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filterPrivacy="1" defaultThemeVersion="124226"/>
  <xr:revisionPtr revIDLastSave="0" documentId="13_ncr:1_{BC21E4D6-FCB2-4D7A-9E46-C5AD46B79291}" xr6:coauthVersionLast="47" xr6:coauthVersionMax="47" xr10:uidLastSave="{00000000-0000-0000-0000-000000000000}"/>
  <bookViews>
    <workbookView xWindow="-120" yWindow="-120" windowWidth="29040" windowHeight="15840" tabRatio="720" xr2:uid="{00000000-000D-0000-FFFF-FFFF00000000}"/>
  </bookViews>
  <sheets>
    <sheet name="Disclaimer" sheetId="5" r:id="rId1"/>
    <sheet name="Figures" sheetId="3" r:id="rId2"/>
    <sheet name="Tables" sheetId="7" r:id="rId3"/>
    <sheet name="Units and Conversion Factors" sheetId="4" r:id="rId4"/>
  </sheets>
  <definedNames>
    <definedName name="_xlnm.Print_Area" localSheetId="0">Disclaimer!$A$1:$K$47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9" i="7" l="1"/>
  <c r="AL59" i="7"/>
  <c r="AK59" i="7"/>
  <c r="AJ59" i="7"/>
  <c r="AH59" i="7"/>
  <c r="AG59" i="7"/>
  <c r="AF59" i="7"/>
  <c r="AE59" i="7"/>
  <c r="AD59" i="7"/>
  <c r="AO58" i="7"/>
  <c r="AP58" i="7"/>
  <c r="AP59" i="7" s="1"/>
  <c r="AQ58" i="7"/>
  <c r="AR58" i="7"/>
  <c r="V59" i="7"/>
  <c r="U59" i="7"/>
  <c r="T59" i="7"/>
  <c r="S59" i="7"/>
  <c r="Q59" i="7"/>
  <c r="P59" i="7"/>
  <c r="O59" i="7"/>
  <c r="N59" i="7"/>
  <c r="M59" i="7"/>
  <c r="X58" i="7"/>
  <c r="X59" i="7" s="1"/>
  <c r="Y58" i="7"/>
  <c r="Y59" i="7" s="1"/>
  <c r="Z58" i="7"/>
  <c r="Z59" i="7" s="1"/>
  <c r="AA58" i="7"/>
  <c r="AA59" i="7" s="1"/>
  <c r="AR57" i="7"/>
  <c r="AQ57" i="7"/>
  <c r="AP57" i="7"/>
  <c r="AO57" i="7"/>
  <c r="AR56" i="7"/>
  <c r="AQ56" i="7"/>
  <c r="AP56" i="7"/>
  <c r="AO56" i="7"/>
  <c r="AR55" i="7"/>
  <c r="AQ55" i="7"/>
  <c r="AP55" i="7"/>
  <c r="AO55" i="7"/>
  <c r="AR54" i="7"/>
  <c r="AQ54" i="7"/>
  <c r="AP54" i="7"/>
  <c r="AO54" i="7"/>
  <c r="AR53" i="7"/>
  <c r="AQ53" i="7"/>
  <c r="AP53" i="7"/>
  <c r="AO53" i="7"/>
  <c r="AA57" i="7"/>
  <c r="Z57" i="7"/>
  <c r="Y57" i="7"/>
  <c r="X57" i="7"/>
  <c r="AA56" i="7"/>
  <c r="Z56" i="7"/>
  <c r="Y56" i="7"/>
  <c r="X56" i="7"/>
  <c r="AA55" i="7"/>
  <c r="Z55" i="7"/>
  <c r="Y55" i="7"/>
  <c r="X55" i="7"/>
  <c r="AA54" i="7"/>
  <c r="Z54" i="7"/>
  <c r="Y54" i="7"/>
  <c r="X54" i="7"/>
  <c r="AA53" i="7"/>
  <c r="Z53" i="7"/>
  <c r="Y53" i="7"/>
  <c r="X53" i="7"/>
  <c r="AA52" i="7"/>
  <c r="Z52" i="7"/>
  <c r="Y52" i="7"/>
  <c r="X52" i="7"/>
  <c r="AR52" i="7"/>
  <c r="AQ52" i="7"/>
  <c r="AP52" i="7"/>
  <c r="AO52" i="7"/>
  <c r="AA51" i="7"/>
  <c r="Z51" i="7"/>
  <c r="Y51" i="7"/>
  <c r="X51" i="7"/>
  <c r="AR51" i="7"/>
  <c r="AQ51" i="7"/>
  <c r="AP51" i="7"/>
  <c r="AO51" i="7"/>
  <c r="AR50" i="7"/>
  <c r="AQ50" i="7"/>
  <c r="AP50" i="7"/>
  <c r="AO50" i="7"/>
  <c r="AR49" i="7"/>
  <c r="AQ49" i="7"/>
  <c r="AP49" i="7"/>
  <c r="AO49" i="7"/>
  <c r="AR48" i="7"/>
  <c r="AQ48" i="7"/>
  <c r="AP48" i="7"/>
  <c r="AO48" i="7"/>
  <c r="AR47" i="7"/>
  <c r="AQ47" i="7"/>
  <c r="AP47" i="7"/>
  <c r="AO47" i="7"/>
  <c r="AR46" i="7"/>
  <c r="AQ46" i="7"/>
  <c r="AP46" i="7"/>
  <c r="AO46" i="7"/>
  <c r="AO45" i="7"/>
  <c r="AM45" i="7"/>
  <c r="AL45" i="7"/>
  <c r="AK45" i="7"/>
  <c r="AH45" i="7"/>
  <c r="AG45" i="7"/>
  <c r="AR44" i="7"/>
  <c r="AQ44" i="7"/>
  <c r="AP44" i="7"/>
  <c r="AO44" i="7"/>
  <c r="AR43" i="7"/>
  <c r="AQ43" i="7"/>
  <c r="AP43" i="7"/>
  <c r="AO43" i="7"/>
  <c r="AR42" i="7"/>
  <c r="AQ42" i="7"/>
  <c r="AP42" i="7"/>
  <c r="AO42" i="7"/>
  <c r="AR41" i="7"/>
  <c r="AQ41" i="7"/>
  <c r="AP41" i="7"/>
  <c r="AO41" i="7"/>
  <c r="AR40" i="7"/>
  <c r="AQ40" i="7"/>
  <c r="AP40" i="7"/>
  <c r="AO40" i="7"/>
  <c r="AR39" i="7"/>
  <c r="AQ39" i="7"/>
  <c r="AP39" i="7"/>
  <c r="AO39" i="7"/>
  <c r="AR38" i="7"/>
  <c r="AQ38" i="7"/>
  <c r="AP38" i="7"/>
  <c r="AO38" i="7"/>
  <c r="AR37" i="7"/>
  <c r="AQ37" i="7"/>
  <c r="AP37" i="7"/>
  <c r="AO37" i="7"/>
  <c r="AR36" i="7"/>
  <c r="AQ36" i="7"/>
  <c r="AP36" i="7"/>
  <c r="AO36" i="7"/>
  <c r="AR35" i="7"/>
  <c r="AQ35" i="7"/>
  <c r="AP35" i="7"/>
  <c r="AO35" i="7"/>
  <c r="AR34" i="7"/>
  <c r="AQ34" i="7"/>
  <c r="AP34" i="7"/>
  <c r="AO34" i="7"/>
  <c r="AR33" i="7"/>
  <c r="AQ33" i="7"/>
  <c r="AP33" i="7"/>
  <c r="AO33" i="7"/>
  <c r="AR32" i="7"/>
  <c r="AQ32" i="7"/>
  <c r="AP32" i="7"/>
  <c r="AO32" i="7"/>
  <c r="AR31" i="7"/>
  <c r="AQ31" i="7"/>
  <c r="AP31" i="7"/>
  <c r="AO31" i="7"/>
  <c r="AR30" i="7"/>
  <c r="AQ30" i="7"/>
  <c r="AP30" i="7"/>
  <c r="AO30" i="7"/>
  <c r="AR29" i="7"/>
  <c r="AQ29" i="7"/>
  <c r="AP29" i="7"/>
  <c r="AO29" i="7"/>
  <c r="AR28" i="7"/>
  <c r="AQ28" i="7"/>
  <c r="AP28" i="7"/>
  <c r="AO28" i="7"/>
  <c r="AR27" i="7"/>
  <c r="AQ27" i="7"/>
  <c r="AP27" i="7"/>
  <c r="AO27" i="7"/>
  <c r="AR26" i="7"/>
  <c r="AQ26" i="7"/>
  <c r="AP26" i="7"/>
  <c r="AO26" i="7"/>
  <c r="AR25" i="7"/>
  <c r="AQ25" i="7"/>
  <c r="AP25" i="7"/>
  <c r="AO25" i="7"/>
  <c r="AR24" i="7"/>
  <c r="AQ24" i="7"/>
  <c r="AP24" i="7"/>
  <c r="AO24" i="7"/>
  <c r="AR23" i="7"/>
  <c r="AQ23" i="7"/>
  <c r="AP23" i="7"/>
  <c r="AO23" i="7"/>
  <c r="AR22" i="7"/>
  <c r="AQ22" i="7"/>
  <c r="AP22" i="7"/>
  <c r="AO22" i="7"/>
  <c r="AR21" i="7"/>
  <c r="AQ21" i="7"/>
  <c r="AP21" i="7"/>
  <c r="AO21" i="7"/>
  <c r="AR20" i="7"/>
  <c r="AQ20" i="7"/>
  <c r="AP20" i="7"/>
  <c r="AO20" i="7"/>
  <c r="AR19" i="7"/>
  <c r="AQ19" i="7"/>
  <c r="AO19" i="7"/>
  <c r="AR18" i="7"/>
  <c r="AQ18" i="7"/>
  <c r="AO18" i="7"/>
  <c r="AR17" i="7"/>
  <c r="AQ17" i="7"/>
  <c r="AO17" i="7"/>
  <c r="AR16" i="7"/>
  <c r="AQ16" i="7"/>
  <c r="AO16" i="7"/>
  <c r="AR15" i="7"/>
  <c r="AQ15" i="7"/>
  <c r="AO15" i="7"/>
  <c r="AR14" i="7"/>
  <c r="AQ14" i="7"/>
  <c r="AO14" i="7"/>
  <c r="AR13" i="7"/>
  <c r="AQ13" i="7"/>
  <c r="AO13" i="7"/>
  <c r="AR12" i="7"/>
  <c r="AQ12" i="7"/>
  <c r="AO12" i="7"/>
  <c r="AR11" i="7"/>
  <c r="AQ11" i="7"/>
  <c r="AO11" i="7"/>
  <c r="AR10" i="7"/>
  <c r="AQ10" i="7"/>
  <c r="AO10" i="7"/>
  <c r="AR9" i="7"/>
  <c r="AQ9" i="7"/>
  <c r="AO9" i="7"/>
  <c r="AR8" i="7"/>
  <c r="AQ8" i="7"/>
  <c r="AO8" i="7"/>
  <c r="AR7" i="7"/>
  <c r="AQ7" i="7"/>
  <c r="AO7" i="7"/>
  <c r="AR6" i="7"/>
  <c r="AQ6" i="7"/>
  <c r="AA50" i="7"/>
  <c r="Z50" i="7"/>
  <c r="Y50" i="7"/>
  <c r="X50" i="7"/>
  <c r="AA49" i="7"/>
  <c r="Z49" i="7"/>
  <c r="Y49" i="7"/>
  <c r="X49" i="7"/>
  <c r="AA48" i="7"/>
  <c r="Z48" i="7"/>
  <c r="Y48" i="7"/>
  <c r="X48" i="7"/>
  <c r="AA47" i="7"/>
  <c r="Z47" i="7"/>
  <c r="Y47" i="7"/>
  <c r="X47" i="7"/>
  <c r="AA46" i="7"/>
  <c r="Z46" i="7"/>
  <c r="X46" i="7"/>
  <c r="X45" i="7"/>
  <c r="V45" i="7"/>
  <c r="U45" i="7"/>
  <c r="T45" i="7"/>
  <c r="Q45" i="7"/>
  <c r="P45" i="7"/>
  <c r="AA44" i="7"/>
  <c r="Z44" i="7"/>
  <c r="Y44" i="7"/>
  <c r="X44" i="7"/>
  <c r="AA43" i="7"/>
  <c r="Z43" i="7"/>
  <c r="Y43" i="7"/>
  <c r="X43" i="7"/>
  <c r="AA42" i="7"/>
  <c r="Z42" i="7"/>
  <c r="Y42" i="7"/>
  <c r="X42" i="7"/>
  <c r="AA41" i="7"/>
  <c r="Z41" i="7"/>
  <c r="Y41" i="7"/>
  <c r="X41" i="7"/>
  <c r="AA40" i="7"/>
  <c r="Z40" i="7"/>
  <c r="Y40" i="7"/>
  <c r="X40" i="7"/>
  <c r="AA39" i="7"/>
  <c r="Z39" i="7"/>
  <c r="Y39" i="7"/>
  <c r="X39" i="7"/>
  <c r="AA38" i="7"/>
  <c r="Z38" i="7"/>
  <c r="Y38" i="7"/>
  <c r="X38" i="7"/>
  <c r="AA37" i="7"/>
  <c r="Z37" i="7"/>
  <c r="Y37" i="7"/>
  <c r="X37" i="7"/>
  <c r="AA36" i="7"/>
  <c r="Z36" i="7"/>
  <c r="Y36" i="7"/>
  <c r="X36" i="7"/>
  <c r="AA35" i="7"/>
  <c r="Z35" i="7"/>
  <c r="Y35" i="7"/>
  <c r="X35" i="7"/>
  <c r="AA34" i="7"/>
  <c r="Z34" i="7"/>
  <c r="Y34" i="7"/>
  <c r="X34" i="7"/>
  <c r="AA33" i="7"/>
  <c r="Z33" i="7"/>
  <c r="Y33" i="7"/>
  <c r="X33" i="7"/>
  <c r="AA32" i="7"/>
  <c r="Z32" i="7"/>
  <c r="Y32" i="7"/>
  <c r="X32" i="7"/>
  <c r="AA31" i="7"/>
  <c r="Z31" i="7"/>
  <c r="Y31" i="7"/>
  <c r="X31" i="7"/>
  <c r="AA30" i="7"/>
  <c r="Z30" i="7"/>
  <c r="Y30" i="7"/>
  <c r="X30" i="7"/>
  <c r="AA29" i="7"/>
  <c r="Z29" i="7"/>
  <c r="Y29" i="7"/>
  <c r="X29" i="7"/>
  <c r="AA28" i="7"/>
  <c r="Z28" i="7"/>
  <c r="Y28" i="7"/>
  <c r="X28" i="7"/>
  <c r="AA27" i="7"/>
  <c r="Z27" i="7"/>
  <c r="Y27" i="7"/>
  <c r="X27" i="7"/>
  <c r="AA26" i="7"/>
  <c r="Z26" i="7"/>
  <c r="Y26" i="7"/>
  <c r="X26" i="7"/>
  <c r="AA25" i="7"/>
  <c r="Z25" i="7"/>
  <c r="Y25" i="7"/>
  <c r="X25" i="7"/>
  <c r="AA24" i="7"/>
  <c r="Z24" i="7"/>
  <c r="Y24" i="7"/>
  <c r="X24" i="7"/>
  <c r="AA23" i="7"/>
  <c r="Z23" i="7"/>
  <c r="Y23" i="7"/>
  <c r="X23" i="7"/>
  <c r="AA22" i="7"/>
  <c r="Z22" i="7"/>
  <c r="Y22" i="7"/>
  <c r="X22" i="7"/>
  <c r="AA21" i="7"/>
  <c r="Z21" i="7"/>
  <c r="Y21" i="7"/>
  <c r="X21" i="7"/>
  <c r="AA20" i="7"/>
  <c r="Z20" i="7"/>
  <c r="Y20" i="7"/>
  <c r="X20" i="7"/>
  <c r="AA19" i="7"/>
  <c r="Z19" i="7"/>
  <c r="X19" i="7"/>
  <c r="AA18" i="7"/>
  <c r="Z18" i="7"/>
  <c r="X18" i="7"/>
  <c r="AA17" i="7"/>
  <c r="Z17" i="7"/>
  <c r="X17" i="7"/>
  <c r="AA16" i="7"/>
  <c r="Z16" i="7"/>
  <c r="X16" i="7"/>
  <c r="AA15" i="7"/>
  <c r="Z15" i="7"/>
  <c r="X15" i="7"/>
  <c r="AA14" i="7"/>
  <c r="Z14" i="7"/>
  <c r="X14" i="7"/>
  <c r="AA13" i="7"/>
  <c r="Z13" i="7"/>
  <c r="X13" i="7"/>
  <c r="AA12" i="7"/>
  <c r="Z12" i="7"/>
  <c r="X12" i="7"/>
  <c r="AA11" i="7"/>
  <c r="Z11" i="7"/>
  <c r="X11" i="7"/>
  <c r="AA10" i="7"/>
  <c r="Z10" i="7"/>
  <c r="X10" i="7"/>
  <c r="AA9" i="7"/>
  <c r="Z9" i="7"/>
  <c r="X9" i="7"/>
  <c r="AA8" i="7"/>
  <c r="Z8" i="7"/>
  <c r="X8" i="7"/>
  <c r="AA7" i="7"/>
  <c r="Z7" i="7"/>
  <c r="X7" i="7"/>
  <c r="AA6" i="7"/>
  <c r="Z6" i="7"/>
  <c r="X6" i="7"/>
  <c r="AR45" i="7"/>
  <c r="AP45" i="7"/>
  <c r="AQ45" i="7"/>
  <c r="Y45" i="7"/>
  <c r="Z45" i="7"/>
  <c r="AA45" i="7"/>
  <c r="AR59" i="7" l="1"/>
  <c r="AQ59" i="7"/>
  <c r="AO59" i="7"/>
</calcChain>
</file>

<file path=xl/sharedStrings.xml><?xml version="1.0" encoding="utf-8"?>
<sst xmlns="http://schemas.openxmlformats.org/spreadsheetml/2006/main" count="522" uniqueCount="266">
  <si>
    <t>Coal</t>
  </si>
  <si>
    <t>Heavy</t>
  </si>
  <si>
    <t>Subbituminous</t>
  </si>
  <si>
    <t>Bituminous</t>
  </si>
  <si>
    <t>Natural Gas</t>
  </si>
  <si>
    <t>Bitumen</t>
  </si>
  <si>
    <t>Term</t>
  </si>
  <si>
    <t>Scientific notation</t>
  </si>
  <si>
    <t>Imperial</t>
  </si>
  <si>
    <t>Energy resource</t>
  </si>
  <si>
    <t>Gigajoules</t>
  </si>
  <si>
    <t>kilo</t>
  </si>
  <si>
    <t>thousand</t>
  </si>
  <si>
    <t>Natural gas (per thousand cubic metres)</t>
  </si>
  <si>
    <t>37.4*</t>
  </si>
  <si>
    <t>mega</t>
  </si>
  <si>
    <t>million</t>
  </si>
  <si>
    <t>Ethane (per cubic metre)</t>
  </si>
  <si>
    <t>giga</t>
  </si>
  <si>
    <t>billion</t>
  </si>
  <si>
    <t>Propane (per cubic metre)</t>
  </si>
  <si>
    <t>tera</t>
  </si>
  <si>
    <t>Butanes (per cubic metre)</t>
  </si>
  <si>
    <t>peta</t>
  </si>
  <si>
    <t>million billion</t>
  </si>
  <si>
    <t>Oil (per cubic metre)</t>
  </si>
  <si>
    <t>exa</t>
  </si>
  <si>
    <t>billion billion</t>
  </si>
  <si>
    <t>Light and medium crude oil</t>
  </si>
  <si>
    <t>Heavy crude oil</t>
  </si>
  <si>
    <t>tonne</t>
  </si>
  <si>
    <t>Pentanes plus</t>
  </si>
  <si>
    <t>Refined petroleum products (per cubic metre)</t>
  </si>
  <si>
    <t>Motor gasoline</t>
  </si>
  <si>
    <t>Diesel</t>
  </si>
  <si>
    <t>Aviation turbo fuel</t>
  </si>
  <si>
    <t>Aviation gasoline</t>
  </si>
  <si>
    <t>Kerosene</t>
  </si>
  <si>
    <t>Light fuel oil</t>
  </si>
  <si>
    <t>Heavy fuel oil</t>
  </si>
  <si>
    <t>Naphthas</t>
  </si>
  <si>
    <t>Lubricating oils and greases</t>
  </si>
  <si>
    <t>Petrochemical feedstock</t>
  </si>
  <si>
    <t>Asphalt</t>
  </si>
  <si>
    <t>Coke</t>
  </si>
  <si>
    <t>Other products (from refinery)</t>
  </si>
  <si>
    <t>Coal (per tonne)</t>
  </si>
  <si>
    <t xml:space="preserve">Electricity (per megawatt-hour of output) </t>
  </si>
  <si>
    <t>Rest of Canada</t>
  </si>
  <si>
    <t>British Columbia</t>
  </si>
  <si>
    <t>Alberta</t>
  </si>
  <si>
    <t>Saskatchewan</t>
  </si>
  <si>
    <t>Alberta Bitumen</t>
  </si>
  <si>
    <t>Newfoundland</t>
  </si>
  <si>
    <t>Total</t>
  </si>
  <si>
    <t>Year</t>
  </si>
  <si>
    <t>Value
(short scale)</t>
  </si>
  <si>
    <t>thousand billion (trillion)</t>
  </si>
  <si>
    <t>*Based on the heating value at 1000 Btu/cf</t>
  </si>
  <si>
    <t>Crude oil</t>
  </si>
  <si>
    <t>Natural gas</t>
  </si>
  <si>
    <t xml:space="preserve">In situ bitumen upgraded </t>
  </si>
  <si>
    <t xml:space="preserve">Mined bitumen upgraded </t>
  </si>
  <si>
    <t xml:space="preserve">In situ bitumen nonupgraded </t>
  </si>
  <si>
    <t xml:space="preserve">Mined bitumen nonupgraded </t>
  </si>
  <si>
    <t xml:space="preserve"> Crude bitumen</t>
  </si>
  <si>
    <t xml:space="preserve"> Crude oil</t>
  </si>
  <si>
    <r>
      <t xml:space="preserve"> Natural gas</t>
    </r>
    <r>
      <rPr>
        <b/>
        <vertAlign val="superscript"/>
        <sz val="10"/>
        <rFont val="Arial"/>
        <family val="2"/>
      </rPr>
      <t>a</t>
    </r>
  </si>
  <si>
    <t xml:space="preserve"> Raw coal</t>
  </si>
  <si>
    <r>
      <t>(million m</t>
    </r>
    <r>
      <rPr>
        <b/>
        <vertAlign val="superscript"/>
        <sz val="10"/>
        <rFont val="Arial"/>
        <family val="2"/>
      </rPr>
      <t>3</t>
    </r>
    <r>
      <rPr>
        <b/>
        <sz val="10"/>
        <rFont val="Arial"/>
        <family val="2"/>
      </rPr>
      <t>)</t>
    </r>
  </si>
  <si>
    <t>(billion barrels)</t>
  </si>
  <si>
    <t>(billion</t>
  </si>
  <si>
    <r>
      <t>(billion m</t>
    </r>
    <r>
      <rPr>
        <b/>
        <vertAlign val="superscript"/>
        <sz val="10"/>
        <rFont val="Arial"/>
        <family val="2"/>
      </rPr>
      <t>3</t>
    </r>
    <r>
      <rPr>
        <b/>
        <sz val="10"/>
        <rFont val="Arial"/>
        <family val="2"/>
      </rPr>
      <t>)</t>
    </r>
  </si>
  <si>
    <t>(trillion cubic feet)</t>
  </si>
  <si>
    <t>(billion tonnes)</t>
  </si>
  <si>
    <t>(billion tons)</t>
  </si>
  <si>
    <t>barrels)</t>
  </si>
  <si>
    <t>Initial in-place resources</t>
  </si>
  <si>
    <t>Cumulative production</t>
  </si>
  <si>
    <t>Remaining established reserves</t>
  </si>
  <si>
    <t>Annual production</t>
  </si>
  <si>
    <t>Ultimate potential (recoverable)</t>
  </si>
  <si>
    <r>
      <t>223</t>
    </r>
    <r>
      <rPr>
        <vertAlign val="superscript"/>
        <sz val="10"/>
        <rFont val="Arial"/>
        <family val="2"/>
      </rPr>
      <t>f</t>
    </r>
  </si>
  <si>
    <t>Note: Columns may not add up due to rounding.</t>
  </si>
  <si>
    <t>Development</t>
  </si>
  <si>
    <t>Exploratory</t>
  </si>
  <si>
    <t>Successful</t>
  </si>
  <si>
    <t>Crude Bitumen</t>
  </si>
  <si>
    <t>Crude</t>
  </si>
  <si>
    <t>Oil</t>
  </si>
  <si>
    <t>Commercial</t>
  </si>
  <si>
    <t>Experimental</t>
  </si>
  <si>
    <t>Gas</t>
  </si>
  <si>
    <r>
      <t>Total</t>
    </r>
    <r>
      <rPr>
        <b/>
        <vertAlign val="superscript"/>
        <sz val="10"/>
        <rFont val="Arial"/>
        <family val="2"/>
      </rPr>
      <t>a</t>
    </r>
  </si>
  <si>
    <r>
      <t>Bitumen</t>
    </r>
    <r>
      <rPr>
        <b/>
        <vertAlign val="superscript"/>
        <sz val="10"/>
        <rFont val="Arial"/>
        <family val="2"/>
      </rPr>
      <t>b</t>
    </r>
  </si>
  <si>
    <t>Pre-1972</t>
  </si>
  <si>
    <t xml:space="preserve">      *</t>
  </si>
  <si>
    <t xml:space="preserve">      **</t>
  </si>
  <si>
    <r>
      <t>2014</t>
    </r>
    <r>
      <rPr>
        <vertAlign val="superscript"/>
        <sz val="10"/>
        <rFont val="Arial"/>
        <family val="2"/>
      </rPr>
      <t>c</t>
    </r>
  </si>
  <si>
    <t>*  Included in Oil.</t>
  </si>
  <si>
    <t xml:space="preserve">** Not Available. </t>
  </si>
  <si>
    <t xml:space="preserve">         *</t>
  </si>
  <si>
    <t>** Not Available.</t>
  </si>
  <si>
    <r>
      <rPr>
        <vertAlign val="superscript"/>
        <sz val="9"/>
        <color theme="0" tint="-0.499984740745262"/>
        <rFont val="Arial"/>
        <family val="2"/>
      </rPr>
      <t>a</t>
    </r>
    <r>
      <rPr>
        <sz val="9"/>
        <color theme="0" tint="-0.499984740745262"/>
        <rFont val="Arial"/>
        <family val="2"/>
      </rPr>
      <t xml:space="preserve">  Also includes unsuccessful, service, and suspended wells.</t>
    </r>
  </si>
  <si>
    <r>
      <rPr>
        <vertAlign val="superscript"/>
        <sz val="9"/>
        <color theme="0" tint="-0.499984740745262"/>
        <rFont val="Arial"/>
        <family val="2"/>
      </rPr>
      <t>b</t>
    </r>
    <r>
      <rPr>
        <sz val="9"/>
        <color theme="0" tint="-0.499984740745262"/>
        <rFont val="Arial"/>
        <family val="2"/>
      </rPr>
      <t xml:space="preserve">  Includes oil sands evaluation wells and exploratory wells licensed to obtain crude bitumen production. </t>
    </r>
  </si>
  <si>
    <r>
      <rPr>
        <vertAlign val="superscript"/>
        <sz val="9"/>
        <color theme="0" tint="-0.499984740745262"/>
        <rFont val="Arial"/>
        <family val="2"/>
      </rPr>
      <t>c</t>
    </r>
    <r>
      <rPr>
        <sz val="9"/>
        <color theme="0" tint="-0.499984740745262"/>
        <rFont val="Arial"/>
        <family val="2"/>
      </rPr>
      <t xml:space="preserve">  Starting in 2014, the data methodology used to compile drilling statistics was changed. As a result, </t>
    </r>
    <r>
      <rPr>
        <i/>
        <sz val="9"/>
        <color theme="0" tint="-0.499984740745262"/>
        <rFont val="Arial"/>
        <family val="2"/>
      </rPr>
      <t>ST59: Alberta Drilling Activity-Monthly Statistics</t>
    </r>
    <r>
      <rPr>
        <sz val="9"/>
        <color theme="0" tint="-0.499984740745262"/>
        <rFont val="Arial"/>
        <family val="2"/>
      </rPr>
      <t xml:space="preserve">, was revised, both in   
    terms of content and format. The data reported in ST59 is from well licence applications submitted to the AER in Schedule 4 of </t>
    </r>
    <r>
      <rPr>
        <i/>
        <sz val="9"/>
        <color theme="0" tint="-0.499984740745262"/>
        <rFont val="Arial"/>
        <family val="2"/>
      </rPr>
      <t>Directive 056: Energy Development 
    Applications and Schedules</t>
    </r>
    <r>
      <rPr>
        <sz val="9"/>
        <color theme="0" tint="-0.499984740745262"/>
        <rFont val="Arial"/>
        <family val="2"/>
      </rPr>
      <t xml:space="preserve">. Beginning with the March 2014 editions (January 2014 data), the AER began including data on wells that were drilled but did not report 
    production. The historical dataset used in ST98 has not been revised. </t>
    </r>
  </si>
  <si>
    <r>
      <rPr>
        <vertAlign val="superscript"/>
        <sz val="9"/>
        <color theme="0" tint="-0.499984740745262"/>
        <rFont val="Arial"/>
        <family val="2"/>
      </rPr>
      <t>c</t>
    </r>
    <r>
      <rPr>
        <sz val="9"/>
        <color theme="0" tint="-0.499984740745262"/>
        <rFont val="Arial"/>
        <family val="2"/>
      </rPr>
      <t xml:space="preserve">  Starting in 2014, the data methodology used to compile drilling statistics was changed. As a result, </t>
    </r>
    <r>
      <rPr>
        <i/>
        <sz val="9"/>
        <color theme="0" tint="-0.499984740745262"/>
        <rFont val="Arial"/>
        <family val="2"/>
      </rPr>
      <t>ST59: Alberta Drilling Activity-Monthly Statistics</t>
    </r>
    <r>
      <rPr>
        <sz val="9"/>
        <color theme="0" tint="-0.499984740745262"/>
        <rFont val="Arial"/>
        <family val="2"/>
      </rPr>
      <t xml:space="preserve">, was revised, both in   
    terms of content and format. The data reported in </t>
    </r>
    <r>
      <rPr>
        <i/>
        <sz val="9"/>
        <color theme="0" tint="-0.499984740745262"/>
        <rFont val="Arial"/>
        <family val="2"/>
      </rPr>
      <t>ST59</t>
    </r>
    <r>
      <rPr>
        <sz val="9"/>
        <color theme="0" tint="-0.499984740745262"/>
        <rFont val="Arial"/>
        <family val="2"/>
      </rPr>
      <t xml:space="preserve"> is from well licence applications submitted to the AER in Schedule 4 of </t>
    </r>
    <r>
      <rPr>
        <i/>
        <sz val="9"/>
        <color theme="0" tint="-0.499984740745262"/>
        <rFont val="Arial"/>
        <family val="2"/>
      </rPr>
      <t>Directive 056: Energy Development 
    Applications and Schedule</t>
    </r>
    <r>
      <rPr>
        <sz val="9"/>
        <color theme="0" tint="-0.499984740745262"/>
        <rFont val="Arial"/>
        <family val="2"/>
      </rPr>
      <t xml:space="preserve">. Beginning with the March 2014 editions (January 2014 data), the AER began including data on wells that were drilled but did not report 
    production. The historical dataset used in </t>
    </r>
    <r>
      <rPr>
        <i/>
        <sz val="9"/>
        <color theme="0" tint="-0.499984740745262"/>
        <rFont val="Arial"/>
        <family val="2"/>
      </rPr>
      <t>ST98</t>
    </r>
    <r>
      <rPr>
        <sz val="9"/>
        <color theme="0" tint="-0.499984740745262"/>
        <rFont val="Arial"/>
        <family val="2"/>
      </rPr>
      <t xml:space="preserve"> has not been revised. </t>
    </r>
  </si>
  <si>
    <t>Figure 3</t>
  </si>
  <si>
    <t>Figure 4</t>
  </si>
  <si>
    <t>Figure 1</t>
  </si>
  <si>
    <t>Figure 2</t>
  </si>
  <si>
    <t>Figure 5</t>
  </si>
  <si>
    <t>Figure 6</t>
  </si>
  <si>
    <t>Figure 7</t>
  </si>
  <si>
    <t>Figure 8</t>
  </si>
  <si>
    <t>Figure 9</t>
  </si>
  <si>
    <t>Figure 10</t>
  </si>
  <si>
    <t>Figure 11</t>
  </si>
  <si>
    <r>
      <t xml:space="preserve">10 </t>
    </r>
    <r>
      <rPr>
        <vertAlign val="superscript"/>
        <sz val="10"/>
        <rFont val="Arial"/>
        <family val="2"/>
      </rPr>
      <t>3</t>
    </r>
  </si>
  <si>
    <r>
      <t xml:space="preserve">10 </t>
    </r>
    <r>
      <rPr>
        <vertAlign val="superscript"/>
        <sz val="10"/>
        <rFont val="Arial"/>
        <family val="2"/>
      </rPr>
      <t>6</t>
    </r>
  </si>
  <si>
    <r>
      <t xml:space="preserve">10 </t>
    </r>
    <r>
      <rPr>
        <vertAlign val="superscript"/>
        <sz val="10"/>
        <rFont val="Arial"/>
        <family val="2"/>
      </rPr>
      <t>9</t>
    </r>
  </si>
  <si>
    <r>
      <t xml:space="preserve">10 </t>
    </r>
    <r>
      <rPr>
        <vertAlign val="superscript"/>
        <sz val="10"/>
        <rFont val="Arial"/>
        <family val="2"/>
      </rPr>
      <t>12</t>
    </r>
  </si>
  <si>
    <r>
      <t xml:space="preserve">10 </t>
    </r>
    <r>
      <rPr>
        <vertAlign val="superscript"/>
        <sz val="10"/>
        <rFont val="Arial"/>
        <family val="2"/>
      </rPr>
      <t>15</t>
    </r>
  </si>
  <si>
    <r>
      <t xml:space="preserve">10 </t>
    </r>
    <r>
      <rPr>
        <vertAlign val="superscript"/>
        <sz val="10"/>
        <rFont val="Arial"/>
        <family val="2"/>
      </rPr>
      <t>18</t>
    </r>
  </si>
  <si>
    <t>U.S. low</t>
  </si>
  <si>
    <t>U.S. base</t>
  </si>
  <si>
    <t>U.S. high</t>
  </si>
  <si>
    <t>Figure 12</t>
  </si>
  <si>
    <r>
      <rPr>
        <vertAlign val="superscript"/>
        <sz val="9"/>
        <color theme="0" tint="-0.499984740745262"/>
        <rFont val="Arial"/>
        <family val="2"/>
      </rPr>
      <t>a</t>
    </r>
    <r>
      <rPr>
        <sz val="9"/>
        <color theme="0" tint="-0.499984740745262"/>
        <rFont val="Arial"/>
        <family val="2"/>
      </rPr>
      <t xml:space="preserve"> Includes coalbed methane and shale gas.</t>
    </r>
  </si>
  <si>
    <r>
      <t>Natural gas</t>
    </r>
    <r>
      <rPr>
        <b/>
        <vertAlign val="superscript"/>
        <sz val="10"/>
        <rFont val="Arial"/>
        <family val="2"/>
      </rPr>
      <t>a</t>
    </r>
  </si>
  <si>
    <t>Percentage of total bitumen production</t>
  </si>
  <si>
    <t>Nonupgraded bitumen</t>
  </si>
  <si>
    <r>
      <t xml:space="preserve">a </t>
    </r>
    <r>
      <rPr>
        <sz val="10"/>
        <color theme="0" tint="-0.499984740745262"/>
        <rFont val="Arial"/>
        <family val="2"/>
      </rPr>
      <t>Expressed as “as is” gas, except for annual production, which is 37.4 megajoules per cubic metre; includes coalbed methane.</t>
    </r>
  </si>
  <si>
    <t>Table AA.1  Symbols</t>
  </si>
  <si>
    <r>
      <t>Table AA.2  Metric and Imperial Equivalent Units</t>
    </r>
    <r>
      <rPr>
        <b/>
        <vertAlign val="superscript"/>
        <sz val="10"/>
        <rFont val="Arial"/>
        <family val="2"/>
      </rPr>
      <t>(a)</t>
    </r>
    <r>
      <rPr>
        <b/>
        <sz val="10"/>
        <rFont val="Arial"/>
        <family val="2"/>
      </rPr>
      <t xml:space="preserve"> </t>
    </r>
  </si>
  <si>
    <t>Table AA.3  Value and Scientific Notation</t>
  </si>
  <si>
    <t>Table AA.4  Energy Content Factors</t>
  </si>
  <si>
    <t>International System of Units (SI)</t>
  </si>
  <si>
    <t>Metric</t>
  </si>
  <si>
    <t>°C degree</t>
  </si>
  <si>
    <t>Celcius</t>
  </si>
  <si>
    <t>M</t>
  </si>
  <si>
    <r>
      <t>1 m</t>
    </r>
    <r>
      <rPr>
        <vertAlign val="superscript"/>
        <sz val="10"/>
        <rFont val="Arial"/>
        <family val="2"/>
      </rPr>
      <t>3</t>
    </r>
    <r>
      <rPr>
        <sz val="10"/>
        <rFont val="Arial"/>
        <family val="2"/>
      </rPr>
      <t xml:space="preserve"> of gas
(101.325 kPa and 15°C)</t>
    </r>
  </si>
  <si>
    <t>=</t>
  </si>
  <si>
    <t>35.49373 cubic feet of gas
(14.65 psia and 60°F)</t>
  </si>
  <si>
    <t>d</t>
  </si>
  <si>
    <t>day</t>
  </si>
  <si>
    <t>m</t>
  </si>
  <si>
    <t>metre</t>
  </si>
  <si>
    <r>
      <t>1 m</t>
    </r>
    <r>
      <rPr>
        <vertAlign val="superscript"/>
        <sz val="10"/>
        <rFont val="Arial"/>
        <family val="2"/>
      </rPr>
      <t>3</t>
    </r>
    <r>
      <rPr>
        <sz val="10"/>
        <rFont val="Arial"/>
        <family val="2"/>
      </rPr>
      <t xml:space="preserve"> of ethane
(equilibrium pressure and 15°C)</t>
    </r>
  </si>
  <si>
    <t>6.3301 Canadian barrels of ethane
(equilibrium pressure and 60°F)</t>
  </si>
  <si>
    <t>EJ</t>
  </si>
  <si>
    <t>exajoule</t>
  </si>
  <si>
    <t>MJ</t>
  </si>
  <si>
    <t>megajoule</t>
  </si>
  <si>
    <r>
      <t>1 m</t>
    </r>
    <r>
      <rPr>
        <vertAlign val="superscript"/>
        <sz val="10"/>
        <rFont val="Arial"/>
        <family val="2"/>
      </rPr>
      <t>3</t>
    </r>
    <r>
      <rPr>
        <sz val="10"/>
        <rFont val="Arial"/>
        <family val="2"/>
      </rPr>
      <t xml:space="preserve"> of propane
(equilibrium pressure and 15°C)</t>
    </r>
  </si>
  <si>
    <t>6.3000 Canadian barrels of propane
(equilibrium pressure and 60°F)</t>
  </si>
  <si>
    <t>ha</t>
  </si>
  <si>
    <t>hectare</t>
  </si>
  <si>
    <t>mol</t>
  </si>
  <si>
    <t>mole</t>
  </si>
  <si>
    <r>
      <t>1 m</t>
    </r>
    <r>
      <rPr>
        <vertAlign val="superscript"/>
        <sz val="10"/>
        <rFont val="Arial"/>
        <family val="2"/>
      </rPr>
      <t>3</t>
    </r>
    <r>
      <rPr>
        <sz val="10"/>
        <rFont val="Arial"/>
        <family val="2"/>
      </rPr>
      <t xml:space="preserve"> of butanes
(equilibrium pressure and 15°C)</t>
    </r>
  </si>
  <si>
    <t>6.2968 Canadian barrels of butanes
(equilibrium pressure and 60°F)</t>
  </si>
  <si>
    <t>J</t>
  </si>
  <si>
    <t>joule</t>
  </si>
  <si>
    <t>T</t>
  </si>
  <si>
    <r>
      <t>1 m</t>
    </r>
    <r>
      <rPr>
        <vertAlign val="superscript"/>
        <sz val="10"/>
        <rFont val="Arial"/>
        <family val="2"/>
      </rPr>
      <t>3</t>
    </r>
    <r>
      <rPr>
        <sz val="10"/>
        <rFont val="Arial"/>
        <family val="2"/>
      </rPr>
      <t xml:space="preserve"> of oil or pentanes plus
(equilibrium pressure and 15°C)</t>
    </r>
  </si>
  <si>
    <t>6.2929 Canadian barrels of oil or pentanes plus
(equilibrium pressure and 60°F)</t>
  </si>
  <si>
    <t>kg</t>
  </si>
  <si>
    <t>kilogram</t>
  </si>
  <si>
    <t>t</t>
  </si>
  <si>
    <r>
      <t>1 m</t>
    </r>
    <r>
      <rPr>
        <vertAlign val="superscript"/>
        <sz val="10"/>
        <rFont val="Arial"/>
        <family val="2"/>
      </rPr>
      <t>3</t>
    </r>
    <r>
      <rPr>
        <sz val="10"/>
        <rFont val="Arial"/>
        <family val="2"/>
      </rPr>
      <t xml:space="preserve"> of water
(equilibrium pressure and 15°C)</t>
    </r>
  </si>
  <si>
    <t>6.2901 Canadian barrels of water
(equilibrium pressure and 60°F)</t>
  </si>
  <si>
    <t>kPa</t>
  </si>
  <si>
    <t>kilopascal</t>
  </si>
  <si>
    <t>TJ</t>
  </si>
  <si>
    <t>terajoule</t>
  </si>
  <si>
    <t>1 tonne</t>
  </si>
  <si>
    <t xml:space="preserve">0.9842064 (U.K.) long tons (2240 pounds)  </t>
  </si>
  <si>
    <t>1.102311 short tons (2000 pounds)</t>
  </si>
  <si>
    <t>bbl</t>
  </si>
  <si>
    <t>barrel</t>
  </si>
  <si>
    <t>°F</t>
  </si>
  <si>
    <t>degree Fahrenheit</t>
  </si>
  <si>
    <t>1 gigajoule</t>
  </si>
  <si>
    <t>0.9482133 British thermal units (Btu as defined in the federal Gas Inspection Act (60-61°F)</t>
  </si>
  <si>
    <t>Upgraded bitumen 
(synthetic crude oil)</t>
  </si>
  <si>
    <t>Btu</t>
  </si>
  <si>
    <t>British thermal unit</t>
  </si>
  <si>
    <t>psia</t>
  </si>
  <si>
    <t>pounds per square inch absolute</t>
  </si>
  <si>
    <r>
      <t xml:space="preserve">a </t>
    </r>
    <r>
      <rPr>
        <sz val="10"/>
        <color theme="0" tint="-0.499984740745262"/>
        <rFont val="Arial"/>
        <family val="2"/>
      </rPr>
      <t>Reserves and production data in this report are presented in the International System of Units (SI). The provincial totals and a few other major totals are shown in both SI units and the imperial equivalents in the various tables.</t>
    </r>
  </si>
  <si>
    <t>cf</t>
  </si>
  <si>
    <t>cubic foot</t>
  </si>
  <si>
    <t>psig</t>
  </si>
  <si>
    <t>pounds per square inch gauge</t>
  </si>
  <si>
    <r>
      <t xml:space="preserve">b </t>
    </r>
    <r>
      <rPr>
        <sz val="10"/>
        <color theme="0" tint="-0.499984740745262"/>
        <rFont val="Arial"/>
        <family val="2"/>
      </rPr>
      <t>Volumes of gas are given as at a standard pressure and temperature of 101.325 kPa and 15°C respectively.</t>
    </r>
  </si>
  <si>
    <t xml:space="preserve">MM </t>
  </si>
  <si>
    <t>B</t>
  </si>
  <si>
    <t>trillion</t>
  </si>
  <si>
    <t>WTI</t>
  </si>
  <si>
    <t>WCS</t>
  </si>
  <si>
    <t>(US$/bbl) = U.S. dollars per barrel.</t>
  </si>
  <si>
    <t>Source: Canada Energy Regulator.</t>
  </si>
  <si>
    <t>Per cent of total (%)</t>
  </si>
  <si>
    <t>Historical values from U.S. Energy Information Administration.</t>
  </si>
  <si>
    <t>($/bbl ) = U.S. dollars per barrel.</t>
  </si>
  <si>
    <r>
      <t>($/m</t>
    </r>
    <r>
      <rPr>
        <vertAlign val="superscript"/>
        <sz val="10"/>
        <color theme="0" tint="-0.499984740745262"/>
        <rFont val="Arial"/>
        <family val="2"/>
      </rPr>
      <t>3</t>
    </r>
    <r>
      <rPr>
        <sz val="10"/>
        <color theme="0" tint="-0.499984740745262"/>
        <rFont val="Arial"/>
        <family val="2"/>
      </rPr>
      <t>) = U.S. dollars per cubic metre.</t>
    </r>
  </si>
  <si>
    <t>($/MMBtu ) = U.S. dollars per million British thermal units.</t>
  </si>
  <si>
    <t>Upgraded bitumen</t>
  </si>
  <si>
    <t>Natural gas liquids</t>
  </si>
  <si>
    <t>(US$/bbl)</t>
  </si>
  <si>
    <t xml:space="preserve">($/bbl) </t>
  </si>
  <si>
    <r>
      <t>($/m</t>
    </r>
    <r>
      <rPr>
        <b/>
        <vertAlign val="superscript"/>
        <sz val="10"/>
        <rFont val="Arial"/>
        <family val="2"/>
      </rPr>
      <t>3</t>
    </r>
    <r>
      <rPr>
        <b/>
        <sz val="10"/>
        <rFont val="Arial"/>
        <family val="2"/>
      </rPr>
      <t>)</t>
    </r>
  </si>
  <si>
    <t xml:space="preserve"> ($/MMBtu)</t>
  </si>
  <si>
    <t>(billion Cdn$)</t>
  </si>
  <si>
    <t>(petajoules)</t>
  </si>
  <si>
    <t>(million barrels per day of light-medium oil equivalent)</t>
  </si>
  <si>
    <t>Light and medium</t>
  </si>
  <si>
    <t xml:space="preserve">Pentanes plus and condensate </t>
  </si>
  <si>
    <t>Upgraded and nonupgraded bitumen</t>
  </si>
  <si>
    <t xml:space="preserve">Natural gas liquids </t>
  </si>
  <si>
    <t>Figure 13</t>
  </si>
  <si>
    <t>number of wells drilled</t>
  </si>
  <si>
    <t>Initial established reserves</t>
  </si>
  <si>
    <r>
      <t xml:space="preserve">b </t>
    </r>
    <r>
      <rPr>
        <sz val="10"/>
        <color theme="0" tint="-0.499984740745262"/>
        <rFont val="Arial"/>
        <family val="2"/>
      </rPr>
      <t>Measured at field gate.</t>
    </r>
  </si>
  <si>
    <r>
      <t xml:space="preserve">c </t>
    </r>
    <r>
      <rPr>
        <sz val="10"/>
        <color theme="0" tint="-0.499984740745262"/>
        <rFont val="Arial"/>
        <family val="2"/>
      </rPr>
      <t>Includes coalbed methane and shale gas.</t>
    </r>
  </si>
  <si>
    <r>
      <t xml:space="preserve">d </t>
    </r>
    <r>
      <rPr>
        <sz val="10"/>
        <color theme="0" tint="-0.499984740745262"/>
        <rFont val="Arial"/>
        <family val="2"/>
      </rPr>
      <t>Annual production is marketable.</t>
    </r>
  </si>
  <si>
    <r>
      <rPr>
        <vertAlign val="superscript"/>
        <sz val="10"/>
        <color theme="0" tint="-0.499984740745262"/>
        <rFont val="Arial"/>
        <family val="2"/>
      </rPr>
      <t>e</t>
    </r>
    <r>
      <rPr>
        <sz val="10"/>
        <color theme="0" tint="-0.499984740745262"/>
        <rFont val="Arial"/>
        <family val="2"/>
      </rPr>
      <t xml:space="preserve"> Does not include oil from tight oil or shale oil plays.</t>
    </r>
  </si>
  <si>
    <r>
      <t xml:space="preserve">f </t>
    </r>
    <r>
      <rPr>
        <sz val="10"/>
        <color theme="0" tint="-0.499984740745262"/>
        <rFont val="Arial"/>
        <family val="2"/>
      </rPr>
      <t>Does not include coalbed methane and shale gas.</t>
    </r>
  </si>
  <si>
    <r>
      <t>3130</t>
    </r>
    <r>
      <rPr>
        <vertAlign val="superscript"/>
        <sz val="10"/>
        <rFont val="Arial"/>
        <family val="2"/>
      </rPr>
      <t>e</t>
    </r>
  </si>
  <si>
    <r>
      <t>19.7</t>
    </r>
    <r>
      <rPr>
        <vertAlign val="superscript"/>
        <sz val="10"/>
        <rFont val="Arial"/>
        <family val="2"/>
      </rPr>
      <t>e</t>
    </r>
  </si>
  <si>
    <r>
      <t>6,276</t>
    </r>
    <r>
      <rPr>
        <vertAlign val="superscript"/>
        <sz val="10"/>
        <rFont val="Arial"/>
        <family val="2"/>
      </rPr>
      <t>f</t>
    </r>
  </si>
  <si>
    <t xml:space="preserve">(million barrels per day of light-medium oil equivalent) </t>
  </si>
  <si>
    <t>WTI-WCS Differential</t>
  </si>
  <si>
    <t>Pentanes plus and condensate</t>
  </si>
  <si>
    <r>
      <t>Oil sands</t>
    </r>
    <r>
      <rPr>
        <b/>
        <vertAlign val="superscript"/>
        <sz val="10"/>
        <rFont val="Arial"/>
        <family val="2"/>
      </rPr>
      <t>a</t>
    </r>
  </si>
  <si>
    <r>
      <t>Oil and gas</t>
    </r>
    <r>
      <rPr>
        <b/>
        <vertAlign val="superscript"/>
        <sz val="10"/>
        <rFont val="Arial"/>
        <family val="2"/>
      </rPr>
      <t>a</t>
    </r>
  </si>
  <si>
    <t>Historical values from the U.S. Energy Information Administration.</t>
  </si>
  <si>
    <r>
      <t>Wind, geothermal, and other renewables</t>
    </r>
    <r>
      <rPr>
        <b/>
        <vertAlign val="superscript"/>
        <sz val="10"/>
        <rFont val="Arial"/>
        <family val="2"/>
      </rPr>
      <t>b</t>
    </r>
  </si>
  <si>
    <t>Alberta bitumen includes synthetic crude oil.</t>
  </si>
  <si>
    <t>(thousand cubic metres per day)</t>
  </si>
  <si>
    <t>(million barrels per day)</t>
  </si>
  <si>
    <r>
      <t>24.3</t>
    </r>
    <r>
      <rPr>
        <vertAlign val="superscript"/>
        <sz val="10"/>
        <rFont val="Arial"/>
        <family val="2"/>
      </rPr>
      <t>b</t>
    </r>
  </si>
  <si>
    <t>Historical values from the Government of Alberta and U.S. Energy Information Administration.</t>
  </si>
  <si>
    <t>Any discrepancies are due to rounding.</t>
  </si>
  <si>
    <t>2023 values are estimated.</t>
  </si>
  <si>
    <r>
      <rPr>
        <vertAlign val="superscript"/>
        <sz val="10"/>
        <color theme="0" tint="-0.499984740745262"/>
        <rFont val="Arial"/>
        <family val="2"/>
      </rPr>
      <t>a</t>
    </r>
    <r>
      <rPr>
        <sz val="10"/>
        <color theme="0" tint="-0.499984740745262"/>
        <rFont val="Arial"/>
        <family val="2"/>
      </rPr>
      <t xml:space="preserve"> Oil sands, crude oil, and natural gas historical values from CAPP. 2023 values are estimated.</t>
    </r>
  </si>
  <si>
    <r>
      <rPr>
        <vertAlign val="superscript"/>
        <sz val="10"/>
        <color theme="0" tint="-0.499984740745262"/>
        <rFont val="Arial"/>
        <family val="2"/>
      </rPr>
      <t>b</t>
    </r>
    <r>
      <rPr>
        <sz val="10"/>
        <color theme="0" tint="-0.499984740745262"/>
        <rFont val="Arial"/>
        <family val="2"/>
      </rPr>
      <t xml:space="preserve"> Emerging resources include geothermal, hydrogen, helium, and lithium. Historical figures are estimated.</t>
    </r>
  </si>
  <si>
    <r>
      <t>Emerging resources</t>
    </r>
    <r>
      <rPr>
        <b/>
        <vertAlign val="superscript"/>
        <sz val="10"/>
        <rFont val="Arial"/>
        <family val="2"/>
      </rPr>
      <t>b</t>
    </r>
  </si>
  <si>
    <r>
      <rPr>
        <vertAlign val="superscript"/>
        <sz val="9"/>
        <color theme="0" tint="-0.499984740745262"/>
        <rFont val="Arial"/>
        <family val="2"/>
      </rPr>
      <t>b</t>
    </r>
    <r>
      <rPr>
        <sz val="9"/>
        <color theme="0" tint="-0.499984740745262"/>
        <rFont val="Arial"/>
        <family val="2"/>
      </rPr>
      <t xml:space="preserve"> Geothermal data included in 2020 to 2033.</t>
    </r>
  </si>
  <si>
    <t>Other*</t>
  </si>
  <si>
    <t>Bitumen**</t>
  </si>
  <si>
    <t>Bitumen** - includes producing and evaluation wells.</t>
  </si>
  <si>
    <t>Natural gas*** - includes coalbed methane wells.</t>
  </si>
  <si>
    <t>Natural gas***</t>
  </si>
  <si>
    <t>Other* - includes unsuccessful, service, and suspended wells.</t>
  </si>
  <si>
    <t>Table 1  Resources, reserves, and production summary, 2023</t>
  </si>
  <si>
    <r>
      <t>718</t>
    </r>
    <r>
      <rPr>
        <vertAlign val="superscript"/>
        <sz val="10"/>
        <rFont val="Arial"/>
        <family val="2"/>
      </rPr>
      <t>b</t>
    </r>
  </si>
  <si>
    <r>
      <t>115.0</t>
    </r>
    <r>
      <rPr>
        <vertAlign val="superscript"/>
        <sz val="10"/>
        <rFont val="Arial"/>
        <family val="2"/>
      </rPr>
      <t>c</t>
    </r>
  </si>
  <si>
    <r>
      <t>4.1</t>
    </r>
    <r>
      <rPr>
        <vertAlign val="superscript"/>
        <sz val="10"/>
        <rFont val="Arial"/>
        <family val="2"/>
      </rPr>
      <t>c</t>
    </r>
  </si>
  <si>
    <r>
      <t>0.011</t>
    </r>
    <r>
      <rPr>
        <vertAlign val="superscript"/>
        <sz val="10"/>
        <rFont val="Arial"/>
        <family val="2"/>
      </rPr>
      <t>d</t>
    </r>
  </si>
  <si>
    <r>
      <t>0.012</t>
    </r>
    <r>
      <rPr>
        <vertAlign val="superscript"/>
        <sz val="10"/>
        <rFont val="Arial"/>
        <family val="2"/>
      </rPr>
      <t>d</t>
    </r>
  </si>
  <si>
    <t>Table 2  Development and exploratory wells, pre-1972–2023; number drilled annually</t>
  </si>
  <si>
    <t>Table 3  Development and exploratory wells, pre-1972–2023; kilometres drilled annually</t>
  </si>
  <si>
    <r>
      <t>Source: pre-1972 - ERCB corporate database; 1972-1999-</t>
    </r>
    <r>
      <rPr>
        <i/>
        <sz val="9"/>
        <color theme="0" tint="-0.499984740745262"/>
        <rFont val="Arial"/>
        <family val="2"/>
      </rPr>
      <t>Alberta Oil and Gas Industry Annual Statistics (ST17)</t>
    </r>
    <r>
      <rPr>
        <sz val="9"/>
        <color theme="0" tint="-0.499984740745262"/>
        <rFont val="Arial"/>
        <family val="2"/>
      </rPr>
      <t>; 2000-2023-</t>
    </r>
    <r>
      <rPr>
        <i/>
        <sz val="9"/>
        <color theme="0" tint="-0.499984740745262"/>
        <rFont val="Arial"/>
        <family val="2"/>
      </rPr>
      <t>Alberta Drilling Activity Monthly Statistics (ST59)</t>
    </r>
    <r>
      <rPr>
        <sz val="9"/>
        <color theme="0" tint="-0.499984740745262"/>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</si>
</sst>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44" formatCode="_-&quot;$&quot;* #,##0.00_-;\-&quot;$&quot;* #,##0.00_-;_-&quot;$&quot;* &quot;-&quot;??_-;_-@_-"/>
    <numFmt numFmtId="43" formatCode="_-* #,##0.00_-;\-* #,##0.00_-;_-* &quot;-&quot;??_-;_-@_-"/>
    <numFmt numFmtId="164" formatCode="&quot;$&quot;#,##0_);\(&quot;$&quot;#,##0\)"/>
    <numFmt numFmtId="165" formatCode="&quot;$&quot;#,##0.00_);[Red]\(&quot;$&quot;#,##0.00\)"/>
    <numFmt numFmtId="166" formatCode="_(&quot;$&quot;* #,##0.00_);_(&quot;$&quot;* \(#,##0.00\);_(&quot;$&quot;* &quot;-&quot;??_);_(@_)"/>
    <numFmt numFmtId="167" formatCode="_(* #,##0.00_);_(* \(#,##0.00\);_(* &quot;-&quot;??_);_(@_)"/>
    <numFmt numFmtId="168" formatCode="0.000"/>
    <numFmt numFmtId="169" formatCode="0.0"/>
    <numFmt numFmtId="170" formatCode="0.0000"/>
    <numFmt numFmtId="171" formatCode="0.0000000"/>
    <numFmt numFmtId="172" formatCode="0.0%"/>
    <numFmt numFmtId="173" formatCode="[$-409]d\-mmm\-yy;@"/>
    <numFmt numFmtId="174" formatCode="#,##0\ ;[Red]\(#,##0\)"/>
    <numFmt numFmtId="175" formatCode="&quot;$&quot;#,##0\ ;\(&quot;$&quot;#,##0\)"/>
    <numFmt numFmtId="176" formatCode="m/d/yy\ h:mm"/>
    <numFmt numFmtId="177" formatCode="_ * #,##0.00_ ;_ * \-#,##0.00_ ;_ * &quot;-&quot;??_ ;_ @_ "/>
    <numFmt numFmtId="178" formatCode="0.0\ \ \ \ ;[Red]\(0.0\)\ \ "/>
    <numFmt numFmtId="179" formatCode="0.0\ \ \ \ \ \ ;[Red]\(0.0\)\ \ \ \ "/>
    <numFmt numFmtId="180" formatCode="0.0\ \ \ \ \ \ \ \ ;[Red]\(0.0\)\ \ \ \ \ \ "/>
    <numFmt numFmtId="181" formatCode="mmm\ dd\,\ yyyy"/>
    <numFmt numFmtId="182" formatCode="mmm\-yyyy"/>
    <numFmt numFmtId="183" formatCode="yyyy"/>
    <numFmt numFmtId="184" formatCode="_-* ###0_-;\(###0\);_-* &quot;–&quot;_-;_-@_-"/>
    <numFmt numFmtId="185" formatCode="_-* #,##0_-;\(#,##0\);_-* &quot;–&quot;_-;_-@_-"/>
    <numFmt numFmtId="186" formatCode="_-* #,###_-;\(#,###\);_-* &quot;–&quot;_-;_-@_-"/>
    <numFmt numFmtId="187" formatCode="_-* #,###.00_-;\(#,###.00\);_-* &quot;–&quot;_-;_-@_-"/>
    <numFmt numFmtId="188" formatCode="_-\ #,##0.000_-;\(#,##0.000\);_-* &quot;–&quot;_-;_-@_-"/>
    <numFmt numFmtId="189" formatCode="_-* #,###.0_-;\(#,###.0\);_-* &quot;–&quot;_-;_-@_-"/>
    <numFmt numFmtId="190" formatCode="_-\ #,##0%_-;\(#,##0\)%;_-* &quot;–&quot;_-;_-@_-"/>
    <numFmt numFmtId="191" formatCode="_-####_-;\(####\);_-\ &quot;–&quot;_-;_-@_-"/>
    <numFmt numFmtId="192" formatCode="_-\ #,##0.00_-;\(#,##0.00\);_-* &quot;–&quot;_-;_-@_-"/>
    <numFmt numFmtId="193" formatCode="_-* #,##0.0_-;\(#,##0.0\);_-* &quot;–&quot;_-;_-@_-"/>
    <numFmt numFmtId="194" formatCode="_-\ #,##0.0_-;\(#,##0.0\);_-* &quot;–&quot;_-;_-@_-"/>
    <numFmt numFmtId="195" formatCode="#,##0.00;[Red]\(#,##0.00\)"/>
    <numFmt numFmtId="196" formatCode="_-* ###0.00_-;\(###0.00\);_-* &quot;–&quot;_-;_-@_-"/>
    <numFmt numFmtId="197" formatCode="_-* ###0.0_-;\(###0.0\);_-* &quot;–&quot;_-;_-@_-"/>
    <numFmt numFmtId="198" formatCode="0.00_)"/>
    <numFmt numFmtId="199" formatCode="0____"/>
    <numFmt numFmtId="200" formatCode="#,##0.0_);\(#,##0.0\)"/>
    <numFmt numFmtId="201" formatCode="#,##0.0"/>
    <numFmt numFmtId="202" formatCode="_(* #,##0_);_(* \(#,##0\);_(* &quot;-&quot;??_);_(@_)"/>
    <numFmt numFmtId="203" formatCode="_-* #,##0_-;\-* #,##0_-;_-* &quot;-&quot;??_-;_-@_-"/>
    <numFmt numFmtId="204" formatCode="#\ ###"/>
  </numFmts>
  <fonts count="1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Calibri"/>
      <family val="2"/>
      <scheme val="minor"/>
    </font>
    <font>
      <sz val="10"/>
      <name val="Arial"/>
      <family val="2"/>
    </font>
    <font>
      <sz val="8"/>
      <name val="Arial"/>
      <family val="2"/>
    </font>
    <font>
      <b/>
      <sz val="10"/>
      <name val="Arial"/>
      <family val="2"/>
    </font>
    <font>
      <sz val="10"/>
      <name val="Arial"/>
      <family val="2"/>
    </font>
    <font>
      <vertAlign val="superscript"/>
      <sz val="8"/>
      <name val="Arial"/>
      <family val="2"/>
    </font>
    <font>
      <b/>
      <vertAlign val="superscript"/>
      <sz val="10"/>
      <name val="Arial"/>
      <family val="2"/>
    </font>
    <font>
      <b/>
      <sz val="9"/>
      <name val="Arial"/>
      <family val="2"/>
    </font>
    <font>
      <b/>
      <sz val="10"/>
      <color rgb="FFFF0000"/>
      <name val="Arial"/>
      <family val="2"/>
    </font>
    <font>
      <sz val="10"/>
      <color rgb="FFFF0000"/>
      <name val="Arial"/>
      <family val="2"/>
    </font>
    <font>
      <sz val="10"/>
      <name val="Arial"/>
      <family val="2"/>
    </font>
    <font>
      <sz val="10"/>
      <name val="Geneva"/>
    </font>
    <font>
      <b/>
      <sz val="18"/>
      <name val="Arial"/>
      <family val="2"/>
    </font>
    <font>
      <b/>
      <sz val="12"/>
      <name val="Arial"/>
      <family val="2"/>
    </font>
    <font>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0"/>
      <color rgb="FF0000FF"/>
      <name val="Arial"/>
      <family val="2"/>
    </font>
    <font>
      <b/>
      <sz val="10"/>
      <color rgb="FF7030A0"/>
      <name val="Arial"/>
      <family val="2"/>
    </font>
    <font>
      <sz val="1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sz val="6.5"/>
      <name val="Arial"/>
      <family val="2"/>
    </font>
    <font>
      <sz val="6"/>
      <name val="Arial"/>
      <family val="2"/>
    </font>
    <font>
      <b/>
      <sz val="6.5"/>
      <name val="Arial"/>
      <family val="2"/>
    </font>
    <font>
      <sz val="6.5"/>
      <color indexed="57"/>
      <name val="Arial"/>
      <family val="2"/>
    </font>
    <font>
      <sz val="7"/>
      <name val="Arial"/>
      <family val="2"/>
    </font>
    <font>
      <b/>
      <sz val="8.5"/>
      <color indexed="45"/>
      <name val="Arial"/>
      <family val="2"/>
    </font>
    <font>
      <sz val="12"/>
      <color indexed="50"/>
      <name val="Arial"/>
      <family val="2"/>
    </font>
    <font>
      <b/>
      <sz val="7.5"/>
      <name val="Arial"/>
      <family val="2"/>
    </font>
    <font>
      <sz val="7.5"/>
      <name val="Arial"/>
      <family val="2"/>
    </font>
    <font>
      <sz val="8"/>
      <color indexed="50"/>
      <name val="Arial"/>
      <family val="2"/>
    </font>
    <font>
      <sz val="7.5"/>
      <color indexed="57"/>
      <name val="Arial"/>
      <family val="2"/>
    </font>
    <font>
      <sz val="8"/>
      <color indexed="57"/>
      <name val="Arial"/>
      <family val="2"/>
    </font>
    <font>
      <b/>
      <sz val="11"/>
      <color indexed="10"/>
      <name val="Calibri"/>
      <family val="2"/>
    </font>
    <font>
      <b/>
      <sz val="15"/>
      <color indexed="56"/>
      <name val="Calibri"/>
      <family val="2"/>
    </font>
    <font>
      <b/>
      <sz val="11"/>
      <color indexed="62"/>
      <name val="Calibri"/>
      <family val="2"/>
    </font>
    <font>
      <u/>
      <sz val="10"/>
      <color indexed="12"/>
      <name val="Arial"/>
      <family val="2"/>
    </font>
    <font>
      <u/>
      <sz val="11"/>
      <color indexed="12"/>
      <name val="Calibri"/>
      <family val="2"/>
    </font>
    <font>
      <sz val="11"/>
      <color indexed="19"/>
      <name val="Calibri"/>
      <family val="2"/>
    </font>
    <font>
      <sz val="9"/>
      <name val="Arial"/>
      <family val="2"/>
    </font>
    <font>
      <b/>
      <sz val="7"/>
      <name val="Times"/>
      <family val="1"/>
    </font>
    <font>
      <sz val="10"/>
      <name val="Verdana"/>
      <family val="2"/>
    </font>
    <font>
      <b/>
      <sz val="9"/>
      <color indexed="18"/>
      <name val="Times New Roman"/>
      <family val="1"/>
    </font>
    <font>
      <b/>
      <sz val="18"/>
      <color indexed="62"/>
      <name val="Cambria"/>
      <family val="2"/>
    </font>
    <font>
      <b/>
      <sz val="15"/>
      <color indexed="45"/>
      <name val="Arial"/>
      <family val="2"/>
    </font>
    <font>
      <b/>
      <sz val="7"/>
      <color indexed="45"/>
      <name val="Arial"/>
      <family val="2"/>
    </font>
    <font>
      <sz val="7"/>
      <color indexed="45"/>
      <name val="Arial"/>
      <family val="2"/>
    </font>
    <font>
      <sz val="8"/>
      <color rgb="FFFF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sz val="10"/>
      <color indexed="16"/>
      <name val="Arial"/>
      <family val="2"/>
    </font>
    <font>
      <b/>
      <sz val="10"/>
      <color indexed="16"/>
      <name val="Arial"/>
      <family val="2"/>
    </font>
    <font>
      <sz val="10"/>
      <color indexed="20"/>
      <name val="Arial"/>
      <family val="2"/>
    </font>
    <font>
      <sz val="10"/>
      <name val="MS Sans Serif"/>
      <family val="2"/>
    </font>
    <font>
      <sz val="16"/>
      <name val="Arial"/>
      <family val="2"/>
    </font>
    <font>
      <b/>
      <sz val="9"/>
      <color indexed="18"/>
      <name val="Arial"/>
      <family val="2"/>
    </font>
    <font>
      <sz val="10"/>
      <name val="Corporate Mono"/>
    </font>
    <font>
      <b/>
      <sz val="16"/>
      <name val="Arial"/>
      <family val="2"/>
    </font>
    <font>
      <b/>
      <sz val="13"/>
      <color indexed="56"/>
      <name val="Calibri"/>
      <family val="2"/>
    </font>
    <font>
      <b/>
      <sz val="11"/>
      <color indexed="8"/>
      <name val="Calibri"/>
      <family val="2"/>
    </font>
    <font>
      <sz val="10"/>
      <name val="TimesNewRomanPS"/>
    </font>
    <font>
      <sz val="12"/>
      <name val="Times New Roman"/>
      <family val="1"/>
    </font>
    <font>
      <u/>
      <sz val="7.5"/>
      <color indexed="12"/>
      <name val="Arial"/>
      <family val="2"/>
    </font>
    <font>
      <b/>
      <sz val="15"/>
      <color indexed="62"/>
      <name val="Calibri"/>
      <family val="2"/>
    </font>
    <font>
      <b/>
      <sz val="13"/>
      <color indexed="62"/>
      <name val="Calibri"/>
      <family val="2"/>
    </font>
    <font>
      <u/>
      <sz val="12"/>
      <color indexed="12"/>
      <name val="Times New Roman"/>
      <family val="1"/>
    </font>
    <font>
      <b/>
      <sz val="11"/>
      <color indexed="10"/>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sz val="11"/>
      <color indexed="10"/>
      <name val="Calibri"/>
      <family val="2"/>
      <scheme val="minor"/>
    </font>
    <font>
      <sz val="11"/>
      <color indexed="19"/>
      <name val="Calibri"/>
      <family val="2"/>
      <scheme val="minor"/>
    </font>
    <font>
      <b/>
      <sz val="18"/>
      <color indexed="62"/>
      <name val="Cambria"/>
      <family val="2"/>
      <scheme val="major"/>
    </font>
    <font>
      <sz val="10"/>
      <name val="Times New Roman"/>
      <family val="1"/>
    </font>
    <font>
      <b/>
      <i/>
      <u/>
      <sz val="14"/>
      <color rgb="FFFA3526"/>
      <name val="Calibri"/>
      <family val="2"/>
      <scheme val="minor"/>
    </font>
    <font>
      <b/>
      <i/>
      <sz val="14"/>
      <color rgb="FFFA3526"/>
      <name val="Calibri"/>
      <family val="2"/>
      <scheme val="minor"/>
    </font>
    <font>
      <u/>
      <sz val="8"/>
      <color indexed="12"/>
      <name val="Terminal"/>
      <family val="3"/>
      <charset val="255"/>
    </font>
    <font>
      <sz val="11"/>
      <color indexed="23"/>
      <name val="Calibri"/>
      <family val="2"/>
    </font>
    <font>
      <sz val="11"/>
      <color indexed="61"/>
      <name val="Calibri"/>
      <family val="2"/>
    </font>
    <font>
      <sz val="11"/>
      <color indexed="54"/>
      <name val="Calibri"/>
      <family val="2"/>
    </font>
    <font>
      <b/>
      <sz val="11"/>
      <color indexed="23"/>
      <name val="Calibri"/>
      <family val="2"/>
    </font>
    <font>
      <b/>
      <sz val="18"/>
      <color indexed="8"/>
      <name val="Cambria"/>
      <family val="2"/>
    </font>
    <font>
      <sz val="12"/>
      <name val="Arial"/>
      <family val="2"/>
    </font>
    <font>
      <sz val="10"/>
      <name val="Arial MT"/>
    </font>
    <font>
      <sz val="10"/>
      <color indexed="8"/>
      <name val="Arial"/>
      <family val="2"/>
    </font>
    <font>
      <u/>
      <sz val="7.2"/>
      <color indexed="12"/>
      <name val="Arial MT"/>
    </font>
    <font>
      <sz val="8"/>
      <name val="Geneva"/>
      <family val="2"/>
    </font>
    <font>
      <sz val="8"/>
      <name val="Geneva"/>
    </font>
    <font>
      <sz val="10"/>
      <name val="Geneva"/>
      <family val="2"/>
    </font>
    <font>
      <sz val="12"/>
      <name val="SWISS"/>
    </font>
    <font>
      <sz val="18"/>
      <name val="Arial MT"/>
    </font>
    <font>
      <sz val="12"/>
      <name val="Arial MT"/>
    </font>
    <font>
      <sz val="11"/>
      <color indexed="63"/>
      <name val="Calibri"/>
      <family val="2"/>
    </font>
    <font>
      <vertAlign val="superscript"/>
      <sz val="10"/>
      <name val="Arial"/>
      <family val="2"/>
    </font>
    <font>
      <sz val="10"/>
      <color rgb="FF0000FF"/>
      <name val="Arial"/>
      <family val="2"/>
    </font>
    <font>
      <sz val="10"/>
      <color rgb="FF00B050"/>
      <name val="Arial"/>
      <family val="2"/>
    </font>
    <font>
      <sz val="9"/>
      <color theme="0" tint="-0.499984740745262"/>
      <name val="Arial Narrow"/>
      <family val="2"/>
    </font>
    <font>
      <sz val="9"/>
      <color theme="0" tint="-0.499984740745262"/>
      <name val="Arial"/>
      <family val="2"/>
    </font>
    <font>
      <vertAlign val="superscript"/>
      <sz val="9"/>
      <color theme="0" tint="-0.499984740745262"/>
      <name val="Arial"/>
      <family val="2"/>
    </font>
    <font>
      <sz val="10"/>
      <color theme="1"/>
      <name val="Arial"/>
      <family val="2"/>
    </font>
    <font>
      <i/>
      <sz val="9"/>
      <color theme="0" tint="-0.499984740745262"/>
      <name val="Arial"/>
      <family val="2"/>
    </font>
    <font>
      <sz val="10"/>
      <color theme="0" tint="-0.499984740745262"/>
      <name val="Arial"/>
      <family val="2"/>
    </font>
    <font>
      <sz val="10"/>
      <name val="Arial Narrow"/>
      <family val="2"/>
    </font>
    <font>
      <vertAlign val="superscript"/>
      <sz val="10"/>
      <color theme="0" tint="-0.499984740745262"/>
      <name val="Arial"/>
      <family val="2"/>
    </font>
    <font>
      <sz val="10"/>
      <name val="Arial"/>
      <family val="2"/>
    </font>
  </fonts>
  <fills count="70">
    <fill>
      <patternFill patternType="none"/>
    </fill>
    <fill>
      <patternFill patternType="gray125"/>
    </fill>
    <fill>
      <patternFill patternType="solid">
        <fgColor indexed="8"/>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Gray"/>
    </fill>
    <fill>
      <patternFill patternType="gray0625"/>
    </fill>
    <fill>
      <patternFill patternType="solid">
        <fgColor indexed="31"/>
        <bgColor indexed="8"/>
      </patternFill>
    </fill>
    <fill>
      <patternFill patternType="solid">
        <fgColor indexed="43"/>
        <bgColor indexed="8"/>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42"/>
        <bgColor indexed="64"/>
      </patternFill>
    </fill>
    <fill>
      <patternFill patternType="solid">
        <fgColor indexed="9"/>
      </patternFill>
    </fill>
    <fill>
      <patternFill patternType="gray0625">
        <fgColor indexed="15"/>
      </patternFill>
    </fill>
    <fill>
      <patternFill patternType="solid">
        <fgColor indexed="14"/>
        <bgColor indexed="64"/>
      </patternFill>
    </fill>
    <fill>
      <patternFill patternType="solid">
        <fgColor theme="1"/>
        <bgColor indexed="64"/>
      </patternFill>
    </fill>
    <fill>
      <patternFill patternType="solid">
        <fgColor indexed="60"/>
      </patternFill>
    </fill>
    <fill>
      <patternFill patternType="solid">
        <fgColor indexed="59"/>
      </patternFill>
    </fill>
    <fill>
      <patternFill patternType="solid">
        <fgColor indexed="8"/>
      </patternFill>
    </fill>
  </fills>
  <borders count="93">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double">
        <color indexed="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top/>
      <bottom/>
      <diagonal/>
    </border>
    <border>
      <left/>
      <right/>
      <top/>
      <bottom style="dotted">
        <color indexed="64"/>
      </bottom>
      <diagonal/>
    </border>
    <border>
      <left style="thin">
        <color indexed="23"/>
      </left>
      <right style="thin">
        <color indexed="23"/>
      </right>
      <top/>
      <bottom/>
      <diagonal/>
    </border>
    <border>
      <left/>
      <right/>
      <top/>
      <bottom style="thick">
        <color indexed="62"/>
      </bottom>
      <diagonal/>
    </border>
    <border>
      <left/>
      <right/>
      <top/>
      <bottom style="medium">
        <color indexed="27"/>
      </bottom>
      <diagonal/>
    </border>
    <border>
      <left/>
      <right/>
      <top/>
      <bottom style="double">
        <color indexed="10"/>
      </bottom>
      <diagonal/>
    </border>
    <border>
      <left/>
      <right/>
      <top/>
      <bottom style="hair">
        <color indexed="64"/>
      </bottom>
      <diagonal/>
    </border>
    <border>
      <left/>
      <right/>
      <top style="thin">
        <color indexed="45"/>
      </top>
      <bottom style="thin">
        <color indexed="45"/>
      </bottom>
      <diagonal/>
    </border>
    <border>
      <left/>
      <right/>
      <top/>
      <bottom style="thick">
        <color indexed="22"/>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style="thin">
        <color indexed="56"/>
      </top>
      <bottom style="double">
        <color indexed="56"/>
      </bottom>
      <diagonal/>
    </border>
    <border>
      <left/>
      <right/>
      <top style="medium">
        <color auto="1"/>
      </top>
      <bottom/>
      <diagonal/>
    </border>
    <border>
      <left/>
      <right/>
      <top/>
      <bottom style="medium">
        <color indexed="30"/>
      </bottom>
      <diagonal/>
    </border>
    <border>
      <left/>
      <right/>
      <top/>
      <bottom style="medium">
        <color indexed="27"/>
      </bottom>
      <diagonal/>
    </border>
    <border>
      <left style="double">
        <color indexed="23"/>
      </left>
      <right style="double">
        <color indexed="23"/>
      </right>
      <top style="double">
        <color indexed="23"/>
      </top>
      <bottom style="double">
        <color indexed="23"/>
      </bottom>
      <diagonal/>
    </border>
    <border>
      <left/>
      <right/>
      <top/>
      <bottom style="medium">
        <color indexed="60"/>
      </bottom>
      <diagonal/>
    </border>
    <border>
      <left style="thin">
        <color indexed="55"/>
      </left>
      <right style="thin">
        <color indexed="55"/>
      </right>
      <top style="thin">
        <color indexed="55"/>
      </top>
      <bottom style="thin">
        <color indexed="55"/>
      </bottom>
      <diagonal/>
    </border>
    <border>
      <left/>
      <right/>
      <top/>
      <bottom style="double">
        <color indexed="8"/>
      </bottom>
      <diagonal/>
    </border>
    <border>
      <left/>
      <right/>
      <top/>
      <bottom style="thin">
        <color indexed="64"/>
      </bottom>
      <diagonal/>
    </border>
    <border>
      <left style="medium">
        <color indexed="64"/>
      </left>
      <right/>
      <top style="medium">
        <color auto="1"/>
      </top>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style="medium">
        <color auto="1"/>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medium">
        <color auto="1"/>
      </left>
      <right/>
      <top/>
      <bottom style="medium">
        <color auto="1"/>
      </bottom>
      <diagonal/>
    </border>
    <border>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style="thin">
        <color indexed="64"/>
      </left>
      <right/>
      <top style="medium">
        <color auto="1"/>
      </top>
      <bottom/>
      <diagonal/>
    </border>
    <border>
      <left/>
      <right style="thin">
        <color indexed="64"/>
      </right>
      <top style="medium">
        <color auto="1"/>
      </top>
      <bottom/>
      <diagonal/>
    </border>
  </borders>
  <cellStyleXfs count="55214">
    <xf numFmtId="0" fontId="0" fillId="0" borderId="0"/>
    <xf numFmtId="9" fontId="7" fillId="0" borderId="0" applyFont="0" applyFill="0" applyBorder="0" applyAlignment="0" applyProtection="0"/>
    <xf numFmtId="0" fontId="7" fillId="0" borderId="0"/>
    <xf numFmtId="0" fontId="7" fillId="0" borderId="0"/>
    <xf numFmtId="175" fontId="7" fillId="0" borderId="0" applyFont="0" applyFill="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1" fillId="12"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20" borderId="0" applyNumberFormat="0" applyBorder="0" applyAlignment="0" applyProtection="0"/>
    <xf numFmtId="0" fontId="23" fillId="4" borderId="0" applyNumberFormat="0" applyBorder="0" applyAlignment="0" applyProtection="0"/>
    <xf numFmtId="0" fontId="24" fillId="21" borderId="30" applyNumberFormat="0" applyAlignment="0" applyProtection="0"/>
    <xf numFmtId="0" fontId="25" fillId="22" borderId="31" applyNumberFormat="0" applyAlignment="0" applyProtection="0"/>
    <xf numFmtId="174" fontId="17" fillId="0" borderId="0" applyFont="0" applyFill="0" applyBorder="0" applyAlignment="0" applyProtection="0"/>
    <xf numFmtId="3" fontId="16" fillId="0" borderId="0" applyFont="0" applyFill="0" applyBorder="0" applyAlignment="0" applyProtection="0"/>
    <xf numFmtId="175" fontId="16" fillId="0" borderId="0" applyFont="0" applyFill="0" applyBorder="0" applyAlignment="0" applyProtection="0"/>
    <xf numFmtId="0" fontId="16" fillId="0" borderId="0" applyFont="0" applyFill="0" applyBorder="0" applyAlignment="0" applyProtection="0"/>
    <xf numFmtId="176" fontId="16" fillId="0" borderId="0" applyFont="0" applyFill="0" applyBorder="0" applyAlignment="0" applyProtection="0">
      <alignment wrapText="1"/>
    </xf>
    <xf numFmtId="0" fontId="26" fillId="0" borderId="0" applyNumberFormat="0" applyFill="0" applyBorder="0" applyAlignment="0" applyProtection="0"/>
    <xf numFmtId="2" fontId="16" fillId="0" borderId="0" applyFont="0" applyFill="0" applyBorder="0" applyAlignment="0" applyProtection="0"/>
    <xf numFmtId="0" fontId="27" fillId="5" borderId="0" applyNumberFormat="0" applyBorder="0" applyAlignment="0" applyProtection="0"/>
    <xf numFmtId="0" fontId="18" fillId="0" borderId="0" applyNumberFormat="0" applyFont="0" applyFill="0" applyAlignment="0" applyProtection="0"/>
    <xf numFmtId="0" fontId="19" fillId="0" borderId="0" applyNumberFormat="0" applyFont="0" applyFill="0" applyAlignment="0" applyProtection="0"/>
    <xf numFmtId="0" fontId="28" fillId="0" borderId="32" applyNumberFormat="0" applyFill="0" applyAlignment="0" applyProtection="0"/>
    <xf numFmtId="0" fontId="28" fillId="0" borderId="0" applyNumberFormat="0" applyFill="0" applyBorder="0" applyAlignment="0" applyProtection="0"/>
    <xf numFmtId="0" fontId="29" fillId="8" borderId="30" applyNumberFormat="0" applyAlignment="0" applyProtection="0"/>
    <xf numFmtId="177" fontId="20" fillId="0" borderId="2">
      <protection locked="0"/>
    </xf>
    <xf numFmtId="0" fontId="30" fillId="0" borderId="33" applyNumberFormat="0" applyFill="0" applyAlignment="0" applyProtection="0"/>
    <xf numFmtId="0" fontId="31" fillId="23" borderId="0" applyNumberFormat="0" applyBorder="0" applyAlignment="0" applyProtection="0"/>
    <xf numFmtId="0" fontId="21" fillId="24" borderId="34" applyNumberFormat="0" applyFont="0" applyAlignment="0" applyProtection="0"/>
    <xf numFmtId="0" fontId="32" fillId="21" borderId="35" applyNumberFormat="0" applyAlignment="0" applyProtection="0"/>
    <xf numFmtId="0" fontId="17" fillId="25" borderId="0" applyNumberFormat="0" applyFont="0" applyBorder="0" applyAlignment="0" applyProtection="0"/>
    <xf numFmtId="0" fontId="17" fillId="26" borderId="0" applyNumberFormat="0" applyFont="0" applyBorder="0" applyAlignment="0" applyProtection="0"/>
    <xf numFmtId="0" fontId="17" fillId="1" borderId="0" applyNumberFormat="0" applyFont="0" applyBorder="0" applyAlignment="0" applyProtection="0"/>
    <xf numFmtId="178" fontId="17" fillId="0" borderId="0" applyFont="0" applyFill="0" applyBorder="0" applyAlignment="0" applyProtection="0"/>
    <xf numFmtId="179" fontId="17" fillId="0" borderId="0" applyFont="0" applyFill="0" applyBorder="0" applyAlignment="0" applyProtection="0"/>
    <xf numFmtId="180" fontId="17" fillId="0" borderId="0" applyFont="0" applyFill="0" applyBorder="0" applyAlignment="0" applyProtection="0"/>
    <xf numFmtId="0" fontId="9" fillId="27" borderId="36" applyNumberFormat="0" applyProtection="0">
      <alignment horizontal="center" wrapText="1"/>
    </xf>
    <xf numFmtId="0" fontId="9" fillId="27" borderId="37" applyNumberFormat="0" applyAlignment="0" applyProtection="0">
      <alignment wrapText="1"/>
    </xf>
    <xf numFmtId="0" fontId="16" fillId="28" borderId="0" applyNumberFormat="0" applyBorder="0">
      <alignment horizontal="center" wrapText="1"/>
    </xf>
    <xf numFmtId="0" fontId="16" fillId="28" borderId="0" applyNumberFormat="0" applyBorder="0">
      <alignment wrapText="1"/>
    </xf>
    <xf numFmtId="0" fontId="16" fillId="0" borderId="0" applyNumberFormat="0" applyFill="0" applyBorder="0" applyProtection="0">
      <alignment horizontal="right" wrapText="1"/>
    </xf>
    <xf numFmtId="181" fontId="16" fillId="0" borderId="0" applyFill="0" applyBorder="0" applyAlignment="0" applyProtection="0">
      <alignment wrapText="1"/>
    </xf>
    <xf numFmtId="182" fontId="16" fillId="0" borderId="0" applyFill="0" applyBorder="0" applyAlignment="0" applyProtection="0">
      <alignment wrapText="1"/>
    </xf>
    <xf numFmtId="183" fontId="16" fillId="0" borderId="0" applyFill="0" applyBorder="0" applyAlignment="0" applyProtection="0">
      <alignment wrapText="1"/>
    </xf>
    <xf numFmtId="0" fontId="16" fillId="0" borderId="0" applyNumberFormat="0" applyFill="0" applyBorder="0" applyProtection="0">
      <alignment horizontal="right" wrapText="1"/>
    </xf>
    <xf numFmtId="0" fontId="16" fillId="0" borderId="0" applyNumberFormat="0" applyFill="0" applyBorder="0">
      <alignment horizontal="right" wrapText="1"/>
    </xf>
    <xf numFmtId="17" fontId="16" fillId="0" borderId="0" applyFill="0" applyBorder="0">
      <alignment horizontal="right" wrapText="1"/>
    </xf>
    <xf numFmtId="165" fontId="16" fillId="0" borderId="0" applyFill="0" applyBorder="0" applyAlignment="0" applyProtection="0">
      <alignment wrapText="1"/>
    </xf>
    <xf numFmtId="0" fontId="19" fillId="0" borderId="0" applyNumberFormat="0" applyFill="0" applyBorder="0">
      <alignment horizontal="left" wrapText="1"/>
    </xf>
    <xf numFmtId="0" fontId="9" fillId="0" borderId="0" applyNumberFormat="0" applyFill="0" applyBorder="0">
      <alignment horizontal="center" wrapText="1"/>
    </xf>
    <xf numFmtId="0" fontId="9" fillId="0" borderId="0" applyNumberFormat="0" applyFill="0" applyBorder="0">
      <alignment horizontal="center" wrapText="1"/>
    </xf>
    <xf numFmtId="0" fontId="17" fillId="0" borderId="0" applyNumberFormat="0" applyFont="0" applyFill="0" applyBorder="0" applyProtection="0">
      <alignment wrapText="1"/>
    </xf>
    <xf numFmtId="0" fontId="17" fillId="0" borderId="0" applyNumberFormat="0" applyFont="0" applyFill="0" applyBorder="0" applyProtection="0">
      <alignment horizontal="centerContinuous" vertical="center" wrapText="1"/>
    </xf>
    <xf numFmtId="0" fontId="17" fillId="0" borderId="0" applyNumberFormat="0" applyFont="0" applyFill="0" applyBorder="0" applyProtection="0">
      <alignment horizontal="center" wrapText="1"/>
    </xf>
    <xf numFmtId="0" fontId="33" fillId="0" borderId="0" applyNumberFormat="0" applyFill="0" applyBorder="0" applyAlignment="0" applyProtection="0"/>
    <xf numFmtId="0" fontId="16" fillId="0" borderId="38" applyNumberFormat="0" applyFont="0" applyBorder="0" applyAlignment="0" applyProtection="0"/>
    <xf numFmtId="0" fontId="17" fillId="0" borderId="0" applyNumberFormat="0" applyFont="0" applyFill="0" applyBorder="0" applyProtection="0"/>
    <xf numFmtId="0" fontId="17" fillId="0" borderId="0" applyNumberFormat="0" applyFont="0" applyFill="0" applyBorder="0" applyProtection="0">
      <alignment vertical="center"/>
    </xf>
    <xf numFmtId="0" fontId="17" fillId="0" borderId="0" applyNumberFormat="0" applyFont="0" applyFill="0" applyBorder="0" applyProtection="0">
      <alignment vertical="top"/>
    </xf>
    <xf numFmtId="0" fontId="34" fillId="0" borderId="0" applyNumberFormat="0" applyFill="0" applyBorder="0" applyAlignment="0" applyProtection="0"/>
    <xf numFmtId="0" fontId="7" fillId="0" borderId="0" applyFont="0" applyFill="0" applyBorder="0" applyAlignment="0" applyProtection="0"/>
    <xf numFmtId="0" fontId="7" fillId="0" borderId="38" applyNumberFormat="0" applyFont="0" applyBorder="0" applyAlignment="0" applyProtection="0"/>
    <xf numFmtId="165" fontId="7" fillId="0" borderId="0" applyFill="0" applyBorder="0" applyAlignment="0" applyProtection="0">
      <alignment wrapText="1"/>
    </xf>
    <xf numFmtId="17" fontId="7" fillId="0" borderId="0" applyFill="0" applyBorder="0">
      <alignment horizontal="right" wrapText="1"/>
    </xf>
    <xf numFmtId="0" fontId="7" fillId="0" borderId="0" applyNumberFormat="0" applyFill="0" applyBorder="0">
      <alignment horizontal="right" wrapText="1"/>
    </xf>
    <xf numFmtId="0" fontId="7" fillId="0" borderId="0" applyNumberFormat="0" applyFill="0" applyBorder="0" applyProtection="0">
      <alignment horizontal="right" wrapText="1"/>
    </xf>
    <xf numFmtId="183" fontId="7" fillId="0" borderId="0" applyFill="0" applyBorder="0" applyAlignment="0" applyProtection="0">
      <alignment wrapText="1"/>
    </xf>
    <xf numFmtId="182" fontId="7" fillId="0" borderId="0" applyFill="0" applyBorder="0" applyAlignment="0" applyProtection="0">
      <alignment wrapText="1"/>
    </xf>
    <xf numFmtId="181" fontId="7" fillId="0" borderId="0" applyFill="0" applyBorder="0" applyAlignment="0" applyProtection="0">
      <alignment wrapText="1"/>
    </xf>
    <xf numFmtId="0" fontId="7" fillId="0" borderId="0" applyNumberFormat="0" applyFill="0" applyBorder="0" applyProtection="0">
      <alignment horizontal="right" wrapText="1"/>
    </xf>
    <xf numFmtId="0" fontId="7" fillId="28" borderId="0" applyNumberFormat="0" applyBorder="0">
      <alignment wrapText="1"/>
    </xf>
    <xf numFmtId="0" fontId="7" fillId="28" borderId="0" applyNumberFormat="0" applyBorder="0">
      <alignment horizontal="center" wrapText="1"/>
    </xf>
    <xf numFmtId="2" fontId="7" fillId="0" borderId="0" applyFont="0" applyFill="0" applyBorder="0" applyAlignment="0" applyProtection="0"/>
    <xf numFmtId="176" fontId="7" fillId="0" borderId="0" applyFont="0" applyFill="0" applyBorder="0" applyAlignment="0" applyProtection="0">
      <alignment wrapText="1"/>
    </xf>
    <xf numFmtId="3" fontId="7" fillId="0" borderId="0" applyFont="0" applyFill="0" applyBorder="0" applyAlignment="0" applyProtection="0"/>
    <xf numFmtId="9" fontId="7" fillId="0" borderId="0" applyFont="0" applyFill="0" applyBorder="0" applyAlignment="0" applyProtection="0"/>
    <xf numFmtId="0" fontId="6" fillId="0" borderId="0"/>
    <xf numFmtId="0" fontId="7" fillId="0" borderId="38" applyNumberFormat="0" applyFont="0" applyBorder="0" applyAlignment="0" applyProtection="0"/>
    <xf numFmtId="0" fontId="7" fillId="0" borderId="0"/>
    <xf numFmtId="0" fontId="7" fillId="0" borderId="0"/>
    <xf numFmtId="0" fontId="7" fillId="0" borderId="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61" borderId="0" applyNumberFormat="0" applyBorder="0" applyAlignment="0" applyProtection="0"/>
    <xf numFmtId="0" fontId="22" fillId="61"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54" fillId="0" borderId="0">
      <alignment horizontal="left"/>
    </xf>
    <xf numFmtId="184" fontId="55" fillId="0" borderId="0">
      <alignment horizontal="right" vertical="center"/>
    </xf>
    <xf numFmtId="185" fontId="55" fillId="0" borderId="0">
      <alignment horizontal="right" vertical="center"/>
    </xf>
    <xf numFmtId="184" fontId="54" fillId="62" borderId="0">
      <alignment horizontal="right" vertical="center"/>
    </xf>
    <xf numFmtId="184" fontId="56" fillId="0" borderId="0">
      <alignment horizontal="right" vertical="center"/>
    </xf>
    <xf numFmtId="184" fontId="54" fillId="0" borderId="0">
      <alignment horizontal="right" vertical="center"/>
    </xf>
    <xf numFmtId="184" fontId="57" fillId="0" borderId="0">
      <alignment horizontal="right" vertical="center"/>
    </xf>
    <xf numFmtId="184" fontId="54" fillId="0" borderId="0">
      <alignment horizontal="right" vertical="center"/>
    </xf>
    <xf numFmtId="184" fontId="57" fillId="0" borderId="0">
      <alignment horizontal="right" vertical="center"/>
    </xf>
    <xf numFmtId="0" fontId="58" fillId="0" borderId="0">
      <alignment vertical="center"/>
    </xf>
    <xf numFmtId="0" fontId="8" fillId="0" borderId="0">
      <alignment vertical="center"/>
    </xf>
    <xf numFmtId="0" fontId="59" fillId="0" borderId="0">
      <alignment horizontal="left"/>
    </xf>
    <xf numFmtId="0" fontId="60" fillId="0" borderId="0">
      <alignment horizontal="left"/>
    </xf>
    <xf numFmtId="0" fontId="58" fillId="0" borderId="0"/>
    <xf numFmtId="0" fontId="11" fillId="0" borderId="0">
      <alignment horizontal="right" vertical="center"/>
    </xf>
    <xf numFmtId="186" fontId="61" fillId="0" borderId="0">
      <alignment horizontal="right" vertical="center"/>
    </xf>
    <xf numFmtId="187" fontId="61" fillId="0" borderId="0">
      <alignment horizontal="right" vertical="center"/>
    </xf>
    <xf numFmtId="188" fontId="61" fillId="0" borderId="0">
      <alignment horizontal="right"/>
    </xf>
    <xf numFmtId="9" fontId="62" fillId="62" borderId="0">
      <alignment horizontal="right" vertical="center"/>
    </xf>
    <xf numFmtId="189" fontId="62" fillId="62" borderId="0">
      <alignment horizontal="right" vertical="center"/>
    </xf>
    <xf numFmtId="190" fontId="62" fillId="0" borderId="48" applyBorder="0">
      <alignment horizontal="right"/>
    </xf>
    <xf numFmtId="191" fontId="58" fillId="0" borderId="0">
      <alignment horizontal="right" vertical="center"/>
    </xf>
    <xf numFmtId="192" fontId="62" fillId="0" borderId="0">
      <alignment horizontal="right"/>
    </xf>
    <xf numFmtId="188" fontId="62" fillId="0" borderId="0">
      <alignment horizontal="right"/>
    </xf>
    <xf numFmtId="172" fontId="62" fillId="0" borderId="0">
      <alignment horizontal="right" vertical="center"/>
    </xf>
    <xf numFmtId="193" fontId="62" fillId="0" borderId="0">
      <alignment horizontal="right" vertical="center"/>
    </xf>
    <xf numFmtId="190" fontId="63" fillId="0" borderId="0">
      <alignment horizontal="right"/>
    </xf>
    <xf numFmtId="186" fontId="62" fillId="0" borderId="0">
      <alignment horizontal="right" vertical="center"/>
    </xf>
    <xf numFmtId="186" fontId="64" fillId="62" borderId="0">
      <alignment horizontal="right" vertical="center"/>
    </xf>
    <xf numFmtId="186" fontId="64" fillId="0" borderId="0" applyFill="0" applyBorder="0">
      <alignment horizontal="right" vertical="center"/>
    </xf>
    <xf numFmtId="186" fontId="62" fillId="0" borderId="0">
      <alignment horizontal="right" vertical="center"/>
    </xf>
    <xf numFmtId="0" fontId="60" fillId="0" borderId="49"/>
    <xf numFmtId="194" fontId="8" fillId="0" borderId="50">
      <alignment horizontal="right"/>
    </xf>
    <xf numFmtId="0" fontId="65" fillId="0" borderId="0">
      <alignment horizontal="center"/>
    </xf>
    <xf numFmtId="0" fontId="64" fillId="0" borderId="0">
      <alignment horizontal="center"/>
    </xf>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195"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5" fontId="7" fillId="0" borderId="0" applyFont="0" applyFill="0" applyBorder="0" applyAlignment="0" applyProtection="0"/>
    <xf numFmtId="0" fontId="65" fillId="0" borderId="0">
      <alignment vertical="center"/>
    </xf>
    <xf numFmtId="0" fontId="27" fillId="7" borderId="0" applyNumberFormat="0" applyBorder="0" applyAlignment="0" applyProtection="0"/>
    <xf numFmtId="0" fontId="27" fillId="7" borderId="0" applyNumberFormat="0" applyBorder="0" applyAlignment="0" applyProtection="0"/>
    <xf numFmtId="0" fontId="67" fillId="0" borderId="51" applyNumberFormat="0" applyFill="0" applyAlignment="0" applyProtection="0"/>
    <xf numFmtId="0" fontId="19" fillId="0" borderId="0" applyNumberFormat="0" applyFont="0" applyFill="0" applyAlignment="0" applyProtection="0"/>
    <xf numFmtId="0" fontId="19" fillId="0" borderId="0" applyNumberFormat="0" applyFont="0" applyFill="0" applyAlignment="0" applyProtection="0"/>
    <xf numFmtId="0" fontId="19" fillId="0" borderId="0" applyNumberFormat="0" applyFon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4" fillId="0" borderId="53" applyNumberFormat="0" applyFill="0" applyAlignment="0" applyProtection="0"/>
    <xf numFmtId="0" fontId="34" fillId="0" borderId="53" applyNumberFormat="0" applyFill="0" applyAlignment="0" applyProtection="0"/>
    <xf numFmtId="0" fontId="71" fillId="23" borderId="0" applyNumberFormat="0" applyBorder="0" applyAlignment="0" applyProtection="0"/>
    <xf numFmtId="0" fontId="71" fillId="2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7" fillId="0" borderId="0"/>
    <xf numFmtId="0" fontId="21" fillId="0" borderId="0"/>
    <xf numFmtId="0" fontId="21" fillId="0" borderId="0"/>
    <xf numFmtId="0" fontId="21" fillId="0" borderId="0"/>
    <xf numFmtId="0" fontId="7" fillId="0" borderId="0"/>
    <xf numFmtId="0" fontId="7" fillId="0" borderId="0"/>
    <xf numFmtId="0" fontId="7" fillId="0" borderId="0"/>
    <xf numFmtId="2" fontId="72" fillId="0" borderId="0"/>
    <xf numFmtId="0" fontId="21" fillId="0" borderId="0"/>
    <xf numFmtId="0" fontId="73" fillId="0" borderId="0" applyAlignment="0">
      <alignment vertical="top" wrapText="1"/>
      <protection locked="0"/>
    </xf>
    <xf numFmtId="0" fontId="7" fillId="0" borderId="0"/>
    <xf numFmtId="0" fontId="7" fillId="0" borderId="0"/>
    <xf numFmtId="0" fontId="73" fillId="0" borderId="0" applyAlignment="0">
      <alignment vertical="top" wrapText="1"/>
      <protection locked="0"/>
    </xf>
    <xf numFmtId="0" fontId="73" fillId="0" borderId="0" applyAlignment="0">
      <alignment vertical="top" wrapText="1"/>
      <protection locked="0"/>
    </xf>
    <xf numFmtId="0" fontId="73" fillId="0" borderId="0" applyAlignment="0">
      <alignment vertical="top" wrapText="1"/>
      <protection locked="0"/>
    </xf>
    <xf numFmtId="0" fontId="7" fillId="0" borderId="0"/>
    <xf numFmtId="0" fontId="7" fillId="0" borderId="0"/>
    <xf numFmtId="0" fontId="73" fillId="0" borderId="0" applyAlignment="0">
      <alignment vertical="top" wrapText="1"/>
      <protection locked="0"/>
    </xf>
    <xf numFmtId="0" fontId="73" fillId="0" borderId="0" applyAlignment="0">
      <alignment vertical="top" wrapText="1"/>
      <protection locked="0"/>
    </xf>
    <xf numFmtId="0" fontId="73" fillId="0" borderId="0" applyAlignment="0">
      <alignment vertical="top" wrapText="1"/>
      <protection locked="0"/>
    </xf>
    <xf numFmtId="0" fontId="73" fillId="0" borderId="0" applyAlignment="0">
      <alignment vertical="top" wrapText="1"/>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74" fillId="0" borderId="0"/>
    <xf numFmtId="0" fontId="21" fillId="0" borderId="0"/>
    <xf numFmtId="0" fontId="21" fillId="0" borderId="0"/>
    <xf numFmtId="0" fontId="21" fillId="0" borderId="0"/>
    <xf numFmtId="0" fontId="21" fillId="0" borderId="0"/>
    <xf numFmtId="0" fontId="7" fillId="0" borderId="0"/>
    <xf numFmtId="0" fontId="21" fillId="0" borderId="0"/>
    <xf numFmtId="0" fontId="21" fillId="0" borderId="0"/>
    <xf numFmtId="0" fontId="21" fillId="0" borderId="0"/>
    <xf numFmtId="0" fontId="21" fillId="0" borderId="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58" fillId="0" borderId="0">
      <alignment vertical="center"/>
    </xf>
    <xf numFmtId="191" fontId="58" fillId="0" borderId="0">
      <alignment horizontal="right" vertical="center"/>
    </xf>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1" fillId="0" borderId="0" applyFont="0" applyFill="0" applyBorder="0" applyAlignment="0" applyProtection="0"/>
    <xf numFmtId="170" fontId="75" fillId="64" borderId="54">
      <alignment horizontal="right"/>
    </xf>
    <xf numFmtId="0" fontId="9" fillId="27" borderId="36" applyNumberFormat="0" applyProtection="0">
      <alignment horizontal="center" wrapText="1"/>
    </xf>
    <xf numFmtId="0" fontId="9" fillId="27" borderId="36" applyNumberFormat="0" applyProtection="0">
      <alignment horizontal="center" wrapText="1"/>
    </xf>
    <xf numFmtId="0" fontId="9" fillId="27" borderId="37" applyNumberFormat="0" applyAlignment="0" applyProtection="0">
      <alignment wrapText="1"/>
    </xf>
    <xf numFmtId="0" fontId="9" fillId="27" borderId="37" applyNumberFormat="0" applyAlignment="0" applyProtection="0">
      <alignment wrapText="1"/>
    </xf>
    <xf numFmtId="0" fontId="37" fillId="28" borderId="0" applyNumberFormat="0" applyBorder="0">
      <alignment horizontal="center" wrapText="1"/>
    </xf>
    <xf numFmtId="0" fontId="37" fillId="28" borderId="0" applyNumberFormat="0" applyBorder="0">
      <alignment wrapText="1"/>
    </xf>
    <xf numFmtId="0" fontId="37" fillId="0" borderId="0" applyNumberFormat="0" applyFill="0" applyBorder="0" applyProtection="0">
      <alignment horizontal="right" wrapText="1"/>
    </xf>
    <xf numFmtId="0" fontId="37" fillId="0" borderId="0" applyNumberFormat="0" applyFill="0" applyBorder="0" applyProtection="0">
      <alignment horizontal="right" wrapText="1"/>
    </xf>
    <xf numFmtId="0" fontId="37" fillId="0" borderId="0" applyNumberFormat="0" applyFill="0" applyBorder="0">
      <alignment horizontal="right" wrapText="1"/>
    </xf>
    <xf numFmtId="17" fontId="37" fillId="0" borderId="0" applyFill="0" applyBorder="0">
      <alignment horizontal="right" wrapText="1"/>
    </xf>
    <xf numFmtId="165" fontId="37" fillId="0" borderId="0" applyFill="0" applyBorder="0" applyAlignment="0" applyProtection="0">
      <alignment wrapText="1"/>
    </xf>
    <xf numFmtId="0" fontId="9" fillId="0" borderId="0" applyNumberFormat="0" applyFill="0" applyBorder="0">
      <alignment horizontal="center" wrapText="1"/>
    </xf>
    <xf numFmtId="0" fontId="9" fillId="0" borderId="0" applyNumberFormat="0" applyFill="0" applyBorder="0">
      <alignment horizontal="center" wrapText="1"/>
    </xf>
    <xf numFmtId="0" fontId="9" fillId="0" borderId="0" applyNumberFormat="0" applyFill="0" applyBorder="0">
      <alignment horizontal="center" wrapText="1"/>
    </xf>
    <xf numFmtId="0" fontId="9" fillId="0" borderId="0" applyNumberFormat="0" applyFill="0" applyBorder="0">
      <alignment horizontal="center" wrapText="1"/>
    </xf>
    <xf numFmtId="0" fontId="76" fillId="0" borderId="0" applyNumberFormat="0" applyFill="0" applyBorder="0" applyAlignment="0" applyProtection="0"/>
    <xf numFmtId="0" fontId="76" fillId="0" borderId="0" applyNumberFormat="0" applyFill="0" applyBorder="0" applyAlignment="0" applyProtection="0"/>
    <xf numFmtId="0" fontId="77" fillId="0" borderId="0"/>
    <xf numFmtId="0" fontId="59" fillId="0" borderId="0">
      <alignment horizontal="left"/>
    </xf>
    <xf numFmtId="184" fontId="55" fillId="65" borderId="0">
      <alignment horizontal="right" vertical="center"/>
    </xf>
    <xf numFmtId="0" fontId="59" fillId="0" borderId="0">
      <alignment horizontal="left"/>
    </xf>
    <xf numFmtId="191" fontId="58" fillId="0" borderId="0">
      <alignment horizontal="right" vertical="center"/>
    </xf>
    <xf numFmtId="172" fontId="58" fillId="0" borderId="0">
      <alignment horizontal="right" vertical="center"/>
    </xf>
    <xf numFmtId="0" fontId="55" fillId="0" borderId="0">
      <alignment vertical="center"/>
    </xf>
    <xf numFmtId="0" fontId="78" fillId="0" borderId="55" applyNumberFormat="0">
      <alignment vertical="center"/>
    </xf>
    <xf numFmtId="0" fontId="54" fillId="0" borderId="0">
      <alignment horizontal="left" vertical="center"/>
    </xf>
    <xf numFmtId="196" fontId="58" fillId="0" borderId="0">
      <alignment horizontal="right" vertical="center"/>
    </xf>
    <xf numFmtId="197" fontId="79" fillId="0" borderId="55">
      <alignment horizontal="right" vertical="center"/>
    </xf>
    <xf numFmtId="0" fontId="7" fillId="0" borderId="0"/>
    <xf numFmtId="0" fontId="7" fillId="0" borderId="0"/>
    <xf numFmtId="0" fontId="6" fillId="0" borderId="0"/>
    <xf numFmtId="0" fontId="38" fillId="0" borderId="0" applyNumberFormat="0" applyFill="0" applyBorder="0" applyAlignment="0" applyProtection="0"/>
    <xf numFmtId="0" fontId="81" fillId="0" borderId="39" applyNumberFormat="0" applyFill="0" applyAlignment="0" applyProtection="0"/>
    <xf numFmtId="0" fontId="82" fillId="0" borderId="40" applyNumberFormat="0" applyFill="0" applyAlignment="0" applyProtection="0"/>
    <xf numFmtId="0" fontId="83" fillId="0" borderId="41" applyNumberFormat="0" applyFill="0" applyAlignment="0" applyProtection="0"/>
    <xf numFmtId="0" fontId="83" fillId="0" borderId="0" applyNumberFormat="0" applyFill="0" applyBorder="0" applyAlignment="0" applyProtection="0"/>
    <xf numFmtId="0" fontId="84" fillId="29" borderId="0" applyNumberFormat="0" applyBorder="0" applyAlignment="0" applyProtection="0"/>
    <xf numFmtId="0" fontId="85" fillId="30" borderId="0" applyNumberFormat="0" applyBorder="0" applyAlignment="0" applyProtection="0"/>
    <xf numFmtId="0" fontId="86" fillId="31" borderId="0" applyNumberFormat="0" applyBorder="0" applyAlignment="0" applyProtection="0"/>
    <xf numFmtId="0" fontId="87" fillId="32" borderId="42" applyNumberFormat="0" applyAlignment="0" applyProtection="0"/>
    <xf numFmtId="0" fontId="88" fillId="33" borderId="43" applyNumberFormat="0" applyAlignment="0" applyProtection="0"/>
    <xf numFmtId="0" fontId="89" fillId="33" borderId="42" applyNumberFormat="0" applyAlignment="0" applyProtection="0"/>
    <xf numFmtId="0" fontId="90" fillId="0" borderId="44" applyNumberFormat="0" applyFill="0" applyAlignment="0" applyProtection="0"/>
    <xf numFmtId="0" fontId="91" fillId="34" borderId="45" applyNumberFormat="0" applyAlignment="0" applyProtection="0"/>
    <xf numFmtId="0" fontId="92" fillId="0" borderId="0" applyNumberFormat="0" applyFill="0" applyBorder="0" applyAlignment="0" applyProtection="0"/>
    <xf numFmtId="0" fontId="6" fillId="35" borderId="46" applyNumberFormat="0" applyFont="0" applyAlignment="0" applyProtection="0"/>
    <xf numFmtId="0" fontId="93" fillId="0" borderId="0" applyNumberFormat="0" applyFill="0" applyBorder="0" applyAlignment="0" applyProtection="0"/>
    <xf numFmtId="0" fontId="94" fillId="0" borderId="47" applyNumberFormat="0" applyFill="0" applyAlignment="0" applyProtection="0"/>
    <xf numFmtId="0" fontId="95"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95" fillId="39" borderId="0" applyNumberFormat="0" applyBorder="0" applyAlignment="0" applyProtection="0"/>
    <xf numFmtId="0" fontId="95"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95" fillId="43" borderId="0" applyNumberFormat="0" applyBorder="0" applyAlignment="0" applyProtection="0"/>
    <xf numFmtId="0" fontId="95" fillId="44" borderId="0" applyNumberFormat="0" applyBorder="0" applyAlignment="0" applyProtection="0"/>
    <xf numFmtId="0" fontId="6" fillId="45" borderId="0" applyNumberFormat="0" applyBorder="0" applyAlignment="0" applyProtection="0"/>
    <xf numFmtId="0" fontId="6" fillId="46" borderId="0" applyNumberFormat="0" applyBorder="0" applyAlignment="0" applyProtection="0"/>
    <xf numFmtId="0" fontId="95" fillId="47" borderId="0" applyNumberFormat="0" applyBorder="0" applyAlignment="0" applyProtection="0"/>
    <xf numFmtId="0" fontId="95"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95" fillId="51" borderId="0" applyNumberFormat="0" applyBorder="0" applyAlignment="0" applyProtection="0"/>
    <xf numFmtId="0" fontId="95"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95" fillId="55" borderId="0" applyNumberFormat="0" applyBorder="0" applyAlignment="0" applyProtection="0"/>
    <xf numFmtId="0" fontId="95"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95" fillId="59" borderId="0" applyNumberFormat="0" applyBorder="0" applyAlignment="0" applyProtection="0"/>
    <xf numFmtId="0" fontId="68" fillId="0" borderId="0" applyNumberFormat="0" applyFill="0" applyBorder="0" applyAlignment="0" applyProtection="0"/>
    <xf numFmtId="0" fontId="32" fillId="63" borderId="35" applyNumberFormat="0" applyAlignment="0" applyProtection="0"/>
    <xf numFmtId="0" fontId="7" fillId="24" borderId="34" applyNumberFormat="0" applyFont="0" applyAlignment="0" applyProtection="0"/>
    <xf numFmtId="0" fontId="71" fillId="23" borderId="0" applyNumberFormat="0" applyBorder="0" applyAlignment="0" applyProtection="0"/>
    <xf numFmtId="0" fontId="34" fillId="0" borderId="53" applyNumberFormat="0" applyFill="0" applyAlignment="0" applyProtection="0"/>
    <xf numFmtId="0" fontId="27" fillId="7" borderId="0" applyNumberFormat="0" applyBorder="0" applyAlignment="0" applyProtection="0"/>
    <xf numFmtId="0" fontId="25" fillId="22" borderId="31" applyNumberFormat="0" applyAlignment="0" applyProtection="0"/>
    <xf numFmtId="0" fontId="23" fillId="6" borderId="0" applyNumberFormat="0" applyBorder="0" applyAlignment="0" applyProtection="0"/>
    <xf numFmtId="0" fontId="22" fillId="18" borderId="0" applyNumberFormat="0" applyBorder="0" applyAlignment="0" applyProtection="0"/>
    <xf numFmtId="0" fontId="22" fillId="15" borderId="0" applyNumberFormat="0" applyBorder="0" applyAlignment="0" applyProtection="0"/>
    <xf numFmtId="0" fontId="22" fillId="61" borderId="0" applyNumberFormat="0" applyBorder="0" applyAlignment="0" applyProtection="0"/>
    <xf numFmtId="0" fontId="22" fillId="12" borderId="0" applyNumberFormat="0" applyBorder="0" applyAlignment="0" applyProtection="0"/>
    <xf numFmtId="0" fontId="22" fillId="20" borderId="0" applyNumberFormat="0" applyBorder="0" applyAlignment="0" applyProtection="0"/>
    <xf numFmtId="0" fontId="22" fillId="60" borderId="0" applyNumberFormat="0" applyBorder="0" applyAlignment="0" applyProtection="0"/>
    <xf numFmtId="0" fontId="22" fillId="10" borderId="0" applyNumberFormat="0" applyBorder="0" applyAlignment="0" applyProtection="0"/>
    <xf numFmtId="0" fontId="22" fillId="7" borderId="0" applyNumberFormat="0" applyBorder="0" applyAlignment="0" applyProtection="0"/>
    <xf numFmtId="0" fontId="22" fillId="4" borderId="0" applyNumberFormat="0" applyBorder="0" applyAlignment="0" applyProtection="0"/>
    <xf numFmtId="0" fontId="22" fillId="12" borderId="0" applyNumberFormat="0" applyBorder="0" applyAlignment="0" applyProtection="0"/>
    <xf numFmtId="0" fontId="22" fillId="20" borderId="0" applyNumberFormat="0" applyBorder="0" applyAlignment="0" applyProtection="0"/>
    <xf numFmtId="0" fontId="22" fillId="7" borderId="0" applyNumberFormat="0" applyBorder="0" applyAlignment="0" applyProtection="0"/>
    <xf numFmtId="0" fontId="21" fillId="24" borderId="0" applyNumberFormat="0" applyBorder="0" applyAlignment="0" applyProtection="0"/>
    <xf numFmtId="0" fontId="21" fillId="7" borderId="0" applyNumberFormat="0" applyBorder="0" applyAlignment="0" applyProtection="0"/>
    <xf numFmtId="0" fontId="21" fillId="4" borderId="0" applyNumberFormat="0" applyBorder="0" applyAlignment="0" applyProtection="0"/>
    <xf numFmtId="0" fontId="21" fillId="23" borderId="0" applyNumberFormat="0" applyBorder="0" applyAlignment="0" applyProtection="0"/>
    <xf numFmtId="0" fontId="21" fillId="10" borderId="0" applyNumberFormat="0" applyBorder="0" applyAlignment="0" applyProtection="0"/>
    <xf numFmtId="0" fontId="21" fillId="7" borderId="0" applyNumberFormat="0" applyBorder="0" applyAlignment="0" applyProtection="0"/>
    <xf numFmtId="0" fontId="21" fillId="24"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24" borderId="0" applyNumberFormat="0" applyBorder="0" applyAlignment="0" applyProtection="0"/>
    <xf numFmtId="0" fontId="21" fillId="10" borderId="0" applyNumberFormat="0" applyBorder="0" applyAlignment="0" applyProtection="0"/>
    <xf numFmtId="0" fontId="21" fillId="9" borderId="0" applyNumberFormat="0" applyBorder="0" applyAlignment="0" applyProtection="0"/>
    <xf numFmtId="0" fontId="7" fillId="0" borderId="0"/>
    <xf numFmtId="0" fontId="68" fillId="0" borderId="52" applyNumberFormat="0" applyFill="0" applyAlignment="0" applyProtection="0"/>
    <xf numFmtId="0" fontId="66" fillId="63" borderId="30" applyNumberFormat="0" applyAlignment="0" applyProtection="0"/>
    <xf numFmtId="0" fontId="26" fillId="0" borderId="0" applyNumberFormat="0" applyFill="0" applyBorder="0" applyAlignment="0" applyProtection="0"/>
    <xf numFmtId="0" fontId="19" fillId="0" borderId="0" applyNumberFormat="0" applyFont="0" applyFill="0" applyAlignment="0" applyProtection="0"/>
    <xf numFmtId="0" fontId="18" fillId="0" borderId="0" applyNumberFormat="0" applyFont="0" applyFill="0" applyAlignment="0" applyProtection="0"/>
    <xf numFmtId="0" fontId="29" fillId="23" borderId="30" applyNumberFormat="0" applyAlignment="0" applyProtection="0"/>
    <xf numFmtId="0" fontId="76" fillId="0" borderId="0" applyNumberFormat="0" applyFill="0" applyBorder="0" applyAlignment="0" applyProtection="0"/>
    <xf numFmtId="0" fontId="7" fillId="0" borderId="38" applyNumberFormat="0" applyFont="0" applyBorder="0" applyAlignment="0" applyProtection="0"/>
    <xf numFmtId="0" fontId="34" fillId="0" borderId="0" applyNumberFormat="0" applyFill="0" applyBorder="0" applyAlignment="0" applyProtection="0"/>
    <xf numFmtId="0" fontId="7" fillId="0" borderId="0"/>
    <xf numFmtId="0" fontId="7" fillId="0" borderId="0"/>
    <xf numFmtId="0" fontId="6" fillId="0" borderId="0"/>
    <xf numFmtId="0" fontId="38" fillId="0" borderId="0" applyNumberFormat="0" applyFill="0" applyBorder="0" applyAlignment="0" applyProtection="0"/>
    <xf numFmtId="0" fontId="81" fillId="0" borderId="39" applyNumberFormat="0" applyFill="0" applyAlignment="0" applyProtection="0"/>
    <xf numFmtId="0" fontId="82" fillId="0" borderId="40" applyNumberFormat="0" applyFill="0" applyAlignment="0" applyProtection="0"/>
    <xf numFmtId="0" fontId="83" fillId="0" borderId="41" applyNumberFormat="0" applyFill="0" applyAlignment="0" applyProtection="0"/>
    <xf numFmtId="0" fontId="83" fillId="0" borderId="0" applyNumberFormat="0" applyFill="0" applyBorder="0" applyAlignment="0" applyProtection="0"/>
    <xf numFmtId="0" fontId="84" fillId="29" borderId="0" applyNumberFormat="0" applyBorder="0" applyAlignment="0" applyProtection="0"/>
    <xf numFmtId="0" fontId="85" fillId="30" borderId="0" applyNumberFormat="0" applyBorder="0" applyAlignment="0" applyProtection="0"/>
    <xf numFmtId="0" fontId="86" fillId="31" borderId="0" applyNumberFormat="0" applyBorder="0" applyAlignment="0" applyProtection="0"/>
    <xf numFmtId="0" fontId="87" fillId="32" borderId="42" applyNumberFormat="0" applyAlignment="0" applyProtection="0"/>
    <xf numFmtId="0" fontId="88" fillId="33" borderId="43" applyNumberFormat="0" applyAlignment="0" applyProtection="0"/>
    <xf numFmtId="0" fontId="89" fillId="33" borderId="42" applyNumberFormat="0" applyAlignment="0" applyProtection="0"/>
    <xf numFmtId="0" fontId="90" fillId="0" borderId="44" applyNumberFormat="0" applyFill="0" applyAlignment="0" applyProtection="0"/>
    <xf numFmtId="0" fontId="91" fillId="34" borderId="45" applyNumberFormat="0" applyAlignment="0" applyProtection="0"/>
    <xf numFmtId="0" fontId="92" fillId="0" borderId="0" applyNumberFormat="0" applyFill="0" applyBorder="0" applyAlignment="0" applyProtection="0"/>
    <xf numFmtId="0" fontId="6" fillId="35" borderId="46" applyNumberFormat="0" applyFont="0" applyAlignment="0" applyProtection="0"/>
    <xf numFmtId="0" fontId="93" fillId="0" borderId="0" applyNumberFormat="0" applyFill="0" applyBorder="0" applyAlignment="0" applyProtection="0"/>
    <xf numFmtId="0" fontId="94" fillId="0" borderId="47" applyNumberFormat="0" applyFill="0" applyAlignment="0" applyProtection="0"/>
    <xf numFmtId="0" fontId="95"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95" fillId="39" borderId="0" applyNumberFormat="0" applyBorder="0" applyAlignment="0" applyProtection="0"/>
    <xf numFmtId="0" fontId="95"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95" fillId="43" borderId="0" applyNumberFormat="0" applyBorder="0" applyAlignment="0" applyProtection="0"/>
    <xf numFmtId="0" fontId="95" fillId="44" borderId="0" applyNumberFormat="0" applyBorder="0" applyAlignment="0" applyProtection="0"/>
    <xf numFmtId="0" fontId="6" fillId="45" borderId="0" applyNumberFormat="0" applyBorder="0" applyAlignment="0" applyProtection="0"/>
    <xf numFmtId="0" fontId="6" fillId="46" borderId="0" applyNumberFormat="0" applyBorder="0" applyAlignment="0" applyProtection="0"/>
    <xf numFmtId="0" fontId="95" fillId="47" borderId="0" applyNumberFormat="0" applyBorder="0" applyAlignment="0" applyProtection="0"/>
    <xf numFmtId="0" fontId="95"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95" fillId="51" borderId="0" applyNumberFormat="0" applyBorder="0" applyAlignment="0" applyProtection="0"/>
    <xf numFmtId="0" fontId="95"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95" fillId="55" borderId="0" applyNumberFormat="0" applyBorder="0" applyAlignment="0" applyProtection="0"/>
    <xf numFmtId="0" fontId="95"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95" fillId="59" borderId="0" applyNumberFormat="0" applyBorder="0" applyAlignment="0" applyProtection="0"/>
    <xf numFmtId="9" fontId="37" fillId="0" borderId="0" applyFont="0" applyFill="0" applyBorder="0" applyAlignment="0" applyProtection="0"/>
    <xf numFmtId="167" fontId="7" fillId="0" borderId="0" applyFont="0" applyFill="0" applyBorder="0" applyAlignment="0" applyProtection="0"/>
    <xf numFmtId="4" fontId="96" fillId="0" borderId="0">
      <protection locked="0"/>
    </xf>
    <xf numFmtId="198" fontId="97" fillId="0" borderId="0">
      <alignment horizontal="right"/>
    </xf>
    <xf numFmtId="40" fontId="98" fillId="0" borderId="0">
      <alignment horizontal="right"/>
    </xf>
    <xf numFmtId="39" fontId="72" fillId="0" borderId="0"/>
    <xf numFmtId="0" fontId="99" fillId="0" borderId="0">
      <alignment textRotation="90"/>
    </xf>
    <xf numFmtId="199" fontId="100" fillId="0" borderId="0"/>
    <xf numFmtId="39" fontId="101" fillId="0" borderId="0">
      <protection locked="0"/>
    </xf>
    <xf numFmtId="1" fontId="102" fillId="0" borderId="0">
      <alignment horizontal="center"/>
    </xf>
    <xf numFmtId="1" fontId="103" fillId="0" borderId="0">
      <alignment horizontal="centerContinuous"/>
    </xf>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5" fillId="0" borderId="0"/>
    <xf numFmtId="0" fontId="39" fillId="0" borderId="39" applyNumberFormat="0" applyFill="0" applyAlignment="0" applyProtection="0"/>
    <xf numFmtId="0" fontId="40" fillId="0" borderId="40" applyNumberFormat="0" applyFill="0" applyAlignment="0" applyProtection="0"/>
    <xf numFmtId="0" fontId="41" fillId="0" borderId="41" applyNumberFormat="0" applyFill="0" applyAlignment="0" applyProtection="0"/>
    <xf numFmtId="0" fontId="41" fillId="0" borderId="0" applyNumberFormat="0" applyFill="0" applyBorder="0" applyAlignment="0" applyProtection="0"/>
    <xf numFmtId="0" fontId="42" fillId="29" borderId="0" applyNumberFormat="0" applyBorder="0" applyAlignment="0" applyProtection="0"/>
    <xf numFmtId="0" fontId="43" fillId="30" borderId="0" applyNumberFormat="0" applyBorder="0" applyAlignment="0" applyProtection="0"/>
    <xf numFmtId="0" fontId="44" fillId="31" borderId="0" applyNumberFormat="0" applyBorder="0" applyAlignment="0" applyProtection="0"/>
    <xf numFmtId="0" fontId="45" fillId="32" borderId="42" applyNumberFormat="0" applyAlignment="0" applyProtection="0"/>
    <xf numFmtId="0" fontId="46" fillId="33" borderId="43" applyNumberFormat="0" applyAlignment="0" applyProtection="0"/>
    <xf numFmtId="0" fontId="47" fillId="33" borderId="42" applyNumberFormat="0" applyAlignment="0" applyProtection="0"/>
    <xf numFmtId="0" fontId="48" fillId="0" borderId="44" applyNumberFormat="0" applyFill="0" applyAlignment="0" applyProtection="0"/>
    <xf numFmtId="0" fontId="49" fillId="34" borderId="45" applyNumberFormat="0" applyAlignment="0" applyProtection="0"/>
    <xf numFmtId="0" fontId="50" fillId="0" borderId="0" applyNumberFormat="0" applyFill="0" applyBorder="0" applyAlignment="0" applyProtection="0"/>
    <xf numFmtId="0" fontId="5" fillId="35" borderId="46" applyNumberFormat="0" applyFont="0" applyAlignment="0" applyProtection="0"/>
    <xf numFmtId="0" fontId="51" fillId="0" borderId="0" applyNumberFormat="0" applyFill="0" applyBorder="0" applyAlignment="0" applyProtection="0"/>
    <xf numFmtId="0" fontId="52" fillId="0" borderId="47" applyNumberFormat="0" applyFill="0" applyAlignment="0" applyProtection="0"/>
    <xf numFmtId="0" fontId="53"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 fillId="45" borderId="0" applyNumberFormat="0" applyBorder="0" applyAlignment="0" applyProtection="0"/>
    <xf numFmtId="0" fontId="5" fillId="4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 fillId="53" borderId="0" applyNumberFormat="0" applyBorder="0" applyAlignment="0" applyProtection="0"/>
    <xf numFmtId="0" fontId="5" fillId="54"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3" fillId="59" borderId="0" applyNumberFormat="0" applyBorder="0" applyAlignment="0" applyProtection="0"/>
    <xf numFmtId="0" fontId="104" fillId="0" borderId="56" applyNumberFormat="0" applyFill="0" applyAlignment="0" applyProtection="0"/>
    <xf numFmtId="0" fontId="29" fillId="8" borderId="30" applyNumberFormat="0" applyAlignment="0" applyProtection="0"/>
    <xf numFmtId="0" fontId="105" fillId="0" borderId="57" applyNumberFormat="0" applyFill="0" applyAlignment="0" applyProtection="0"/>
    <xf numFmtId="0" fontId="7" fillId="0" borderId="0"/>
    <xf numFmtId="0" fontId="18" fillId="0" borderId="0" applyNumberFormat="0" applyFont="0" applyFill="0" applyAlignment="0" applyProtection="0"/>
    <xf numFmtId="0" fontId="19" fillId="0" borderId="0" applyNumberFormat="0" applyFont="0" applyFill="0" applyAlignment="0" applyProtection="0"/>
    <xf numFmtId="0" fontId="7" fillId="0" borderId="38" applyNumberFormat="0" applyFont="0" applyBorder="0" applyAlignment="0" applyProtection="0"/>
    <xf numFmtId="167" fontId="7" fillId="0" borderId="0" applyFont="0" applyFill="0" applyBorder="0" applyAlignment="0" applyProtection="0"/>
    <xf numFmtId="3" fontId="7" fillId="0" borderId="0" applyFont="0" applyFill="0" applyBorder="0" applyAlignment="0" applyProtection="0"/>
    <xf numFmtId="175" fontId="7" fillId="0" borderId="0" applyFont="0" applyFill="0" applyBorder="0" applyAlignment="0" applyProtection="0"/>
    <xf numFmtId="0" fontId="7" fillId="0" borderId="0" applyFont="0" applyFill="0" applyBorder="0" applyAlignment="0" applyProtection="0"/>
    <xf numFmtId="176" fontId="7" fillId="0" borderId="0" applyFont="0" applyFill="0" applyBorder="0" applyAlignment="0" applyProtection="0">
      <alignment wrapText="1"/>
    </xf>
    <xf numFmtId="2" fontId="7" fillId="0" borderId="0" applyFont="0" applyFill="0" applyBorder="0" applyAlignment="0" applyProtection="0"/>
    <xf numFmtId="0" fontId="7" fillId="28" borderId="0" applyNumberFormat="0" applyBorder="0">
      <alignment horizontal="center" wrapText="1"/>
    </xf>
    <xf numFmtId="0" fontId="7" fillId="28" borderId="0" applyNumberFormat="0" applyBorder="0">
      <alignment wrapText="1"/>
    </xf>
    <xf numFmtId="0" fontId="7" fillId="0" borderId="0" applyNumberFormat="0" applyFill="0" applyBorder="0" applyProtection="0">
      <alignment horizontal="right" wrapText="1"/>
    </xf>
    <xf numFmtId="181" fontId="7" fillId="0" borderId="0" applyFill="0" applyBorder="0" applyAlignment="0" applyProtection="0">
      <alignment wrapText="1"/>
    </xf>
    <xf numFmtId="182" fontId="7" fillId="0" borderId="0" applyFill="0" applyBorder="0" applyAlignment="0" applyProtection="0">
      <alignment wrapText="1"/>
    </xf>
    <xf numFmtId="183" fontId="7" fillId="0" borderId="0" applyFill="0" applyBorder="0" applyAlignment="0" applyProtection="0">
      <alignment wrapText="1"/>
    </xf>
    <xf numFmtId="0" fontId="7" fillId="0" borderId="0" applyNumberFormat="0" applyFill="0" applyBorder="0" applyProtection="0">
      <alignment horizontal="right" wrapText="1"/>
    </xf>
    <xf numFmtId="0" fontId="7" fillId="0" borderId="0" applyNumberFormat="0" applyFill="0" applyBorder="0">
      <alignment horizontal="right" wrapText="1"/>
    </xf>
    <xf numFmtId="17" fontId="7" fillId="0" borderId="0" applyFill="0" applyBorder="0">
      <alignment horizontal="right" wrapText="1"/>
    </xf>
    <xf numFmtId="165" fontId="7" fillId="0" borderId="0" applyFill="0" applyBorder="0" applyAlignment="0" applyProtection="0">
      <alignment wrapText="1"/>
    </xf>
    <xf numFmtId="0" fontId="19" fillId="0" borderId="0" applyNumberFormat="0" applyFill="0" applyBorder="0">
      <alignment horizontal="left" wrapText="1"/>
    </xf>
    <xf numFmtId="0" fontId="19" fillId="0" borderId="0" applyNumberFormat="0" applyFill="0" applyBorder="0">
      <alignment horizontal="left" wrapText="1"/>
    </xf>
    <xf numFmtId="0" fontId="7" fillId="0" borderId="0"/>
    <xf numFmtId="0" fontId="7" fillId="0" borderId="0"/>
    <xf numFmtId="1" fontId="106" fillId="0" borderId="0"/>
    <xf numFmtId="0" fontId="21" fillId="9"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21"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21" fillId="9" borderId="0" applyNumberFormat="0" applyBorder="0" applyAlignment="0" applyProtection="0"/>
    <xf numFmtId="0" fontId="21" fillId="3" borderId="0" applyNumberFormat="0" applyBorder="0" applyAlignment="0" applyProtection="0"/>
    <xf numFmtId="0" fontId="21" fillId="10"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21"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21" fillId="10" borderId="0" applyNumberFormat="0" applyBorder="0" applyAlignment="0" applyProtection="0"/>
    <xf numFmtId="0" fontId="21" fillId="4" borderId="0" applyNumberFormat="0" applyBorder="0" applyAlignment="0" applyProtection="0"/>
    <xf numFmtId="0" fontId="21" fillId="2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1" fillId="24"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21" fillId="24"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21" fillId="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21" fillId="7" borderId="0" applyNumberFormat="0" applyBorder="0" applyAlignment="0" applyProtection="0"/>
    <xf numFmtId="0" fontId="21" fillId="2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1" fillId="24"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21" fillId="24" borderId="0" applyNumberFormat="0" applyBorder="0" applyAlignment="0" applyProtection="0"/>
    <xf numFmtId="0" fontId="21" fillId="8" borderId="0" applyNumberFormat="0" applyBorder="0" applyAlignment="0" applyProtection="0"/>
    <xf numFmtId="0" fontId="21" fillId="7"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21" fillId="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21" fillId="7"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21" fillId="10" borderId="0" applyNumberFormat="0" applyBorder="0" applyAlignment="0" applyProtection="0"/>
    <xf numFmtId="0" fontId="21" fillId="23"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1" fillId="23"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21" fillId="23" borderId="0" applyNumberFormat="0" applyBorder="0" applyAlignment="0" applyProtection="0"/>
    <xf numFmtId="0" fontId="21" fillId="11" borderId="0" applyNumberFormat="0" applyBorder="0" applyAlignment="0" applyProtection="0"/>
    <xf numFmtId="0" fontId="21" fillId="4"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21" fillId="4"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21" fillId="4"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21" fillId="7"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21" fillId="7" borderId="0" applyNumberFormat="0" applyBorder="0" applyAlignment="0" applyProtection="0"/>
    <xf numFmtId="0" fontId="21" fillId="9" borderId="0" applyNumberFormat="0" applyBorder="0" applyAlignment="0" applyProtection="0"/>
    <xf numFmtId="0" fontId="21" fillId="24"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1" fillId="24"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21" fillId="24" borderId="0" applyNumberFormat="0" applyBorder="0" applyAlignment="0" applyProtection="0"/>
    <xf numFmtId="0" fontId="21"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7" borderId="0" applyNumberFormat="0" applyBorder="0" applyAlignment="0" applyProtection="0"/>
    <xf numFmtId="0" fontId="95" fillId="7" borderId="0" applyNumberFormat="0" applyBorder="0" applyAlignment="0" applyProtection="0"/>
    <xf numFmtId="0" fontId="22" fillId="7" borderId="0" applyNumberFormat="0" applyBorder="0" applyAlignment="0" applyProtection="0"/>
    <xf numFmtId="0" fontId="95" fillId="39" borderId="0" applyNumberFormat="0" applyBorder="0" applyAlignment="0" applyProtection="0"/>
    <xf numFmtId="0" fontId="22" fillId="2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20" borderId="0" applyNumberFormat="0" applyBorder="0" applyAlignment="0" applyProtection="0"/>
    <xf numFmtId="0" fontId="95" fillId="20" borderId="0" applyNumberFormat="0" applyBorder="0" applyAlignment="0" applyProtection="0"/>
    <xf numFmtId="0" fontId="22" fillId="20" borderId="0" applyNumberFormat="0" applyBorder="0" applyAlignment="0" applyProtection="0"/>
    <xf numFmtId="0" fontId="95" fillId="43" borderId="0" applyNumberFormat="0" applyBorder="0" applyAlignment="0" applyProtection="0"/>
    <xf numFmtId="0" fontId="22" fillId="12"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95" fillId="12" borderId="0" applyNumberFormat="0" applyBorder="0" applyAlignment="0" applyProtection="0"/>
    <xf numFmtId="0" fontId="22" fillId="12" borderId="0" applyNumberFormat="0" applyBorder="0" applyAlignment="0" applyProtection="0"/>
    <xf numFmtId="0" fontId="95" fillId="47" borderId="0" applyNumberFormat="0" applyBorder="0" applyAlignment="0" applyProtection="0"/>
    <xf numFmtId="0" fontId="22" fillId="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4" borderId="0" applyNumberFormat="0" applyBorder="0" applyAlignment="0" applyProtection="0"/>
    <xf numFmtId="0" fontId="95" fillId="4" borderId="0" applyNumberFormat="0" applyBorder="0" applyAlignment="0" applyProtection="0"/>
    <xf numFmtId="0" fontId="22" fillId="4" borderId="0" applyNumberFormat="0" applyBorder="0" applyAlignment="0" applyProtection="0"/>
    <xf numFmtId="0" fontId="95" fillId="51" borderId="0" applyNumberFormat="0" applyBorder="0" applyAlignment="0" applyProtection="0"/>
    <xf numFmtId="0" fontId="22" fillId="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7" borderId="0" applyNumberFormat="0" applyBorder="0" applyAlignment="0" applyProtection="0"/>
    <xf numFmtId="0" fontId="95" fillId="7" borderId="0" applyNumberFormat="0" applyBorder="0" applyAlignment="0" applyProtection="0"/>
    <xf numFmtId="0" fontId="22" fillId="7" borderId="0" applyNumberFormat="0" applyBorder="0" applyAlignment="0" applyProtection="0"/>
    <xf numFmtId="0" fontId="95" fillId="5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0" borderId="0" applyNumberFormat="0" applyBorder="0" applyAlignment="0" applyProtection="0"/>
    <xf numFmtId="0" fontId="95" fillId="10" borderId="0" applyNumberFormat="0" applyBorder="0" applyAlignment="0" applyProtection="0"/>
    <xf numFmtId="0" fontId="22" fillId="10" borderId="0" applyNumberFormat="0" applyBorder="0" applyAlignment="0" applyProtection="0"/>
    <xf numFmtId="0" fontId="95" fillId="59" borderId="0" applyNumberFormat="0" applyBorder="0" applyAlignment="0" applyProtection="0"/>
    <xf numFmtId="0" fontId="22" fillId="60"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60" borderId="0" applyNumberFormat="0" applyBorder="0" applyAlignment="0" applyProtection="0"/>
    <xf numFmtId="0" fontId="95" fillId="60" borderId="0" applyNumberFormat="0" applyBorder="0" applyAlignment="0" applyProtection="0"/>
    <xf numFmtId="0" fontId="22" fillId="60" borderId="0" applyNumberFormat="0" applyBorder="0" applyAlignment="0" applyProtection="0"/>
    <xf numFmtId="0" fontId="95" fillId="36" borderId="0" applyNumberFormat="0" applyBorder="0" applyAlignment="0" applyProtection="0"/>
    <xf numFmtId="0" fontId="22" fillId="20"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95" fillId="20" borderId="0" applyNumberFormat="0" applyBorder="0" applyAlignment="0" applyProtection="0"/>
    <xf numFmtId="0" fontId="22" fillId="20" borderId="0" applyNumberFormat="0" applyBorder="0" applyAlignment="0" applyProtection="0"/>
    <xf numFmtId="0" fontId="95" fillId="40" borderId="0" applyNumberFormat="0" applyBorder="0" applyAlignment="0" applyProtection="0"/>
    <xf numFmtId="0" fontId="22" fillId="12"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2" borderId="0" applyNumberFormat="0" applyBorder="0" applyAlignment="0" applyProtection="0"/>
    <xf numFmtId="0" fontId="95" fillId="12" borderId="0" applyNumberFormat="0" applyBorder="0" applyAlignment="0" applyProtection="0"/>
    <xf numFmtId="0" fontId="22" fillId="12" borderId="0" applyNumberFormat="0" applyBorder="0" applyAlignment="0" applyProtection="0"/>
    <xf numFmtId="0" fontId="95" fillId="44" borderId="0" applyNumberFormat="0" applyBorder="0" applyAlignment="0" applyProtection="0"/>
    <xf numFmtId="0" fontId="22" fillId="6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61" borderId="0" applyNumberFormat="0" applyBorder="0" applyAlignment="0" applyProtection="0"/>
    <xf numFmtId="0" fontId="95" fillId="61" borderId="0" applyNumberFormat="0" applyBorder="0" applyAlignment="0" applyProtection="0"/>
    <xf numFmtId="0" fontId="22" fillId="61" borderId="0" applyNumberFormat="0" applyBorder="0" applyAlignment="0" applyProtection="0"/>
    <xf numFmtId="0" fontId="95" fillId="48"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8" borderId="0" applyNumberFormat="0" applyBorder="0" applyAlignment="0" applyProtection="0"/>
    <xf numFmtId="0" fontId="95" fillId="18" borderId="0" applyNumberFormat="0" applyBorder="0" applyAlignment="0" applyProtection="0"/>
    <xf numFmtId="0" fontId="22" fillId="18" borderId="0" applyNumberFormat="0" applyBorder="0" applyAlignment="0" applyProtection="0"/>
    <xf numFmtId="0" fontId="95" fillId="56" borderId="0" applyNumberFormat="0" applyBorder="0" applyAlignment="0" applyProtection="0"/>
    <xf numFmtId="0" fontId="23" fillId="6"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6" borderId="0" applyNumberFormat="0" applyBorder="0" applyAlignment="0" applyProtection="0"/>
    <xf numFmtId="0" fontId="85" fillId="6" borderId="0" applyNumberFormat="0" applyBorder="0" applyAlignment="0" applyProtection="0"/>
    <xf numFmtId="0" fontId="23" fillId="6" borderId="0" applyNumberFormat="0" applyBorder="0" applyAlignment="0" applyProtection="0"/>
    <xf numFmtId="0" fontId="85" fillId="30" borderId="0" applyNumberFormat="0" applyBorder="0" applyAlignment="0" applyProtection="0"/>
    <xf numFmtId="0" fontId="66" fillId="63" borderId="30" applyNumberFormat="0" applyAlignment="0" applyProtection="0"/>
    <xf numFmtId="0" fontId="112" fillId="63" borderId="42" applyNumberFormat="0" applyAlignment="0" applyProtection="0"/>
    <xf numFmtId="0" fontId="24" fillId="21" borderId="30" applyNumberFormat="0" applyAlignment="0" applyProtection="0"/>
    <xf numFmtId="0" fontId="89" fillId="33" borderId="42" applyNumberFormat="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4" fillId="21" borderId="30" applyNumberFormat="0" applyAlignment="0" applyProtection="0"/>
    <xf numFmtId="0" fontId="66" fillId="63" borderId="30" applyNumberFormat="0" applyAlignment="0" applyProtection="0"/>
    <xf numFmtId="0" fontId="24" fillId="21" borderId="30" applyNumberFormat="0" applyAlignment="0" applyProtection="0"/>
    <xf numFmtId="0" fontId="66" fillId="63" borderId="30" applyNumberFormat="0" applyAlignment="0" applyProtection="0"/>
    <xf numFmtId="0" fontId="24" fillId="21" borderId="30" applyNumberFormat="0" applyAlignment="0" applyProtection="0"/>
    <xf numFmtId="0" fontId="24" fillId="21" borderId="30" applyNumberFormat="0" applyAlignment="0" applyProtection="0"/>
    <xf numFmtId="0" fontId="24" fillId="21" borderId="30" applyNumberFormat="0" applyAlignment="0" applyProtection="0"/>
    <xf numFmtId="0" fontId="112" fillId="63" borderId="42" applyNumberFormat="0" applyAlignment="0" applyProtection="0"/>
    <xf numFmtId="0" fontId="112" fillId="63" borderId="42" applyNumberFormat="0" applyAlignment="0" applyProtection="0"/>
    <xf numFmtId="0" fontId="25" fillId="22" borderId="31" applyNumberFormat="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Border="0" applyAlignment="0" applyProtection="0"/>
    <xf numFmtId="167" fontId="7" fillId="0" borderId="0" applyFont="0" applyFill="0" applyBorder="0" applyAlignment="0" applyProtection="0"/>
    <xf numFmtId="195" fontId="7" fillId="0" borderId="0" applyFont="0" applyFill="0" applyBorder="0" applyAlignment="0" applyProtection="0"/>
    <xf numFmtId="43" fontId="7" fillId="0" borderId="0" applyFont="0" applyFill="0" applyBorder="0" applyAlignment="0" applyProtection="0"/>
    <xf numFmtId="195"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64"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76" fontId="7" fillId="0" borderId="0" applyFont="0" applyFill="0" applyBorder="0" applyAlignment="0" applyProtection="0">
      <alignment wrapText="1"/>
    </xf>
    <xf numFmtId="176" fontId="7" fillId="0" borderId="0" applyFont="0" applyFill="0" applyBorder="0" applyAlignment="0" applyProtection="0">
      <alignment wrapText="1"/>
    </xf>
    <xf numFmtId="176" fontId="7" fillId="0" borderId="0" applyFont="0" applyFill="0" applyBorder="0" applyAlignment="0" applyProtection="0">
      <alignment wrapText="1"/>
    </xf>
    <xf numFmtId="176" fontId="7" fillId="0" borderId="0" applyFont="0" applyFill="0" applyBorder="0" applyAlignment="0" applyProtection="0">
      <alignment wrapText="1"/>
    </xf>
    <xf numFmtId="176" fontId="7" fillId="0" borderId="0" applyFont="0" applyFill="0" applyBorder="0" applyAlignment="0" applyProtection="0">
      <alignment wrapText="1"/>
    </xf>
    <xf numFmtId="176" fontId="7" fillId="0" borderId="0" applyFont="0" applyFill="0" applyBorder="0" applyAlignment="0" applyProtection="0">
      <alignment wrapText="1"/>
    </xf>
    <xf numFmtId="176" fontId="7" fillId="0" borderId="0" applyFont="0" applyFill="0" applyBorder="0" applyAlignment="0" applyProtection="0">
      <alignment wrapText="1"/>
    </xf>
    <xf numFmtId="176" fontId="7" fillId="0" borderId="0" applyFont="0" applyFill="0" applyBorder="0" applyAlignment="0" applyProtection="0">
      <alignment wrapText="1"/>
    </xf>
    <xf numFmtId="176" fontId="7" fillId="0" borderId="0" applyFont="0" applyFill="0" applyBorder="0" applyAlignment="0" applyProtection="0">
      <alignment wrapText="1"/>
    </xf>
    <xf numFmtId="0" fontId="26" fillId="0" borderId="0" applyNumberForma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0" fontId="27" fillId="7"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7" borderId="0" applyNumberFormat="0" applyBorder="0" applyAlignment="0" applyProtection="0"/>
    <xf numFmtId="0" fontId="84" fillId="7" borderId="0" applyNumberFormat="0" applyBorder="0" applyAlignment="0" applyProtection="0"/>
    <xf numFmtId="0" fontId="27" fillId="7" borderId="0" applyNumberFormat="0" applyBorder="0" applyAlignment="0" applyProtection="0"/>
    <xf numFmtId="0" fontId="84" fillId="29" borderId="0" applyNumberFormat="0" applyBorder="0" applyAlignment="0" applyProtection="0"/>
    <xf numFmtId="0" fontId="18" fillId="0" borderId="0" applyNumberFormat="0" applyFont="0" applyFill="0" applyAlignment="0" applyProtection="0"/>
    <xf numFmtId="0" fontId="109" fillId="0" borderId="58" applyNumberFormat="0" applyFill="0" applyAlignment="0" applyProtection="0"/>
    <xf numFmtId="0" fontId="113" fillId="0" borderId="58" applyNumberFormat="0" applyFill="0" applyAlignment="0" applyProtection="0"/>
    <xf numFmtId="0" fontId="18" fillId="0" borderId="0" applyNumberFormat="0" applyFont="0" applyFill="0" applyAlignment="0" applyProtection="0"/>
    <xf numFmtId="0" fontId="109" fillId="0" borderId="58" applyNumberFormat="0" applyFill="0" applyAlignment="0" applyProtection="0"/>
    <xf numFmtId="0" fontId="18" fillId="0" borderId="0" applyNumberFormat="0" applyFont="0" applyFill="0" applyAlignment="0" applyProtection="0"/>
    <xf numFmtId="0" fontId="81" fillId="0" borderId="39" applyNumberFormat="0" applyFill="0" applyAlignment="0" applyProtection="0"/>
    <xf numFmtId="0" fontId="18" fillId="0" borderId="0" applyNumberFormat="0" applyFont="0" applyFill="0" applyAlignment="0" applyProtection="0"/>
    <xf numFmtId="0" fontId="19" fillId="0" borderId="0" applyNumberFormat="0" applyFont="0" applyFill="0" applyAlignment="0" applyProtection="0"/>
    <xf numFmtId="0" fontId="19" fillId="0" borderId="0" applyNumberFormat="0" applyFont="0" applyFill="0" applyAlignment="0" applyProtection="0"/>
    <xf numFmtId="0" fontId="104" fillId="0" borderId="56" applyNumberFormat="0" applyFill="0" applyAlignment="0" applyProtection="0"/>
    <xf numFmtId="0" fontId="19" fillId="0" borderId="0" applyNumberFormat="0" applyFont="0" applyFill="0" applyAlignment="0" applyProtection="0"/>
    <xf numFmtId="0" fontId="19" fillId="0" borderId="0" applyNumberFormat="0" applyFont="0" applyFill="0" applyAlignment="0" applyProtection="0"/>
    <xf numFmtId="0" fontId="19" fillId="0" borderId="0" applyNumberFormat="0" applyFont="0" applyFill="0" applyAlignment="0" applyProtection="0"/>
    <xf numFmtId="0" fontId="19" fillId="0" borderId="0" applyNumberFormat="0" applyFont="0" applyFill="0" applyAlignment="0" applyProtection="0"/>
    <xf numFmtId="0" fontId="104" fillId="0" borderId="56" applyNumberFormat="0" applyFill="0" applyAlignment="0" applyProtection="0"/>
    <xf numFmtId="0" fontId="19" fillId="0" borderId="0" applyNumberFormat="0" applyFont="0" applyFill="0" applyAlignment="0" applyProtection="0"/>
    <xf numFmtId="0" fontId="110" fillId="0" borderId="59" applyNumberFormat="0" applyFill="0" applyAlignment="0" applyProtection="0"/>
    <xf numFmtId="0" fontId="114" fillId="0" borderId="59" applyNumberFormat="0" applyFill="0" applyAlignment="0" applyProtection="0"/>
    <xf numFmtId="0" fontId="19" fillId="0" borderId="0" applyNumberFormat="0" applyFont="0" applyFill="0" applyAlignment="0" applyProtection="0"/>
    <xf numFmtId="0" fontId="110" fillId="0" borderId="59" applyNumberFormat="0" applyFill="0" applyAlignment="0" applyProtection="0"/>
    <xf numFmtId="0" fontId="19" fillId="0" borderId="0" applyNumberFormat="0" applyFont="0" applyFill="0" applyAlignment="0" applyProtection="0"/>
    <xf numFmtId="0" fontId="82" fillId="0" borderId="40"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115" fillId="0" borderId="52" applyNumberFormat="0" applyFill="0" applyAlignment="0" applyProtection="0"/>
    <xf numFmtId="0" fontId="68" fillId="0" borderId="52" applyNumberFormat="0" applyFill="0" applyAlignment="0" applyProtection="0"/>
    <xf numFmtId="0" fontId="28" fillId="0" borderId="32" applyNumberFormat="0" applyFill="0" applyAlignment="0" applyProtection="0"/>
    <xf numFmtId="0" fontId="83" fillId="0" borderId="41" applyNumberFormat="0" applyFill="0" applyAlignment="0" applyProtection="0"/>
    <xf numFmtId="0" fontId="28" fillId="0" borderId="32" applyNumberFormat="0" applyFill="0" applyAlignment="0" applyProtection="0"/>
    <xf numFmtId="0" fontId="28" fillId="0" borderId="32" applyNumberFormat="0" applyFill="0" applyAlignment="0" applyProtection="0"/>
    <xf numFmtId="0" fontId="28" fillId="0" borderId="32" applyNumberFormat="0" applyFill="0" applyAlignment="0" applyProtection="0"/>
    <xf numFmtId="0" fontId="68" fillId="0" borderId="52" applyNumberFormat="0" applyFill="0" applyAlignment="0" applyProtection="0"/>
    <xf numFmtId="0" fontId="28" fillId="0" borderId="32" applyNumberFormat="0" applyFill="0" applyAlignment="0" applyProtection="0"/>
    <xf numFmtId="0" fontId="68" fillId="0" borderId="52" applyNumberFormat="0" applyFill="0" applyAlignment="0" applyProtection="0"/>
    <xf numFmtId="0" fontId="28" fillId="0" borderId="32" applyNumberFormat="0" applyFill="0" applyAlignment="0" applyProtection="0"/>
    <xf numFmtId="0" fontId="28" fillId="0" borderId="32" applyNumberFormat="0" applyFill="0" applyAlignment="0" applyProtection="0"/>
    <xf numFmtId="0" fontId="28" fillId="0" borderId="32" applyNumberFormat="0" applyFill="0" applyAlignment="0" applyProtection="0"/>
    <xf numFmtId="0" fontId="68" fillId="0" borderId="52" applyNumberFormat="0" applyFill="0" applyAlignment="0" applyProtection="0"/>
    <xf numFmtId="0" fontId="115"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115" fillId="0" borderId="52" applyNumberFormat="0" applyFill="0" applyAlignment="0" applyProtection="0"/>
    <xf numFmtId="0" fontId="68" fillId="0" borderId="52" applyNumberFormat="0" applyFill="0" applyAlignment="0" applyProtection="0"/>
    <xf numFmtId="0" fontId="6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15" fillId="0" borderId="0" applyNumberFormat="0" applyFill="0" applyBorder="0" applyAlignment="0" applyProtection="0"/>
    <xf numFmtId="0" fontId="68" fillId="0" borderId="0" applyNumberFormat="0" applyFill="0" applyBorder="0" applyAlignment="0" applyProtection="0"/>
    <xf numFmtId="0" fontId="83" fillId="0" borderId="0" applyNumberFormat="0" applyFill="0" applyBorder="0" applyAlignment="0" applyProtection="0"/>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29" fillId="23" borderId="30" applyNumberFormat="0" applyAlignment="0" applyProtection="0"/>
    <xf numFmtId="0" fontId="87" fillId="23" borderId="42" applyNumberFormat="0" applyAlignment="0" applyProtection="0"/>
    <xf numFmtId="0" fontId="29" fillId="8" borderId="30" applyNumberFormat="0" applyAlignment="0" applyProtection="0"/>
    <xf numFmtId="0" fontId="87" fillId="32" borderId="42" applyNumberFormat="0" applyAlignment="0" applyProtection="0"/>
    <xf numFmtId="0" fontId="29" fillId="8"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177" fontId="20" fillId="0" borderId="2">
      <protection locked="0"/>
    </xf>
    <xf numFmtId="0" fontId="29" fillId="23" borderId="30" applyNumberFormat="0" applyAlignment="0" applyProtection="0"/>
    <xf numFmtId="0" fontId="29" fillId="8" borderId="30" applyNumberFormat="0" applyAlignment="0" applyProtection="0"/>
    <xf numFmtId="0" fontId="29" fillId="23" borderId="30" applyNumberFormat="0" applyAlignment="0" applyProtection="0"/>
    <xf numFmtId="0" fontId="29" fillId="8" borderId="30" applyNumberFormat="0" applyAlignment="0" applyProtection="0"/>
    <xf numFmtId="0" fontId="29" fillId="8" borderId="30" applyNumberFormat="0" applyAlignment="0" applyProtection="0"/>
    <xf numFmtId="0" fontId="29" fillId="8" borderId="30" applyNumberFormat="0" applyAlignment="0" applyProtection="0"/>
    <xf numFmtId="0" fontId="87" fillId="23" borderId="42" applyNumberFormat="0" applyAlignment="0" applyProtection="0"/>
    <xf numFmtId="0" fontId="87" fillId="23" borderId="42" applyNumberFormat="0" applyAlignment="0" applyProtection="0"/>
    <xf numFmtId="0" fontId="34" fillId="0" borderId="53" applyNumberFormat="0" applyFill="0" applyAlignment="0" applyProtection="0"/>
    <xf numFmtId="0" fontId="30" fillId="0" borderId="33" applyNumberFormat="0" applyFill="0" applyAlignment="0" applyProtection="0"/>
    <xf numFmtId="0" fontId="30" fillId="0" borderId="33" applyNumberFormat="0" applyFill="0" applyAlignment="0" applyProtection="0"/>
    <xf numFmtId="0" fontId="34" fillId="0" borderId="53" applyNumberFormat="0" applyFill="0" applyAlignment="0" applyProtection="0"/>
    <xf numFmtId="0" fontId="34" fillId="0" borderId="53" applyNumberFormat="0" applyFill="0" applyAlignment="0" applyProtection="0"/>
    <xf numFmtId="0" fontId="116" fillId="0" borderId="53" applyNumberFormat="0" applyFill="0" applyAlignment="0" applyProtection="0"/>
    <xf numFmtId="0" fontId="34" fillId="0" borderId="53" applyNumberFormat="0" applyFill="0" applyAlignment="0" applyProtection="0"/>
    <xf numFmtId="0" fontId="90" fillId="0" borderId="44" applyNumberFormat="0" applyFill="0" applyAlignment="0" applyProtection="0"/>
    <xf numFmtId="0" fontId="7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71" fillId="23" borderId="0" applyNumberFormat="0" applyBorder="0" applyAlignment="0" applyProtection="0"/>
    <xf numFmtId="0" fontId="117" fillId="31" borderId="0" applyNumberFormat="0" applyBorder="0" applyAlignment="0" applyProtection="0"/>
    <xf numFmtId="0" fontId="71" fillId="23" borderId="0" applyNumberFormat="0" applyBorder="0" applyAlignment="0" applyProtection="0"/>
    <xf numFmtId="0" fontId="86"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 fillId="0" borderId="0"/>
    <xf numFmtId="0" fontId="7" fillId="0" borderId="0"/>
    <xf numFmtId="0" fontId="7" fillId="0" borderId="0"/>
    <xf numFmtId="0" fontId="21" fillId="0" borderId="0"/>
    <xf numFmtId="0" fontId="21" fillId="0" borderId="0"/>
    <xf numFmtId="0" fontId="21" fillId="0" borderId="0"/>
    <xf numFmtId="0" fontId="7" fillId="0" borderId="0"/>
    <xf numFmtId="0" fontId="7" fillId="0" borderId="0"/>
    <xf numFmtId="0" fontId="7" fillId="0" borderId="0"/>
    <xf numFmtId="0" fontId="21" fillId="0" borderId="0"/>
    <xf numFmtId="0" fontId="4" fillId="0" borderId="0"/>
    <xf numFmtId="0" fontId="4" fillId="0" borderId="0"/>
    <xf numFmtId="0" fontId="73" fillId="0" borderId="0" applyAlignment="0">
      <alignment vertical="top" wrapText="1"/>
      <protection locked="0"/>
    </xf>
    <xf numFmtId="0" fontId="7" fillId="0" borderId="0"/>
    <xf numFmtId="0" fontId="7" fillId="0" borderId="0"/>
    <xf numFmtId="0" fontId="7" fillId="0" borderId="0"/>
    <xf numFmtId="0" fontId="7" fillId="0" borderId="0"/>
    <xf numFmtId="0" fontId="7" fillId="0" borderId="0"/>
    <xf numFmtId="0" fontId="7" fillId="0" borderId="0"/>
    <xf numFmtId="0" fontId="107" fillId="0" borderId="0"/>
    <xf numFmtId="0" fontId="7" fillId="0" borderId="0"/>
    <xf numFmtId="0" fontId="7" fillId="0" borderId="0"/>
    <xf numFmtId="0" fontId="7" fillId="0" borderId="0"/>
    <xf numFmtId="0" fontId="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73" fillId="0" borderId="0" applyAlignment="0">
      <alignment vertical="top" wrapText="1"/>
      <protection locked="0"/>
    </xf>
    <xf numFmtId="0" fontId="7" fillId="0" borderId="0"/>
    <xf numFmtId="0" fontId="7" fillId="0" borderId="0"/>
    <xf numFmtId="0" fontId="4" fillId="0" borderId="0"/>
    <xf numFmtId="0" fontId="4" fillId="0" borderId="0"/>
    <xf numFmtId="0" fontId="7" fillId="0" borderId="0"/>
    <xf numFmtId="0" fontId="21" fillId="0" borderId="0"/>
    <xf numFmtId="0" fontId="21" fillId="0" borderId="0"/>
    <xf numFmtId="0" fontId="7" fillId="0" borderId="0"/>
    <xf numFmtId="0" fontId="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21" fillId="0" borderId="0"/>
    <xf numFmtId="0" fontId="7" fillId="0" borderId="0"/>
    <xf numFmtId="0" fontId="7" fillId="0" borderId="0"/>
    <xf numFmtId="0" fontId="7" fillId="0" borderId="0"/>
    <xf numFmtId="0" fontId="21" fillId="0" borderId="0"/>
    <xf numFmtId="0" fontId="21" fillId="0" borderId="0"/>
    <xf numFmtId="0" fontId="21" fillId="0" borderId="0"/>
    <xf numFmtId="0" fontId="21" fillId="0" borderId="0"/>
    <xf numFmtId="0" fontId="21" fillId="0" borderId="0"/>
    <xf numFmtId="0" fontId="7" fillId="0" borderId="0"/>
    <xf numFmtId="0" fontId="21" fillId="0" borderId="0"/>
    <xf numFmtId="0" fontId="21" fillId="0" borderId="0"/>
    <xf numFmtId="0" fontId="21" fillId="0" borderId="0"/>
    <xf numFmtId="0" fontId="21" fillId="0" borderId="0"/>
    <xf numFmtId="0" fontId="21" fillId="0" borderId="0"/>
    <xf numFmtId="0" fontId="21" fillId="0" borderId="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1" fillId="35" borderId="46" applyNumberFormat="0" applyFont="0" applyAlignment="0" applyProtection="0"/>
    <xf numFmtId="0" fontId="21" fillId="35" borderId="46" applyNumberFormat="0" applyFont="0" applyAlignment="0" applyProtection="0"/>
    <xf numFmtId="0" fontId="21" fillId="35" borderId="46" applyNumberFormat="0" applyFont="0" applyAlignment="0" applyProtection="0"/>
    <xf numFmtId="0" fontId="21" fillId="35" borderId="46" applyNumberFormat="0" applyFont="0" applyAlignment="0" applyProtection="0"/>
    <xf numFmtId="0" fontId="21" fillId="35" borderId="46" applyNumberFormat="0" applyFont="0" applyAlignment="0" applyProtection="0"/>
    <xf numFmtId="0" fontId="4" fillId="35" borderId="46" applyNumberFormat="0" applyFont="0" applyAlignment="0" applyProtection="0"/>
    <xf numFmtId="0" fontId="21" fillId="35" borderId="46"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32" fillId="63" borderId="35" applyNumberFormat="0" applyAlignment="0" applyProtection="0"/>
    <xf numFmtId="0" fontId="88" fillId="63" borderId="43" applyNumberFormat="0" applyAlignment="0" applyProtection="0"/>
    <xf numFmtId="0" fontId="32" fillId="21" borderId="35" applyNumberFormat="0" applyAlignment="0" applyProtection="0"/>
    <xf numFmtId="0" fontId="88" fillId="33" borderId="43" applyNumberFormat="0" applyAlignment="0" applyProtection="0"/>
    <xf numFmtId="0" fontId="32" fillId="21"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21" borderId="35" applyNumberFormat="0" applyAlignment="0" applyProtection="0"/>
    <xf numFmtId="0" fontId="32" fillId="63" borderId="35" applyNumberFormat="0" applyAlignment="0" applyProtection="0"/>
    <xf numFmtId="0" fontId="32" fillId="21" borderId="35" applyNumberFormat="0" applyAlignment="0" applyProtection="0"/>
    <xf numFmtId="0" fontId="32" fillId="63" borderId="35" applyNumberFormat="0" applyAlignment="0" applyProtection="0"/>
    <xf numFmtId="0" fontId="32" fillId="21" borderId="35" applyNumberFormat="0" applyAlignment="0" applyProtection="0"/>
    <xf numFmtId="0" fontId="32" fillId="21" borderId="35" applyNumberFormat="0" applyAlignment="0" applyProtection="0"/>
    <xf numFmtId="0" fontId="32" fillId="21" borderId="35" applyNumberFormat="0" applyAlignment="0" applyProtection="0"/>
    <xf numFmtId="0" fontId="88" fillId="63" borderId="43" applyNumberFormat="0" applyAlignment="0" applyProtection="0"/>
    <xf numFmtId="0" fontId="88" fillId="63" borderId="4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9" fillId="27" borderId="36" applyNumberFormat="0" applyProtection="0">
      <alignment horizontal="center" wrapText="1"/>
    </xf>
    <xf numFmtId="0" fontId="9" fillId="27" borderId="36" applyNumberFormat="0" applyProtection="0">
      <alignment horizontal="center" wrapText="1"/>
    </xf>
    <xf numFmtId="0" fontId="9" fillId="27" borderId="36" applyNumberFormat="0" applyProtection="0">
      <alignment horizontal="center" wrapText="1"/>
    </xf>
    <xf numFmtId="0" fontId="9" fillId="27" borderId="36" applyNumberFormat="0" applyProtection="0">
      <alignment horizontal="center" wrapText="1"/>
    </xf>
    <xf numFmtId="0" fontId="9" fillId="27" borderId="37" applyNumberFormat="0" applyAlignment="0" applyProtection="0">
      <alignment wrapText="1"/>
    </xf>
    <xf numFmtId="0" fontId="9" fillId="27" borderId="37" applyNumberFormat="0" applyAlignment="0" applyProtection="0">
      <alignment wrapText="1"/>
    </xf>
    <xf numFmtId="0" fontId="9" fillId="27" borderId="37" applyNumberFormat="0" applyAlignment="0" applyProtection="0">
      <alignment wrapText="1"/>
    </xf>
    <xf numFmtId="0" fontId="9" fillId="27" borderId="37" applyNumberFormat="0" applyAlignment="0" applyProtection="0">
      <alignment wrapText="1"/>
    </xf>
    <xf numFmtId="0" fontId="7" fillId="28" borderId="0" applyNumberFormat="0" applyBorder="0">
      <alignment horizontal="center" wrapText="1"/>
    </xf>
    <xf numFmtId="0" fontId="7" fillId="28" borderId="0" applyNumberFormat="0" applyBorder="0">
      <alignment horizontal="center" wrapText="1"/>
    </xf>
    <xf numFmtId="0" fontId="7" fillId="28" borderId="0" applyNumberFormat="0" applyBorder="0">
      <alignment horizontal="center" wrapText="1"/>
    </xf>
    <xf numFmtId="0" fontId="7" fillId="28" borderId="0" applyNumberFormat="0" applyBorder="0">
      <alignment horizontal="center" wrapText="1"/>
    </xf>
    <xf numFmtId="0" fontId="7" fillId="28" borderId="0" applyNumberFormat="0" applyBorder="0">
      <alignment horizontal="center" wrapText="1"/>
    </xf>
    <xf numFmtId="0" fontId="7" fillId="28" borderId="0" applyNumberFormat="0" applyBorder="0">
      <alignment horizontal="center" wrapText="1"/>
    </xf>
    <xf numFmtId="0" fontId="7" fillId="28" borderId="0" applyNumberFormat="0" applyBorder="0">
      <alignment horizontal="center" wrapText="1"/>
    </xf>
    <xf numFmtId="0" fontId="7" fillId="28" borderId="0" applyNumberFormat="0" applyBorder="0">
      <alignment horizontal="center" wrapText="1"/>
    </xf>
    <xf numFmtId="0" fontId="7" fillId="28" borderId="0" applyNumberFormat="0" applyBorder="0">
      <alignment horizontal="center" wrapText="1"/>
    </xf>
    <xf numFmtId="0" fontId="7" fillId="28" borderId="0" applyNumberFormat="0" applyBorder="0">
      <alignment wrapText="1"/>
    </xf>
    <xf numFmtId="0" fontId="7" fillId="28" borderId="0" applyNumberFormat="0" applyBorder="0">
      <alignment wrapText="1"/>
    </xf>
    <xf numFmtId="0" fontId="7" fillId="28" borderId="0" applyNumberFormat="0" applyBorder="0">
      <alignment wrapText="1"/>
    </xf>
    <xf numFmtId="0" fontId="7" fillId="28" borderId="0" applyNumberFormat="0" applyBorder="0">
      <alignment wrapText="1"/>
    </xf>
    <xf numFmtId="0" fontId="7" fillId="28" borderId="0" applyNumberFormat="0" applyBorder="0">
      <alignment wrapText="1"/>
    </xf>
    <xf numFmtId="0" fontId="7" fillId="28" borderId="0" applyNumberFormat="0" applyBorder="0">
      <alignment wrapText="1"/>
    </xf>
    <xf numFmtId="0" fontId="7" fillId="28" borderId="0" applyNumberFormat="0" applyBorder="0">
      <alignment wrapText="1"/>
    </xf>
    <xf numFmtId="0" fontId="7" fillId="28" borderId="0" applyNumberFormat="0" applyBorder="0">
      <alignment wrapText="1"/>
    </xf>
    <xf numFmtId="0" fontId="7" fillId="28" borderId="0" applyNumberFormat="0" applyBorder="0">
      <alignmen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181" fontId="7" fillId="0" borderId="0" applyFill="0" applyBorder="0" applyAlignment="0" applyProtection="0">
      <alignment wrapText="1"/>
    </xf>
    <xf numFmtId="181" fontId="7" fillId="0" borderId="0" applyFill="0" applyBorder="0" applyAlignment="0" applyProtection="0">
      <alignment wrapText="1"/>
    </xf>
    <xf numFmtId="181" fontId="7" fillId="0" borderId="0" applyFill="0" applyBorder="0" applyAlignment="0" applyProtection="0">
      <alignment wrapText="1"/>
    </xf>
    <xf numFmtId="181" fontId="7" fillId="0" borderId="0" applyFill="0" applyBorder="0" applyAlignment="0" applyProtection="0">
      <alignment wrapText="1"/>
    </xf>
    <xf numFmtId="181" fontId="7" fillId="0" borderId="0" applyFill="0" applyBorder="0" applyAlignment="0" applyProtection="0">
      <alignment wrapText="1"/>
    </xf>
    <xf numFmtId="181" fontId="7" fillId="0" borderId="0" applyFill="0" applyBorder="0" applyAlignment="0" applyProtection="0">
      <alignment wrapText="1"/>
    </xf>
    <xf numFmtId="181" fontId="7" fillId="0" borderId="0" applyFill="0" applyBorder="0" applyAlignment="0" applyProtection="0">
      <alignment wrapText="1"/>
    </xf>
    <xf numFmtId="181" fontId="7" fillId="0" borderId="0" applyFill="0" applyBorder="0" applyAlignment="0" applyProtection="0">
      <alignment wrapText="1"/>
    </xf>
    <xf numFmtId="181" fontId="7" fillId="0" borderId="0" applyFill="0" applyBorder="0" applyAlignment="0" applyProtection="0">
      <alignment wrapText="1"/>
    </xf>
    <xf numFmtId="182" fontId="7" fillId="0" borderId="0" applyFill="0" applyBorder="0" applyAlignment="0" applyProtection="0">
      <alignment wrapText="1"/>
    </xf>
    <xf numFmtId="182" fontId="7" fillId="0" borderId="0" applyFill="0" applyBorder="0" applyAlignment="0" applyProtection="0">
      <alignment wrapText="1"/>
    </xf>
    <xf numFmtId="182" fontId="7" fillId="0" borderId="0" applyFill="0" applyBorder="0" applyAlignment="0" applyProtection="0">
      <alignment wrapText="1"/>
    </xf>
    <xf numFmtId="182" fontId="7" fillId="0" borderId="0" applyFill="0" applyBorder="0" applyAlignment="0" applyProtection="0">
      <alignment wrapText="1"/>
    </xf>
    <xf numFmtId="182" fontId="7" fillId="0" borderId="0" applyFill="0" applyBorder="0" applyAlignment="0" applyProtection="0">
      <alignment wrapText="1"/>
    </xf>
    <xf numFmtId="182" fontId="7" fillId="0" borderId="0" applyFill="0" applyBorder="0" applyAlignment="0" applyProtection="0">
      <alignment wrapText="1"/>
    </xf>
    <xf numFmtId="182" fontId="7" fillId="0" borderId="0" applyFill="0" applyBorder="0" applyAlignment="0" applyProtection="0">
      <alignment wrapText="1"/>
    </xf>
    <xf numFmtId="182" fontId="7" fillId="0" borderId="0" applyFill="0" applyBorder="0" applyAlignment="0" applyProtection="0">
      <alignment wrapText="1"/>
    </xf>
    <xf numFmtId="182" fontId="7" fillId="0" borderId="0" applyFill="0" applyBorder="0" applyAlignment="0" applyProtection="0">
      <alignment wrapText="1"/>
    </xf>
    <xf numFmtId="181" fontId="7" fillId="0" borderId="0" applyFill="0" applyBorder="0" applyAlignment="0" applyProtection="0">
      <alignment wrapText="1"/>
    </xf>
    <xf numFmtId="183" fontId="7" fillId="0" borderId="0" applyFill="0" applyBorder="0" applyAlignment="0" applyProtection="0">
      <alignment wrapText="1"/>
    </xf>
    <xf numFmtId="183" fontId="7" fillId="0" borderId="0" applyFill="0" applyBorder="0" applyAlignment="0" applyProtection="0">
      <alignment wrapText="1"/>
    </xf>
    <xf numFmtId="183" fontId="7" fillId="0" borderId="0" applyFill="0" applyBorder="0" applyAlignment="0" applyProtection="0">
      <alignment wrapText="1"/>
    </xf>
    <xf numFmtId="183" fontId="7" fillId="0" borderId="0" applyFill="0" applyBorder="0" applyAlignment="0" applyProtection="0">
      <alignment wrapText="1"/>
    </xf>
    <xf numFmtId="183" fontId="7" fillId="0" borderId="0" applyFill="0" applyBorder="0" applyAlignment="0" applyProtection="0">
      <alignment wrapText="1"/>
    </xf>
    <xf numFmtId="183" fontId="7" fillId="0" borderId="0" applyFill="0" applyBorder="0" applyAlignment="0" applyProtection="0">
      <alignment wrapText="1"/>
    </xf>
    <xf numFmtId="183" fontId="7" fillId="0" borderId="0" applyFill="0" applyBorder="0" applyAlignment="0" applyProtection="0">
      <alignment wrapText="1"/>
    </xf>
    <xf numFmtId="183" fontId="7" fillId="0" borderId="0" applyFill="0" applyBorder="0" applyAlignment="0" applyProtection="0">
      <alignment wrapText="1"/>
    </xf>
    <xf numFmtId="183" fontId="7" fillId="0" borderId="0" applyFill="0" applyBorder="0" applyAlignment="0" applyProtection="0">
      <alignmen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lignment horizontal="right" wrapText="1"/>
    </xf>
    <xf numFmtId="0" fontId="7" fillId="0" borderId="0" applyNumberFormat="0" applyFill="0" applyBorder="0">
      <alignment horizontal="right" wrapText="1"/>
    </xf>
    <xf numFmtId="0" fontId="7" fillId="0" borderId="0" applyNumberFormat="0" applyFill="0" applyBorder="0">
      <alignment horizontal="right" wrapText="1"/>
    </xf>
    <xf numFmtId="0" fontId="7" fillId="0" borderId="0" applyNumberFormat="0" applyFill="0" applyBorder="0">
      <alignment horizontal="right" wrapText="1"/>
    </xf>
    <xf numFmtId="0" fontId="7" fillId="0" borderId="0" applyNumberFormat="0" applyFill="0" applyBorder="0">
      <alignment horizontal="right" wrapText="1"/>
    </xf>
    <xf numFmtId="0" fontId="7" fillId="0" borderId="0" applyNumberFormat="0" applyFill="0" applyBorder="0">
      <alignment horizontal="right" wrapText="1"/>
    </xf>
    <xf numFmtId="0" fontId="7" fillId="0" borderId="0" applyNumberFormat="0" applyFill="0" applyBorder="0">
      <alignment horizontal="right" wrapText="1"/>
    </xf>
    <xf numFmtId="0" fontId="7" fillId="0" borderId="0" applyNumberFormat="0" applyFill="0" applyBorder="0">
      <alignment horizontal="right" wrapText="1"/>
    </xf>
    <xf numFmtId="0" fontId="7" fillId="0" borderId="0" applyNumberFormat="0" applyFill="0" applyBorder="0">
      <alignment horizontal="right" wrapText="1"/>
    </xf>
    <xf numFmtId="17" fontId="7" fillId="0" borderId="0" applyFill="0" applyBorder="0">
      <alignment horizontal="right" wrapText="1"/>
    </xf>
    <xf numFmtId="17" fontId="7" fillId="0" borderId="0" applyFill="0" applyBorder="0">
      <alignment horizontal="right" wrapText="1"/>
    </xf>
    <xf numFmtId="17" fontId="7" fillId="0" borderId="0" applyFill="0" applyBorder="0">
      <alignment horizontal="right" wrapText="1"/>
    </xf>
    <xf numFmtId="17" fontId="7" fillId="0" borderId="0" applyFill="0" applyBorder="0">
      <alignment horizontal="right" wrapText="1"/>
    </xf>
    <xf numFmtId="17" fontId="7" fillId="0" borderId="0" applyFill="0" applyBorder="0">
      <alignment horizontal="right" wrapText="1"/>
    </xf>
    <xf numFmtId="17" fontId="7" fillId="0" borderId="0" applyFill="0" applyBorder="0">
      <alignment horizontal="right" wrapText="1"/>
    </xf>
    <xf numFmtId="17" fontId="7" fillId="0" borderId="0" applyFill="0" applyBorder="0">
      <alignment horizontal="right" wrapText="1"/>
    </xf>
    <xf numFmtId="17" fontId="7" fillId="0" borderId="0" applyFill="0" applyBorder="0">
      <alignment horizontal="right" wrapText="1"/>
    </xf>
    <xf numFmtId="17" fontId="7" fillId="0" borderId="0" applyFill="0" applyBorder="0">
      <alignment horizontal="right" wrapText="1"/>
    </xf>
    <xf numFmtId="165" fontId="7" fillId="0" borderId="0" applyFill="0" applyBorder="0" applyAlignment="0" applyProtection="0">
      <alignment wrapText="1"/>
    </xf>
    <xf numFmtId="165" fontId="7" fillId="0" borderId="0" applyFill="0" applyBorder="0" applyAlignment="0" applyProtection="0">
      <alignment wrapText="1"/>
    </xf>
    <xf numFmtId="165" fontId="7" fillId="0" borderId="0" applyFill="0" applyBorder="0" applyAlignment="0" applyProtection="0">
      <alignment wrapText="1"/>
    </xf>
    <xf numFmtId="165" fontId="7" fillId="0" borderId="0" applyFill="0" applyBorder="0" applyAlignment="0" applyProtection="0">
      <alignment wrapText="1"/>
    </xf>
    <xf numFmtId="165" fontId="7" fillId="0" borderId="0" applyFill="0" applyBorder="0" applyAlignment="0" applyProtection="0">
      <alignment wrapText="1"/>
    </xf>
    <xf numFmtId="165" fontId="7" fillId="0" borderId="0" applyFill="0" applyBorder="0" applyAlignment="0" applyProtection="0">
      <alignment wrapText="1"/>
    </xf>
    <xf numFmtId="165" fontId="7" fillId="0" borderId="0" applyFill="0" applyBorder="0" applyAlignment="0" applyProtection="0">
      <alignment wrapText="1"/>
    </xf>
    <xf numFmtId="165" fontId="7" fillId="0" borderId="0" applyFill="0" applyBorder="0" applyAlignment="0" applyProtection="0">
      <alignment wrapText="1"/>
    </xf>
    <xf numFmtId="165" fontId="7" fillId="0" borderId="0" applyFill="0" applyBorder="0" applyAlignment="0" applyProtection="0">
      <alignment wrapText="1"/>
    </xf>
    <xf numFmtId="0" fontId="19" fillId="0" borderId="0" applyNumberFormat="0" applyFill="0" applyBorder="0">
      <alignment horizontal="left" wrapText="1"/>
    </xf>
    <xf numFmtId="0" fontId="19" fillId="0" borderId="0" applyNumberFormat="0" applyFill="0" applyBorder="0">
      <alignment horizontal="left" wrapText="1"/>
    </xf>
    <xf numFmtId="0" fontId="19" fillId="0" borderId="0" applyNumberFormat="0" applyFill="0" applyBorder="0">
      <alignment horizontal="left" wrapText="1"/>
    </xf>
    <xf numFmtId="0" fontId="19" fillId="0" borderId="0" applyNumberFormat="0" applyFill="0" applyBorder="0">
      <alignment horizontal="left" wrapText="1"/>
    </xf>
    <xf numFmtId="0" fontId="19" fillId="0" borderId="0" applyNumberFormat="0" applyFill="0" applyBorder="0">
      <alignment horizontal="left" wrapText="1"/>
    </xf>
    <xf numFmtId="0" fontId="19" fillId="0" borderId="0" applyNumberFormat="0" applyFill="0" applyBorder="0">
      <alignment horizontal="left" wrapText="1"/>
    </xf>
    <xf numFmtId="0" fontId="19" fillId="0" borderId="0" applyNumberFormat="0" applyFill="0" applyBorder="0">
      <alignment horizontal="left" wrapText="1"/>
    </xf>
    <xf numFmtId="0" fontId="9" fillId="0" borderId="0" applyNumberFormat="0" applyFill="0" applyBorder="0">
      <alignment horizontal="center" wrapText="1"/>
    </xf>
    <xf numFmtId="0" fontId="9" fillId="0" borderId="0" applyNumberFormat="0" applyFill="0" applyBorder="0">
      <alignment horizontal="center" wrapText="1"/>
    </xf>
    <xf numFmtId="0" fontId="9" fillId="0" borderId="0" applyNumberFormat="0" applyFill="0" applyBorder="0">
      <alignment horizontal="center" wrapText="1"/>
    </xf>
    <xf numFmtId="0" fontId="9" fillId="0" borderId="0" applyNumberFormat="0" applyFill="0" applyBorder="0">
      <alignment horizontal="center" wrapText="1"/>
    </xf>
    <xf numFmtId="0" fontId="9" fillId="0" borderId="0" applyNumberFormat="0" applyFill="0" applyBorder="0">
      <alignment horizontal="center" wrapText="1"/>
    </xf>
    <xf numFmtId="0" fontId="9" fillId="0" borderId="0" applyNumberFormat="0" applyFill="0" applyBorder="0">
      <alignment horizontal="center" wrapText="1"/>
    </xf>
    <xf numFmtId="0" fontId="76"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76" fillId="0" borderId="0" applyNumberFormat="0" applyFill="0" applyBorder="0" applyAlignment="0" applyProtection="0"/>
    <xf numFmtId="0" fontId="118" fillId="0" borderId="0" applyNumberFormat="0" applyFill="0" applyBorder="0" applyAlignment="0" applyProtection="0"/>
    <xf numFmtId="0" fontId="76" fillId="0" borderId="0" applyNumberFormat="0" applyFill="0" applyBorder="0" applyAlignment="0" applyProtection="0"/>
    <xf numFmtId="0" fontId="38" fillId="0" borderId="0" applyNumberFormat="0" applyFill="0" applyBorder="0" applyAlignment="0" applyProtection="0"/>
    <xf numFmtId="0" fontId="7" fillId="0" borderId="38" applyNumberFormat="0" applyFont="0" applyBorder="0" applyAlignment="0" applyProtection="0"/>
    <xf numFmtId="0" fontId="7" fillId="0" borderId="38" applyNumberFormat="0" applyFont="0" applyBorder="0" applyAlignment="0" applyProtection="0"/>
    <xf numFmtId="0" fontId="105" fillId="0" borderId="57" applyNumberFormat="0" applyFill="0" applyAlignment="0" applyProtection="0"/>
    <xf numFmtId="0" fontId="7" fillId="0" borderId="38" applyNumberFormat="0" applyFont="0" applyBorder="0" applyAlignment="0" applyProtection="0"/>
    <xf numFmtId="0" fontId="105" fillId="0" borderId="57" applyNumberFormat="0" applyFill="0" applyAlignment="0" applyProtection="0"/>
    <xf numFmtId="0" fontId="7" fillId="0" borderId="38" applyNumberFormat="0" applyFont="0" applyBorder="0" applyAlignment="0" applyProtection="0"/>
    <xf numFmtId="0" fontId="7" fillId="0" borderId="38" applyNumberFormat="0" applyFont="0" applyBorder="0" applyAlignment="0" applyProtection="0"/>
    <xf numFmtId="0" fontId="94" fillId="0" borderId="60" applyNumberFormat="0" applyFill="0" applyAlignment="0" applyProtection="0"/>
    <xf numFmtId="0" fontId="94" fillId="0" borderId="47" applyNumberFormat="0" applyFill="0" applyAlignment="0" applyProtection="0"/>
    <xf numFmtId="0" fontId="34" fillId="0" borderId="0" applyNumberFormat="0" applyFill="0" applyBorder="0" applyAlignment="0" applyProtection="0"/>
    <xf numFmtId="0" fontId="5" fillId="0" borderId="0"/>
    <xf numFmtId="0" fontId="5" fillId="0" borderId="0"/>
    <xf numFmtId="0" fontId="7" fillId="0" borderId="0"/>
    <xf numFmtId="9" fontId="5" fillId="0" borderId="0" applyFont="0" applyFill="0" applyBorder="0" applyAlignment="0" applyProtection="0"/>
    <xf numFmtId="0" fontId="119" fillId="0" borderId="0"/>
    <xf numFmtId="0" fontId="119" fillId="0" borderId="0"/>
    <xf numFmtId="0" fontId="5" fillId="0" borderId="0"/>
    <xf numFmtId="0" fontId="4" fillId="0" borderId="0"/>
    <xf numFmtId="0" fontId="119" fillId="0" borderId="0"/>
    <xf numFmtId="0" fontId="5" fillId="0" borderId="0"/>
    <xf numFmtId="0" fontId="5" fillId="0" borderId="0"/>
    <xf numFmtId="0" fontId="5" fillId="0" borderId="0"/>
    <xf numFmtId="0" fontId="7" fillId="0" borderId="0"/>
    <xf numFmtId="0" fontId="5" fillId="0" borderId="0"/>
    <xf numFmtId="0" fontId="95" fillId="52" borderId="0" applyNumberFormat="0" applyBorder="0" applyAlignment="0" applyProtection="0"/>
    <xf numFmtId="0" fontId="91" fillId="34" borderId="45" applyNumberFormat="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7" fillId="0" borderId="0" applyFont="0" applyFill="0" applyBorder="0" applyAlignment="0" applyProtection="0"/>
    <xf numFmtId="0" fontId="7" fillId="0" borderId="0"/>
    <xf numFmtId="0" fontId="7" fillId="0" borderId="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166"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76" fontId="7" fillId="0" borderId="0" applyFont="0" applyFill="0" applyBorder="0" applyAlignment="0" applyProtection="0">
      <alignment wrapText="1"/>
    </xf>
    <xf numFmtId="176" fontId="7" fillId="0" borderId="0" applyFont="0" applyFill="0" applyBorder="0" applyAlignment="0" applyProtection="0">
      <alignment wrapText="1"/>
    </xf>
    <xf numFmtId="176" fontId="7" fillId="0" borderId="0" applyFont="0" applyFill="0" applyBorder="0" applyAlignment="0" applyProtection="0">
      <alignment wrapText="1"/>
    </xf>
    <xf numFmtId="176" fontId="7" fillId="0" borderId="0" applyFont="0" applyFill="0" applyBorder="0" applyAlignment="0" applyProtection="0">
      <alignment wrapText="1"/>
    </xf>
    <xf numFmtId="0" fontId="93" fillId="0" borderId="0" applyNumberForma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0" fontId="81" fillId="0" borderId="39" applyNumberFormat="0" applyFill="0" applyAlignment="0" applyProtection="0"/>
    <xf numFmtId="0" fontId="81" fillId="0" borderId="39" applyNumberFormat="0" applyFill="0" applyAlignment="0" applyProtection="0"/>
    <xf numFmtId="0" fontId="18" fillId="0" borderId="0" applyNumberFormat="0" applyFont="0" applyFill="0" applyAlignment="0" applyProtection="0"/>
    <xf numFmtId="0" fontId="18" fillId="0" borderId="0" applyNumberFormat="0" applyFont="0" applyFill="0" applyAlignment="0" applyProtection="0"/>
    <xf numFmtId="0" fontId="18" fillId="0" borderId="0" applyNumberFormat="0" applyFont="0" applyFill="0" applyAlignment="0" applyProtection="0"/>
    <xf numFmtId="0" fontId="18" fillId="0" borderId="0" applyNumberFormat="0" applyFont="0" applyFill="0" applyAlignment="0" applyProtection="0"/>
    <xf numFmtId="0" fontId="67" fillId="0" borderId="51" applyNumberFormat="0" applyFill="0" applyAlignment="0" applyProtection="0"/>
    <xf numFmtId="0" fontId="18" fillId="0" borderId="0" applyNumberFormat="0" applyFont="0" applyFill="0" applyAlignment="0" applyProtection="0"/>
    <xf numFmtId="0" fontId="81" fillId="0" borderId="39" applyNumberFormat="0" applyFill="0" applyAlignment="0" applyProtection="0"/>
    <xf numFmtId="0" fontId="18" fillId="0" borderId="0" applyNumberFormat="0" applyFont="0" applyFill="0" applyAlignment="0" applyProtection="0"/>
    <xf numFmtId="0" fontId="18" fillId="0" borderId="0" applyNumberFormat="0" applyFont="0" applyFill="0" applyAlignment="0" applyProtection="0"/>
    <xf numFmtId="0" fontId="18" fillId="0" borderId="0" applyNumberFormat="0" applyFont="0" applyFill="0" applyAlignment="0" applyProtection="0"/>
    <xf numFmtId="0" fontId="18" fillId="0" borderId="0" applyNumberFormat="0" applyFont="0" applyFill="0" applyAlignment="0" applyProtection="0"/>
    <xf numFmtId="0" fontId="18" fillId="0" borderId="0" applyNumberFormat="0" applyFont="0" applyFill="0" applyAlignment="0" applyProtection="0"/>
    <xf numFmtId="0" fontId="18" fillId="0" borderId="0" applyNumberFormat="0" applyFont="0" applyFill="0" applyAlignment="0" applyProtection="0"/>
    <xf numFmtId="0" fontId="18" fillId="0" borderId="0" applyNumberFormat="0" applyFont="0" applyFill="0" applyAlignment="0" applyProtection="0"/>
    <xf numFmtId="0" fontId="18" fillId="0" borderId="0" applyNumberFormat="0" applyFont="0" applyFill="0" applyAlignment="0" applyProtection="0"/>
    <xf numFmtId="0" fontId="82" fillId="0" borderId="40" applyNumberFormat="0" applyFill="0" applyAlignment="0" applyProtection="0"/>
    <xf numFmtId="0" fontId="82" fillId="0" borderId="40" applyNumberFormat="0" applyFill="0" applyAlignment="0" applyProtection="0"/>
    <xf numFmtId="0" fontId="19" fillId="0" borderId="0" applyNumberFormat="0" applyFont="0" applyFill="0" applyAlignment="0" applyProtection="0"/>
    <xf numFmtId="0" fontId="19" fillId="0" borderId="0" applyNumberFormat="0" applyFont="0" applyFill="0" applyAlignment="0" applyProtection="0"/>
    <xf numFmtId="0" fontId="19" fillId="0" borderId="0" applyNumberFormat="0" applyFont="0" applyFill="0" applyAlignment="0" applyProtection="0"/>
    <xf numFmtId="0" fontId="82" fillId="0" borderId="40" applyNumberFormat="0" applyFill="0" applyAlignment="0" applyProtection="0"/>
    <xf numFmtId="0" fontId="19" fillId="0" borderId="0" applyNumberFormat="0" applyFon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7" fillId="0" borderId="0"/>
    <xf numFmtId="0" fontId="10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9" fillId="27" borderId="36" applyNumberFormat="0" applyProtection="0">
      <alignment horizontal="center" wrapText="1"/>
    </xf>
    <xf numFmtId="0" fontId="9" fillId="27" borderId="37" applyNumberFormat="0" applyAlignment="0" applyProtection="0">
      <alignment wrapText="1"/>
    </xf>
    <xf numFmtId="0" fontId="7" fillId="28" borderId="0" applyNumberFormat="0" applyBorder="0">
      <alignment horizontal="center" wrapText="1"/>
    </xf>
    <xf numFmtId="0" fontId="7" fillId="28" borderId="0" applyNumberFormat="0" applyBorder="0">
      <alignment horizontal="center" wrapText="1"/>
    </xf>
    <xf numFmtId="0" fontId="7" fillId="28" borderId="0" applyNumberFormat="0" applyBorder="0">
      <alignment horizontal="center" wrapText="1"/>
    </xf>
    <xf numFmtId="0" fontId="7" fillId="28" borderId="0" applyNumberFormat="0" applyBorder="0">
      <alignment horizontal="center" wrapText="1"/>
    </xf>
    <xf numFmtId="0" fontId="7" fillId="28" borderId="0" applyNumberFormat="0" applyBorder="0">
      <alignment wrapText="1"/>
    </xf>
    <xf numFmtId="0" fontId="7" fillId="28" borderId="0" applyNumberFormat="0" applyBorder="0">
      <alignment wrapText="1"/>
    </xf>
    <xf numFmtId="0" fontId="7" fillId="28" borderId="0" applyNumberFormat="0" applyBorder="0">
      <alignment wrapText="1"/>
    </xf>
    <xf numFmtId="0" fontId="7" fillId="28" borderId="0" applyNumberFormat="0" applyBorder="0">
      <alignmen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181" fontId="7" fillId="0" borderId="0" applyFill="0" applyBorder="0" applyAlignment="0" applyProtection="0">
      <alignment wrapText="1"/>
    </xf>
    <xf numFmtId="181" fontId="7" fillId="0" borderId="0" applyFill="0" applyBorder="0" applyAlignment="0" applyProtection="0">
      <alignment wrapText="1"/>
    </xf>
    <xf numFmtId="181" fontId="7" fillId="0" borderId="0" applyFill="0" applyBorder="0" applyAlignment="0" applyProtection="0">
      <alignment wrapText="1"/>
    </xf>
    <xf numFmtId="181" fontId="7" fillId="0" borderId="0" applyFill="0" applyBorder="0" applyAlignment="0" applyProtection="0">
      <alignment wrapText="1"/>
    </xf>
    <xf numFmtId="182" fontId="7" fillId="0" borderId="0" applyFill="0" applyBorder="0" applyAlignment="0" applyProtection="0">
      <alignment wrapText="1"/>
    </xf>
    <xf numFmtId="182" fontId="7" fillId="0" borderId="0" applyFill="0" applyBorder="0" applyAlignment="0" applyProtection="0">
      <alignment wrapText="1"/>
    </xf>
    <xf numFmtId="182" fontId="7" fillId="0" borderId="0" applyFill="0" applyBorder="0" applyAlignment="0" applyProtection="0">
      <alignment wrapText="1"/>
    </xf>
    <xf numFmtId="182" fontId="7" fillId="0" borderId="0" applyFill="0" applyBorder="0" applyAlignment="0" applyProtection="0">
      <alignment wrapText="1"/>
    </xf>
    <xf numFmtId="183" fontId="7" fillId="0" borderId="0" applyFill="0" applyBorder="0" applyAlignment="0" applyProtection="0">
      <alignment wrapText="1"/>
    </xf>
    <xf numFmtId="183" fontId="7" fillId="0" borderId="0" applyFill="0" applyBorder="0" applyAlignment="0" applyProtection="0">
      <alignment wrapText="1"/>
    </xf>
    <xf numFmtId="183" fontId="7" fillId="0" borderId="0" applyFill="0" applyBorder="0" applyAlignment="0" applyProtection="0">
      <alignment wrapText="1"/>
    </xf>
    <xf numFmtId="183" fontId="7" fillId="0" borderId="0" applyFill="0" applyBorder="0" applyAlignment="0" applyProtection="0">
      <alignmen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lignment horizontal="right" wrapText="1"/>
    </xf>
    <xf numFmtId="0" fontId="7" fillId="0" borderId="0" applyNumberFormat="0" applyFill="0" applyBorder="0">
      <alignment horizontal="right" wrapText="1"/>
    </xf>
    <xf numFmtId="0" fontId="7" fillId="0" borderId="0" applyNumberFormat="0" applyFill="0" applyBorder="0">
      <alignment horizontal="right" wrapText="1"/>
    </xf>
    <xf numFmtId="0" fontId="7" fillId="0" borderId="0" applyNumberFormat="0" applyFill="0" applyBorder="0">
      <alignment horizontal="right" wrapText="1"/>
    </xf>
    <xf numFmtId="17" fontId="7" fillId="0" borderId="0" applyFill="0" applyBorder="0">
      <alignment horizontal="right" wrapText="1"/>
    </xf>
    <xf numFmtId="17" fontId="7" fillId="0" borderId="0" applyFill="0" applyBorder="0">
      <alignment horizontal="right" wrapText="1"/>
    </xf>
    <xf numFmtId="17" fontId="7" fillId="0" borderId="0" applyFill="0" applyBorder="0">
      <alignment horizontal="right" wrapText="1"/>
    </xf>
    <xf numFmtId="17" fontId="7" fillId="0" borderId="0" applyFill="0" applyBorder="0">
      <alignment horizontal="right" wrapText="1"/>
    </xf>
    <xf numFmtId="165" fontId="7" fillId="0" borderId="0" applyFill="0" applyBorder="0" applyAlignment="0" applyProtection="0">
      <alignment wrapText="1"/>
    </xf>
    <xf numFmtId="165" fontId="7" fillId="0" borderId="0" applyFill="0" applyBorder="0" applyAlignment="0" applyProtection="0">
      <alignment wrapText="1"/>
    </xf>
    <xf numFmtId="165" fontId="7" fillId="0" borderId="0" applyFill="0" applyBorder="0" applyAlignment="0" applyProtection="0">
      <alignment wrapText="1"/>
    </xf>
    <xf numFmtId="165" fontId="7" fillId="0" borderId="0" applyFill="0" applyBorder="0" applyAlignment="0" applyProtection="0">
      <alignment wrapText="1"/>
    </xf>
    <xf numFmtId="0" fontId="19" fillId="0" borderId="0" applyNumberFormat="0" applyFill="0" applyBorder="0">
      <alignment horizontal="left" wrapText="1"/>
    </xf>
    <xf numFmtId="0" fontId="19" fillId="0" borderId="0" applyNumberFormat="0" applyFill="0" applyBorder="0">
      <alignment horizontal="left" wrapText="1"/>
    </xf>
    <xf numFmtId="0" fontId="9" fillId="0" borderId="0" applyNumberFormat="0" applyFill="0" applyBorder="0">
      <alignment horizontal="center" wrapText="1"/>
    </xf>
    <xf numFmtId="0" fontId="9" fillId="0" borderId="0" applyNumberFormat="0" applyFill="0" applyBorder="0">
      <alignment horizontal="center" wrapText="1"/>
    </xf>
    <xf numFmtId="0" fontId="94" fillId="0" borderId="47" applyNumberFormat="0" applyFill="0" applyAlignment="0" applyProtection="0"/>
    <xf numFmtId="0" fontId="94" fillId="0" borderId="47" applyNumberFormat="0" applyFill="0" applyAlignment="0" applyProtection="0"/>
    <xf numFmtId="0" fontId="7" fillId="0" borderId="38" applyNumberFormat="0" applyFont="0" applyBorder="0" applyAlignment="0" applyProtection="0"/>
    <xf numFmtId="0" fontId="7" fillId="0" borderId="38" applyNumberFormat="0" applyFont="0" applyBorder="0" applyAlignment="0" applyProtection="0"/>
    <xf numFmtId="0" fontId="7" fillId="0" borderId="38" applyNumberFormat="0" applyFont="0" applyBorder="0" applyAlignment="0" applyProtection="0"/>
    <xf numFmtId="0" fontId="7" fillId="0" borderId="38" applyNumberFormat="0" applyFont="0" applyBorder="0" applyAlignment="0" applyProtection="0"/>
    <xf numFmtId="0" fontId="7" fillId="0" borderId="38" applyNumberFormat="0" applyFont="0" applyBorder="0" applyAlignment="0" applyProtection="0"/>
    <xf numFmtId="0" fontId="7" fillId="0" borderId="38" applyNumberFormat="0" applyFont="0" applyBorder="0" applyAlignment="0" applyProtection="0"/>
    <xf numFmtId="0" fontId="94" fillId="0" borderId="47" applyNumberFormat="0" applyFill="0" applyAlignment="0" applyProtection="0"/>
    <xf numFmtId="0" fontId="7" fillId="0" borderId="38" applyNumberFormat="0" applyFont="0" applyBorder="0" applyAlignment="0" applyProtection="0"/>
    <xf numFmtId="0" fontId="7" fillId="0" borderId="38" applyNumberFormat="0" applyFont="0" applyBorder="0" applyAlignment="0" applyProtection="0"/>
    <xf numFmtId="0" fontId="7" fillId="0" borderId="38" applyNumberFormat="0" applyFont="0" applyBorder="0" applyAlignment="0" applyProtection="0"/>
    <xf numFmtId="0" fontId="7" fillId="0" borderId="38" applyNumberFormat="0" applyFont="0" applyBorder="0" applyAlignment="0" applyProtection="0"/>
    <xf numFmtId="0" fontId="7" fillId="0" borderId="38" applyNumberFormat="0" applyFont="0" applyBorder="0" applyAlignment="0" applyProtection="0"/>
    <xf numFmtId="0" fontId="7" fillId="0" borderId="38" applyNumberFormat="0" applyFont="0" applyBorder="0" applyAlignment="0" applyProtection="0"/>
    <xf numFmtId="0" fontId="7" fillId="0" borderId="38" applyNumberFormat="0" applyFont="0" applyBorder="0" applyAlignment="0" applyProtection="0"/>
    <xf numFmtId="0" fontId="92" fillId="0" borderId="0" applyNumberFormat="0" applyFill="0" applyBorder="0" applyAlignment="0" applyProtection="0"/>
    <xf numFmtId="0" fontId="4" fillId="0" borderId="0"/>
    <xf numFmtId="0" fontId="3"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8" fillId="0" borderId="62"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 fillId="0" borderId="0"/>
    <xf numFmtId="0" fontId="108" fillId="0" borderId="0" applyNumberFormat="0" applyFill="0" applyBorder="0" applyAlignment="0" applyProtection="0">
      <alignment vertical="top"/>
      <protection locked="0"/>
    </xf>
    <xf numFmtId="0" fontId="1" fillId="24" borderId="0" applyNumberFormat="0" applyBorder="0" applyAlignment="0" applyProtection="0"/>
    <xf numFmtId="0" fontId="123" fillId="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23" fillId="67"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23" fillId="2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23" fillId="2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23" fillId="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23" fillId="21" borderId="0" applyNumberFormat="0" applyBorder="0" applyAlignment="0" applyProtection="0"/>
    <xf numFmtId="0" fontId="7" fillId="0" borderId="0"/>
    <xf numFmtId="0" fontId="7" fillId="0" borderId="0"/>
    <xf numFmtId="0" fontId="122" fillId="0" borderId="0" applyNumberFormat="0" applyFill="0" applyBorder="0" applyAlignment="0" applyProtection="0">
      <alignment vertical="top"/>
      <protection locked="0"/>
    </xf>
    <xf numFmtId="0" fontId="1" fillId="0" borderId="0"/>
    <xf numFmtId="164" fontId="7" fillId="0" borderId="0" applyFont="0" applyFill="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23" fillId="6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23" fillId="1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2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23" fillId="21"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23" fillId="6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23" fillId="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22" fillId="67" borderId="0" applyNumberFormat="0" applyBorder="0" applyAlignment="0" applyProtection="0"/>
    <xf numFmtId="0" fontId="22" fillId="23" borderId="0" applyNumberFormat="0" applyBorder="0" applyAlignment="0" applyProtection="0"/>
    <xf numFmtId="0" fontId="22" fillId="22" borderId="0" applyNumberFormat="0" applyBorder="0" applyAlignment="0" applyProtection="0"/>
    <xf numFmtId="0" fontId="22" fillId="67" borderId="0" applyNumberFormat="0" applyBorder="0" applyAlignment="0" applyProtection="0"/>
    <xf numFmtId="0" fontId="22" fillId="8" borderId="0" applyNumberFormat="0" applyBorder="0" applyAlignment="0" applyProtection="0"/>
    <xf numFmtId="0" fontId="22" fillId="15" borderId="0" applyNumberFormat="0" applyBorder="0" applyAlignment="0" applyProtection="0"/>
    <xf numFmtId="0" fontId="22" fillId="68" borderId="0" applyNumberFormat="0" applyBorder="0" applyAlignment="0" applyProtection="0"/>
    <xf numFmtId="0" fontId="124" fillId="4" borderId="0" applyNumberFormat="0" applyBorder="0" applyAlignment="0" applyProtection="0"/>
    <xf numFmtId="0" fontId="25" fillId="22" borderId="64" applyNumberFormat="0" applyAlignment="0" applyProtection="0"/>
    <xf numFmtId="43"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7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105" fillId="0" borderId="65" applyNumberFormat="0" applyFill="0" applyAlignment="0" applyProtection="0"/>
    <xf numFmtId="0" fontId="68" fillId="0" borderId="63" applyNumberFormat="0" applyFill="0" applyAlignment="0" applyProtection="0"/>
    <xf numFmtId="0" fontId="115" fillId="0" borderId="63" applyNumberFormat="0" applyFill="0" applyAlignment="0" applyProtection="0"/>
    <xf numFmtId="0" fontId="68" fillId="0" borderId="63" applyNumberFormat="0" applyFill="0" applyAlignment="0" applyProtection="0"/>
    <xf numFmtId="0" fontId="28" fillId="0" borderId="62" applyNumberFormat="0" applyFill="0" applyAlignment="0" applyProtection="0"/>
    <xf numFmtId="0" fontId="28" fillId="0" borderId="62" applyNumberFormat="0" applyFill="0" applyAlignment="0" applyProtection="0"/>
    <xf numFmtId="0" fontId="28" fillId="0" borderId="62" applyNumberFormat="0" applyFill="0" applyAlignment="0" applyProtection="0"/>
    <xf numFmtId="0" fontId="28" fillId="0" borderId="62" applyNumberFormat="0" applyFill="0" applyAlignment="0" applyProtection="0"/>
    <xf numFmtId="0" fontId="68" fillId="0" borderId="63" applyNumberFormat="0" applyFill="0" applyAlignment="0" applyProtection="0"/>
    <xf numFmtId="0" fontId="28" fillId="0" borderId="62" applyNumberFormat="0" applyFill="0" applyAlignment="0" applyProtection="0"/>
    <xf numFmtId="0" fontId="68" fillId="0" borderId="63" applyNumberFormat="0" applyFill="0" applyAlignment="0" applyProtection="0"/>
    <xf numFmtId="0" fontId="28" fillId="0" borderId="62" applyNumberFormat="0" applyFill="0" applyAlignment="0" applyProtection="0"/>
    <xf numFmtId="0" fontId="28" fillId="0" borderId="62" applyNumberFormat="0" applyFill="0" applyAlignment="0" applyProtection="0"/>
    <xf numFmtId="0" fontId="28" fillId="0" borderId="62" applyNumberFormat="0" applyFill="0" applyAlignment="0" applyProtection="0"/>
    <xf numFmtId="0" fontId="68" fillId="0" borderId="63" applyNumberFormat="0" applyFill="0" applyAlignment="0" applyProtection="0"/>
    <xf numFmtId="0" fontId="115"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115" fillId="0" borderId="63" applyNumberFormat="0" applyFill="0" applyAlignment="0" applyProtection="0"/>
    <xf numFmtId="0" fontId="68" fillId="0" borderId="63" applyNumberFormat="0" applyFill="0" applyAlignment="0" applyProtection="0"/>
    <xf numFmtId="0" fontId="105" fillId="0" borderId="0" applyNumberFormat="0" applyFill="0" applyBorder="0" applyAlignment="0" applyProtection="0"/>
    <xf numFmtId="0" fontId="111"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5" fillId="8" borderId="30" applyNumberFormat="0" applyAlignment="0" applyProtection="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24" borderId="66" applyNumberFormat="0" applyFont="0" applyAlignment="0" applyProtection="0"/>
    <xf numFmtId="0" fontId="1" fillId="35" borderId="46"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126" fillId="21" borderId="30" applyNumberFormat="0" applyAlignment="0" applyProtection="0"/>
    <xf numFmtId="9" fontId="7" fillId="0" borderId="0" applyFont="0" applyFill="0" applyBorder="0" applyAlignment="0" applyProtection="0"/>
    <xf numFmtId="0" fontId="9" fillId="27" borderId="36" applyNumberFormat="0" applyProtection="0">
      <alignment horizontal="center" wrapText="1"/>
    </xf>
    <xf numFmtId="0" fontId="9" fillId="27" borderId="37" applyNumberFormat="0" applyAlignment="0" applyProtection="0">
      <alignment wrapText="1"/>
    </xf>
    <xf numFmtId="0" fontId="9" fillId="0" borderId="0" applyNumberFormat="0" applyFill="0" applyBorder="0">
      <alignment horizontal="center" wrapText="1"/>
    </xf>
    <xf numFmtId="0" fontId="9" fillId="0" borderId="0" applyNumberFormat="0" applyFill="0" applyBorder="0">
      <alignment horizontal="center" wrapText="1"/>
    </xf>
    <xf numFmtId="0" fontId="127" fillId="0" borderId="0" applyNumberFormat="0" applyFill="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75" fontId="7" fillId="0" borderId="0" applyFont="0" applyFill="0" applyBorder="0" applyAlignment="0" applyProtection="0"/>
    <xf numFmtId="0" fontId="7" fillId="0" borderId="0"/>
    <xf numFmtId="0" fontId="1" fillId="0" borderId="0"/>
    <xf numFmtId="0" fontId="1" fillId="0" borderId="0"/>
    <xf numFmtId="0" fontId="1" fillId="0" borderId="0"/>
    <xf numFmtId="0" fontId="7" fillId="0" borderId="0"/>
    <xf numFmtId="0" fontId="1" fillId="35" borderId="46" applyNumberFormat="0" applyFont="0" applyAlignment="0" applyProtection="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35" borderId="46" applyNumberFormat="0" applyFont="0" applyAlignment="0" applyProtection="0"/>
    <xf numFmtId="175" fontId="7" fillId="0" borderId="0" applyFont="0" applyFill="0" applyBorder="0" applyAlignment="0" applyProtection="0"/>
    <xf numFmtId="0" fontId="7" fillId="0" borderId="0"/>
    <xf numFmtId="167" fontId="7" fillId="0" borderId="0" applyFont="0" applyFill="0" applyBorder="0" applyAlignment="0" applyProtection="0"/>
    <xf numFmtId="0" fontId="22" fillId="15" borderId="0" applyNumberFormat="0" applyBorder="0" applyAlignment="0" applyProtection="0"/>
    <xf numFmtId="0" fontId="95" fillId="39" borderId="0" applyNumberFormat="0" applyBorder="0" applyAlignment="0" applyProtection="0"/>
    <xf numFmtId="0" fontId="7" fillId="0" borderId="0"/>
    <xf numFmtId="0" fontId="7" fillId="0" borderId="0"/>
    <xf numFmtId="0" fontId="19" fillId="0" borderId="0" applyNumberFormat="0" applyFill="0" applyBorder="0">
      <alignment horizontal="left" wrapText="1"/>
    </xf>
    <xf numFmtId="0" fontId="1" fillId="45"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0" borderId="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0" borderId="0"/>
    <xf numFmtId="0" fontId="1" fillId="0" borderId="0"/>
    <xf numFmtId="0" fontId="1" fillId="57" borderId="0" applyNumberFormat="0" applyBorder="0" applyAlignment="0" applyProtection="0"/>
    <xf numFmtId="0" fontId="1" fillId="38" borderId="0" applyNumberFormat="0" applyBorder="0" applyAlignment="0" applyProtection="0"/>
    <xf numFmtId="0" fontId="1" fillId="46"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1"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8" borderId="0" applyNumberFormat="0" applyBorder="0" applyAlignment="0" applyProtection="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67" fontId="1" fillId="0" borderId="0" applyFont="0" applyFill="0" applyBorder="0" applyAlignment="0" applyProtection="0"/>
    <xf numFmtId="0" fontId="9" fillId="27" borderId="36" applyNumberFormat="0" applyProtection="0">
      <alignment horizontal="center" wrapText="1"/>
    </xf>
    <xf numFmtId="0" fontId="9" fillId="27" borderId="36" applyNumberFormat="0" applyProtection="0">
      <alignment horizontal="center" wrapText="1"/>
    </xf>
    <xf numFmtId="0" fontId="9" fillId="27" borderId="37" applyNumberFormat="0" applyAlignment="0" applyProtection="0">
      <alignment wrapText="1"/>
    </xf>
    <xf numFmtId="0" fontId="9" fillId="27" borderId="37" applyNumberFormat="0" applyAlignment="0" applyProtection="0">
      <alignment wrapText="1"/>
    </xf>
    <xf numFmtId="0" fontId="9" fillId="0" borderId="0" applyNumberFormat="0" applyFill="0" applyBorder="0">
      <alignment horizontal="center" wrapText="1"/>
    </xf>
    <xf numFmtId="0" fontId="9" fillId="0" borderId="0" applyNumberFormat="0" applyFill="0" applyBorder="0">
      <alignment horizontal="center" wrapText="1"/>
    </xf>
    <xf numFmtId="0" fontId="9" fillId="0" borderId="0" applyNumberFormat="0" applyFill="0" applyBorder="0">
      <alignment horizontal="center" wrapText="1"/>
    </xf>
    <xf numFmtId="0" fontId="9" fillId="0" borderId="0" applyNumberFormat="0" applyFill="0" applyBorder="0">
      <alignment horizontal="center" wrapText="1"/>
    </xf>
    <xf numFmtId="0" fontId="1" fillId="0" borderId="0"/>
    <xf numFmtId="0" fontId="38" fillId="0" borderId="0" applyNumberFormat="0" applyFill="0" applyBorder="0" applyAlignment="0" applyProtection="0"/>
    <xf numFmtId="0" fontId="83" fillId="0" borderId="41" applyNumberFormat="0" applyFill="0" applyAlignment="0" applyProtection="0"/>
    <xf numFmtId="0" fontId="83" fillId="0" borderId="0" applyNumberFormat="0" applyFill="0" applyBorder="0" applyAlignment="0" applyProtection="0"/>
    <xf numFmtId="0" fontId="84" fillId="29" borderId="0" applyNumberFormat="0" applyBorder="0" applyAlignment="0" applyProtection="0"/>
    <xf numFmtId="0" fontId="85" fillId="30" borderId="0" applyNumberFormat="0" applyBorder="0" applyAlignment="0" applyProtection="0"/>
    <xf numFmtId="0" fontId="86" fillId="31" borderId="0" applyNumberFormat="0" applyBorder="0" applyAlignment="0" applyProtection="0"/>
    <xf numFmtId="0" fontId="87" fillId="32" borderId="42" applyNumberFormat="0" applyAlignment="0" applyProtection="0"/>
    <xf numFmtId="0" fontId="88" fillId="33" borderId="43" applyNumberFormat="0" applyAlignment="0" applyProtection="0"/>
    <xf numFmtId="0" fontId="89" fillId="33" borderId="42" applyNumberFormat="0" applyAlignment="0" applyProtection="0"/>
    <xf numFmtId="0" fontId="90" fillId="0" borderId="44" applyNumberFormat="0" applyFill="0" applyAlignment="0" applyProtection="0"/>
    <xf numFmtId="0" fontId="91" fillId="34" borderId="45" applyNumberFormat="0" applyAlignment="0" applyProtection="0"/>
    <xf numFmtId="0" fontId="92" fillId="0" borderId="0" applyNumberFormat="0" applyFill="0" applyBorder="0" applyAlignment="0" applyProtection="0"/>
    <xf numFmtId="0" fontId="1" fillId="35" borderId="46" applyNumberFormat="0" applyFont="0" applyAlignment="0" applyProtection="0"/>
    <xf numFmtId="0" fontId="93" fillId="0" borderId="0" applyNumberFormat="0" applyFill="0" applyBorder="0" applyAlignment="0" applyProtection="0"/>
    <xf numFmtId="0" fontId="94" fillId="0" borderId="47" applyNumberFormat="0" applyFill="0" applyAlignment="0" applyProtection="0"/>
    <xf numFmtId="0" fontId="95"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95" fillId="39" borderId="0" applyNumberFormat="0" applyBorder="0" applyAlignment="0" applyProtection="0"/>
    <xf numFmtId="0" fontId="95"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95" fillId="43" borderId="0" applyNumberFormat="0" applyBorder="0" applyAlignment="0" applyProtection="0"/>
    <xf numFmtId="0" fontId="95"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95" fillId="47" borderId="0" applyNumberFormat="0" applyBorder="0" applyAlignment="0" applyProtection="0"/>
    <xf numFmtId="0" fontId="95"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95" fillId="51" borderId="0" applyNumberFormat="0" applyBorder="0" applyAlignment="0" applyProtection="0"/>
    <xf numFmtId="0" fontId="95"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95" fillId="55" borderId="0" applyNumberFormat="0" applyBorder="0" applyAlignment="0" applyProtection="0"/>
    <xf numFmtId="0" fontId="95"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95" fillId="59" borderId="0" applyNumberFormat="0" applyBorder="0" applyAlignment="0" applyProtection="0"/>
    <xf numFmtId="9" fontId="1" fillId="0" borderId="0" applyFont="0" applyFill="0" applyBorder="0" applyAlignment="0" applyProtection="0"/>
    <xf numFmtId="0" fontId="7" fillId="0" borderId="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3"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4"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5"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6"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21" fillId="7"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8"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9"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10"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11"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6"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9"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12"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3" fillId="6" borderId="0" applyNumberFormat="0" applyBorder="0" applyAlignment="0" applyProtection="0"/>
    <xf numFmtId="0" fontId="66" fillId="63" borderId="30" applyNumberFormat="0" applyAlignment="0" applyProtection="0"/>
    <xf numFmtId="0" fontId="22" fillId="18"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22" fillId="61" borderId="0" applyNumberFormat="0" applyBorder="0" applyAlignment="0" applyProtection="0"/>
    <xf numFmtId="0" fontId="22" fillId="19" borderId="0" applyNumberFormat="0" applyBorder="0" applyAlignment="0" applyProtection="0"/>
    <xf numFmtId="0" fontId="22" fillId="12" borderId="0" applyNumberFormat="0" applyBorder="0" applyAlignment="0" applyProtection="0"/>
    <xf numFmtId="0" fontId="22" fillId="20" borderId="0" applyNumberFormat="0" applyBorder="0" applyAlignment="0" applyProtection="0"/>
    <xf numFmtId="0" fontId="22" fillId="17" borderId="0" applyNumberFormat="0" applyBorder="0" applyAlignment="0" applyProtection="0"/>
    <xf numFmtId="0" fontId="22" fillId="60" borderId="0" applyNumberFormat="0" applyBorder="0" applyAlignment="0" applyProtection="0"/>
    <xf numFmtId="0" fontId="22" fillId="10" borderId="0" applyNumberFormat="0" applyBorder="0" applyAlignment="0" applyProtection="0"/>
    <xf numFmtId="0" fontId="22" fillId="15" borderId="0" applyNumberFormat="0" applyBorder="0" applyAlignment="0" applyProtection="0"/>
    <xf numFmtId="0" fontId="22" fillId="7" borderId="0" applyNumberFormat="0" applyBorder="0" applyAlignment="0" applyProtection="0"/>
    <xf numFmtId="0" fontId="22" fillId="4" borderId="0" applyNumberFormat="0" applyBorder="0" applyAlignment="0" applyProtection="0"/>
    <xf numFmtId="0" fontId="22" fillId="11" borderId="0" applyNumberFormat="0" applyBorder="0" applyAlignment="0" applyProtection="0"/>
    <xf numFmtId="0" fontId="66" fillId="63" borderId="30" applyNumberFormat="0" applyAlignment="0" applyProtection="0"/>
    <xf numFmtId="0" fontId="22" fillId="10" borderId="0" applyNumberFormat="0" applyBorder="0" applyAlignment="0" applyProtection="0"/>
    <xf numFmtId="0" fontId="22" fillId="20" borderId="0" applyNumberFormat="0" applyBorder="0" applyAlignment="0" applyProtection="0"/>
    <xf numFmtId="0" fontId="22" fillId="7"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21" fillId="12"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21" fillId="12" borderId="0" applyNumberFormat="0" applyBorder="0" applyAlignment="0" applyProtection="0"/>
    <xf numFmtId="0" fontId="21" fillId="24" borderId="0" applyNumberFormat="0" applyBorder="0" applyAlignment="0" applyProtection="0"/>
    <xf numFmtId="0" fontId="21" fillId="12"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21" fillId="9" borderId="0" applyNumberFormat="0" applyBorder="0" applyAlignment="0" applyProtection="0"/>
    <xf numFmtId="0" fontId="21" fillId="9"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21" fillId="9" borderId="0" applyNumberFormat="0" applyBorder="0" applyAlignment="0" applyProtection="0"/>
    <xf numFmtId="0" fontId="21" fillId="7" borderId="0" applyNumberFormat="0" applyBorder="0" applyAlignment="0" applyProtection="0"/>
    <xf numFmtId="0" fontId="21" fillId="9" borderId="0" applyNumberFormat="0" applyBorder="0" applyAlignment="0" applyProtection="0"/>
    <xf numFmtId="0" fontId="66" fillId="63" borderId="30" applyNumberFormat="0" applyAlignment="0" applyProtection="0"/>
    <xf numFmtId="0" fontId="21" fillId="6" borderId="0" applyNumberFormat="0" applyBorder="0" applyAlignment="0" applyProtection="0"/>
    <xf numFmtId="0" fontId="21" fillId="6" borderId="0" applyNumberFormat="0" applyBorder="0" applyAlignment="0" applyProtection="0"/>
    <xf numFmtId="0" fontId="66" fillId="63" borderId="30" applyNumberFormat="0" applyAlignment="0" applyProtection="0"/>
    <xf numFmtId="0" fontId="21" fillId="6" borderId="0" applyNumberFormat="0" applyBorder="0" applyAlignment="0" applyProtection="0"/>
    <xf numFmtId="0" fontId="21" fillId="4" borderId="0" applyNumberFormat="0" applyBorder="0" applyAlignment="0" applyProtection="0"/>
    <xf numFmtId="0" fontId="21" fillId="6"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21" fillId="11" borderId="0" applyNumberFormat="0" applyBorder="0" applyAlignment="0" applyProtection="0"/>
    <xf numFmtId="0" fontId="21" fillId="11"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21" fillId="11" borderId="0" applyNumberFormat="0" applyBorder="0" applyAlignment="0" applyProtection="0"/>
    <xf numFmtId="0" fontId="21" fillId="23" borderId="0" applyNumberFormat="0" applyBorder="0" applyAlignment="0" applyProtection="0"/>
    <xf numFmtId="0" fontId="21" fillId="11"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9" borderId="0" applyNumberFormat="0" applyBorder="0" applyAlignment="0" applyProtection="0"/>
    <xf numFmtId="0" fontId="21" fillId="9" borderId="0" applyNumberFormat="0" applyBorder="0" applyAlignment="0" applyProtection="0"/>
    <xf numFmtId="0" fontId="21" fillId="7" borderId="0" applyNumberFormat="0" applyBorder="0" applyAlignment="0" applyProtection="0"/>
    <xf numFmtId="0" fontId="21" fillId="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10"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9" borderId="0" applyNumberFormat="0" applyBorder="0" applyAlignment="0" applyProtection="0"/>
    <xf numFmtId="0" fontId="21" fillId="3"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12"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22" fillId="20" borderId="0" applyNumberFormat="0" applyBorder="0" applyAlignment="0" applyProtection="0"/>
    <xf numFmtId="0" fontId="23" fillId="4"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2" fillId="14"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2" fillId="18"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2" fillId="16"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2" fillId="14" borderId="0" applyNumberFormat="0" applyBorder="0" applyAlignment="0" applyProtection="0"/>
    <xf numFmtId="0" fontId="66" fillId="63" borderId="30" applyNumberFormat="0" applyAlignment="0" applyProtection="0"/>
    <xf numFmtId="0" fontId="22" fillId="12"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22" fillId="13" borderId="0" applyNumberFormat="0" applyBorder="0" applyAlignment="0" applyProtection="0"/>
    <xf numFmtId="0" fontId="66" fillId="63" borderId="30" applyNumberFormat="0" applyAlignment="0" applyProtection="0"/>
    <xf numFmtId="0" fontId="21" fillId="9" borderId="0" applyNumberFormat="0" applyBorder="0" applyAlignment="0" applyProtection="0"/>
    <xf numFmtId="0" fontId="21" fillId="24"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66" fillId="63" borderId="30" applyNumberFormat="0" applyAlignment="0" applyProtection="0"/>
    <xf numFmtId="0" fontId="21" fillId="24"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169" fontId="7" fillId="0" borderId="0" applyFont="0" applyFill="0" applyBorder="0" applyAlignment="0" applyProtection="0"/>
    <xf numFmtId="167" fontId="7" fillId="0" borderId="0" applyFont="0" applyFill="0" applyBorder="0" applyAlignment="0" applyProtection="0"/>
    <xf numFmtId="0" fontId="66" fillId="63" borderId="30"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173" fontId="7" fillId="0" borderId="0" applyFont="0" applyFill="0" applyBorder="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164" fontId="7" fillId="0" borderId="0" applyFont="0" applyFill="0" applyBorder="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7" fillId="7" borderId="0" applyNumberFormat="0" applyBorder="0" applyAlignment="0" applyProtection="0"/>
    <xf numFmtId="0" fontId="27" fillId="5" borderId="0" applyNumberFormat="0" applyBorder="0" applyAlignment="0" applyProtection="0"/>
    <xf numFmtId="0" fontId="66" fillId="63" borderId="30" applyNumberFormat="0" applyAlignment="0" applyProtection="0"/>
    <xf numFmtId="0" fontId="67" fillId="0" borderId="51" applyNumberFormat="0" applyFill="0" applyAlignment="0" applyProtection="0"/>
    <xf numFmtId="0" fontId="66" fillId="63" borderId="30" applyNumberFormat="0" applyAlignment="0" applyProtection="0"/>
    <xf numFmtId="0" fontId="66" fillId="63" borderId="30" applyNumberFormat="0" applyAlignment="0" applyProtection="0"/>
    <xf numFmtId="0" fontId="104" fillId="0" borderId="56" applyNumberFormat="0" applyFill="0" applyAlignment="0" applyProtection="0"/>
    <xf numFmtId="0" fontId="66" fillId="63" borderId="30" applyNumberFormat="0" applyAlignment="0" applyProtection="0"/>
    <xf numFmtId="0" fontId="104" fillId="0" borderId="56" applyNumberFormat="0" applyFill="0" applyAlignment="0" applyProtection="0"/>
    <xf numFmtId="0" fontId="104" fillId="0" borderId="56" applyNumberFormat="0" applyFill="0" applyAlignment="0" applyProtection="0"/>
    <xf numFmtId="0" fontId="66" fillId="63" borderId="30" applyNumberFormat="0" applyAlignment="0" applyProtection="0"/>
    <xf numFmtId="0" fontId="66" fillId="63" borderId="30" applyNumberFormat="0" applyAlignment="0" applyProtection="0"/>
    <xf numFmtId="0" fontId="104" fillId="0" borderId="56" applyNumberFormat="0" applyFill="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9" fillId="0" borderId="0" applyNumberFormat="0" applyFont="0" applyFill="0" applyAlignment="0" applyProtection="0"/>
    <xf numFmtId="0" fontId="66" fillId="63" borderId="30" applyNumberFormat="0" applyAlignment="0" applyProtection="0"/>
    <xf numFmtId="0" fontId="66" fillId="63" borderId="30" applyNumberFormat="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6" fillId="63" borderId="30" applyNumberFormat="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6" fillId="63" borderId="30" applyNumberFormat="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6" fillId="63" borderId="30" applyNumberFormat="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6" fillId="63" borderId="30" applyNumberFormat="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6" fillId="63" borderId="30" applyNumberFormat="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6" fillId="63" borderId="30" applyNumberFormat="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6" fillId="63" borderId="30" applyNumberFormat="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6" fillId="63" borderId="30" applyNumberFormat="0" applyAlignment="0" applyProtection="0"/>
    <xf numFmtId="0" fontId="66" fillId="63" borderId="30" applyNumberFormat="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6" fillId="63" borderId="30" applyNumberFormat="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6" fillId="63" borderId="30" applyNumberFormat="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6" fillId="63" borderId="30" applyNumberFormat="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6" fillId="63" borderId="30" applyNumberFormat="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28" fillId="0" borderId="62" applyNumberFormat="0" applyFill="0" applyAlignment="0" applyProtection="0"/>
    <xf numFmtId="0" fontId="18" fillId="0" borderId="0" applyNumberFormat="0" applyFont="0" applyFill="0" applyAlignment="0" applyProtection="0"/>
    <xf numFmtId="0" fontId="66" fillId="63" borderId="30" applyNumberFormat="0" applyAlignment="0" applyProtection="0"/>
    <xf numFmtId="0" fontId="66" fillId="63" borderId="30" applyNumberFormat="0" applyAlignment="0" applyProtection="0"/>
    <xf numFmtId="0" fontId="68" fillId="0" borderId="0" applyNumberFormat="0" applyFill="0" applyBorder="0" applyAlignment="0" applyProtection="0"/>
    <xf numFmtId="0" fontId="28" fillId="0" borderId="0" applyNumberFormat="0" applyFill="0" applyBorder="0" applyAlignment="0" applyProtection="0"/>
    <xf numFmtId="0" fontId="68" fillId="0" borderId="0" applyNumberFormat="0" applyFill="0" applyBorder="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0" fillId="0" borderId="0" applyNumberFormat="0" applyFill="0" applyBorder="0" applyAlignment="0" applyProtection="0"/>
    <xf numFmtId="0" fontId="69" fillId="0" borderId="0" applyNumberFormat="0" applyFill="0" applyBorder="0" applyAlignment="0" applyProtection="0">
      <alignment vertical="top"/>
      <protection locked="0"/>
    </xf>
    <xf numFmtId="0" fontId="70" fillId="0" borderId="0" applyNumberFormat="0" applyFill="0" applyBorder="0" applyAlignment="0" applyProtection="0"/>
    <xf numFmtId="0" fontId="66" fillId="63" borderId="30" applyNumberFormat="0" applyAlignment="0" applyProtection="0"/>
    <xf numFmtId="0" fontId="131" fillId="0" borderId="0" applyNumberFormat="0" applyFill="0" applyBorder="0" applyAlignment="0" applyProtection="0">
      <alignment vertical="top"/>
      <protection locked="0"/>
    </xf>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4" fillId="0" borderId="53" applyNumberFormat="0" applyFill="0" applyAlignment="0" applyProtection="0"/>
    <xf numFmtId="0" fontId="30" fillId="0" borderId="33" applyNumberFormat="0" applyFill="0" applyAlignment="0" applyProtection="0"/>
    <xf numFmtId="0" fontId="34" fillId="0" borderId="53" applyNumberFormat="0" applyFill="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1" fillId="23" borderId="0" applyNumberFormat="0" applyBorder="0" applyAlignment="0" applyProtection="0"/>
    <xf numFmtId="0" fontId="31" fillId="23" borderId="0" applyNumberFormat="0" applyBorder="0" applyAlignment="0" applyProtection="0"/>
    <xf numFmtId="200" fontId="129" fillId="0" borderId="0" applyFont="0" applyFill="0" applyBorder="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0" borderId="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0" borderId="0"/>
    <xf numFmtId="0" fontId="66" fillId="63" borderId="30" applyNumberFormat="0" applyAlignment="0" applyProtection="0"/>
    <xf numFmtId="0" fontId="66" fillId="63" borderId="30" applyNumberFormat="0" applyAlignment="0" applyProtection="0"/>
    <xf numFmtId="0" fontId="130" fillId="0" borderId="0"/>
    <xf numFmtId="0" fontId="130" fillId="0" borderId="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3" fillId="0" borderId="0" applyAlignment="0">
      <alignment vertical="top" wrapText="1"/>
      <protection locked="0"/>
    </xf>
    <xf numFmtId="0" fontId="73" fillId="0" borderId="0" applyAlignment="0">
      <alignment vertical="top" wrapText="1"/>
      <protection locked="0"/>
    </xf>
    <xf numFmtId="0" fontId="7" fillId="0" borderId="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0" borderId="0"/>
    <xf numFmtId="0" fontId="7" fillId="0" borderId="0"/>
    <xf numFmtId="0" fontId="7" fillId="0" borderId="0"/>
    <xf numFmtId="0" fontId="130" fillId="0" borderId="0"/>
    <xf numFmtId="0" fontId="66" fillId="63" borderId="30" applyNumberFormat="0" applyAlignment="0" applyProtection="0"/>
    <xf numFmtId="0" fontId="21" fillId="0" borderId="0"/>
    <xf numFmtId="0" fontId="66" fillId="63" borderId="30" applyNumberFormat="0" applyAlignment="0" applyProtection="0"/>
    <xf numFmtId="0" fontId="66" fillId="63" borderId="30" applyNumberFormat="0" applyAlignment="0" applyProtection="0"/>
    <xf numFmtId="0" fontId="128" fillId="0" borderId="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0" borderId="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0" borderId="0"/>
    <xf numFmtId="0" fontId="128" fillId="0" borderId="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0" borderId="0"/>
    <xf numFmtId="0" fontId="21" fillId="0" borderId="0"/>
    <xf numFmtId="0" fontId="66" fillId="63" borderId="30" applyNumberFormat="0" applyAlignment="0" applyProtection="0"/>
    <xf numFmtId="0" fontId="66" fillId="63" borderId="30" applyNumberFormat="0" applyAlignment="0" applyProtection="0"/>
    <xf numFmtId="0" fontId="21" fillId="0" borderId="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0" borderId="0"/>
    <xf numFmtId="0" fontId="66" fillId="63" borderId="30" applyNumberFormat="0" applyAlignment="0" applyProtection="0"/>
    <xf numFmtId="0" fontId="29" fillId="8" borderId="30" applyNumberFormat="0" applyAlignment="0" applyProtection="0"/>
    <xf numFmtId="0" fontId="7" fillId="0" borderId="0"/>
    <xf numFmtId="0" fontId="66" fillId="63" borderId="30" applyNumberFormat="0" applyAlignment="0" applyProtection="0"/>
    <xf numFmtId="0" fontId="7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6" fillId="63" borderId="30" applyNumberFormat="0" applyAlignment="0" applyProtection="0"/>
    <xf numFmtId="0" fontId="66" fillId="63" borderId="30" applyNumberFormat="0" applyAlignment="0" applyProtection="0"/>
    <xf numFmtId="0" fontId="7" fillId="0" borderId="0"/>
    <xf numFmtId="0" fontId="66" fillId="63" borderId="30" applyNumberFormat="0" applyAlignment="0" applyProtection="0"/>
    <xf numFmtId="167" fontId="7" fillId="0" borderId="0" applyFont="0" applyFill="0" applyBorder="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0" borderId="0"/>
    <xf numFmtId="0" fontId="21" fillId="0" borderId="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6" fillId="0" borderId="0" applyNumberFormat="0" applyFill="0" applyBorder="0" applyAlignment="0" applyProtection="0"/>
    <xf numFmtId="0" fontId="33" fillId="0" borderId="0" applyNumberFormat="0" applyFill="0" applyBorder="0" applyAlignment="0" applyProtection="0"/>
    <xf numFmtId="0" fontId="76" fillId="0" borderId="0" applyNumberFormat="0" applyFill="0" applyBorder="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0" borderId="0" applyFont="0" applyFill="0" applyBorder="0" applyAlignment="0" applyProtection="0"/>
    <xf numFmtId="175" fontId="17" fillId="0" borderId="0" applyFont="0" applyFill="0" applyBorder="0" applyAlignment="0" applyProtection="0"/>
    <xf numFmtId="176" fontId="7" fillId="0" borderId="0" applyFont="0" applyFill="0" applyBorder="0" applyAlignment="0" applyProtection="0"/>
    <xf numFmtId="177" fontId="7" fillId="0" borderId="0" applyFont="0" applyFill="0" applyBorder="0" applyAlignment="0" applyProtection="0">
      <alignment wrapText="1"/>
    </xf>
    <xf numFmtId="4" fontId="7" fillId="0" borderId="0">
      <protection locked="0"/>
    </xf>
    <xf numFmtId="0" fontId="18" fillId="0" borderId="0" applyNumberFormat="0" applyFont="0" applyFill="0" applyAlignment="0" applyProtection="0"/>
    <xf numFmtId="0" fontId="7" fillId="0" borderId="51"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0" applyNumberFormat="0" applyFill="0" applyBorder="0" applyAlignment="0" applyProtection="0"/>
    <xf numFmtId="0" fontId="7" fillId="0" borderId="0">
      <alignment horizontal="right"/>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178" fontId="20" fillId="0" borderId="2">
      <protection locked="0"/>
    </xf>
    <xf numFmtId="40" fontId="7" fillId="0" borderId="0">
      <alignment horizontal="right"/>
    </xf>
    <xf numFmtId="0" fontId="7" fillId="23" borderId="0" applyNumberFormat="0" applyBorder="0" applyAlignment="0" applyProtection="0"/>
    <xf numFmtId="0" fontId="66" fillId="63" borderId="30" applyNumberFormat="0" applyAlignment="0" applyProtection="0"/>
    <xf numFmtId="0" fontId="7" fillId="0" borderId="0" applyAlignment="0">
      <alignment vertical="top" wrapText="1"/>
      <protection locked="0"/>
    </xf>
    <xf numFmtId="0" fontId="7" fillId="0" borderId="0" applyAlignment="0">
      <alignment vertical="top" wrapText="1"/>
      <protection locked="0"/>
    </xf>
    <xf numFmtId="0" fontId="7" fillId="0" borderId="0" applyAlignment="0">
      <alignment vertical="top" wrapText="1"/>
      <protection locked="0"/>
    </xf>
    <xf numFmtId="0" fontId="7" fillId="0" borderId="0" applyAlignment="0">
      <alignment vertical="top" wrapText="1"/>
      <protection locked="0"/>
    </xf>
    <xf numFmtId="0" fontId="7" fillId="0" borderId="0" applyAlignment="0">
      <alignment vertical="top" wrapText="1"/>
      <protection locked="0"/>
    </xf>
    <xf numFmtId="0" fontId="7" fillId="0" borderId="0" applyAlignment="0">
      <alignment vertical="top" wrapText="1"/>
      <protection locked="0"/>
    </xf>
    <xf numFmtId="0" fontId="7" fillId="0" borderId="0" applyAlignment="0">
      <alignment vertical="top" wrapText="1"/>
      <protection locked="0"/>
    </xf>
    <xf numFmtId="0" fontId="7" fillId="0" borderId="0" applyAlignment="0">
      <alignment vertical="top" wrapText="1"/>
      <protection locked="0"/>
    </xf>
    <xf numFmtId="0" fontId="7" fillId="0" borderId="0" applyAlignment="0">
      <alignment vertical="top" wrapText="1"/>
      <protection locked="0"/>
    </xf>
    <xf numFmtId="0" fontId="7" fillId="0" borderId="0" applyAlignment="0">
      <alignment vertical="top" wrapText="1"/>
      <protection locked="0"/>
    </xf>
    <xf numFmtId="0" fontId="7" fillId="0" borderId="0"/>
    <xf numFmtId="0" fontId="7" fillId="64" borderId="54">
      <alignment horizontal="right"/>
    </xf>
    <xf numFmtId="0" fontId="7" fillId="0" borderId="0">
      <alignment textRotation="90"/>
    </xf>
    <xf numFmtId="179" fontId="17" fillId="0" borderId="0" applyFont="0" applyFill="0" applyBorder="0" applyAlignment="0" applyProtection="0"/>
    <xf numFmtId="180" fontId="17" fillId="0" borderId="0" applyFont="0" applyFill="0" applyBorder="0" applyAlignment="0" applyProtection="0"/>
    <xf numFmtId="181" fontId="17" fillId="0" borderId="0" applyFont="0" applyFill="0" applyBorder="0" applyAlignment="0" applyProtection="0"/>
    <xf numFmtId="183" fontId="7" fillId="0" borderId="0" applyFill="0" applyBorder="0" applyAlignment="0" applyProtection="0">
      <alignment wrapText="1"/>
    </xf>
    <xf numFmtId="200" fontId="7" fillId="0" borderId="0" applyFill="0" applyBorder="0" applyAlignment="0" applyProtection="0">
      <alignment wrapText="1"/>
    </xf>
    <xf numFmtId="0" fontId="7" fillId="0" borderId="0" applyNumberFormat="0" applyFill="0" applyBorder="0" applyAlignment="0" applyProtection="0"/>
    <xf numFmtId="0" fontId="7" fillId="0" borderId="0"/>
    <xf numFmtId="0" fontId="7" fillId="0" borderId="38" applyNumberFormat="0" applyFont="0" applyBorder="0" applyAlignment="0" applyProtection="0"/>
    <xf numFmtId="39" fontId="7" fillId="0" borderId="0">
      <protection locked="0"/>
    </xf>
    <xf numFmtId="1" fontId="7" fillId="0" borderId="0">
      <alignment horizontal="center"/>
    </xf>
    <xf numFmtId="0" fontId="133" fillId="0" borderId="0"/>
    <xf numFmtId="0" fontId="86" fillId="3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89" fillId="33" borderId="42" applyNumberFormat="0" applyAlignment="0" applyProtection="0"/>
    <xf numFmtId="0" fontId="95" fillId="48" borderId="0" applyNumberFormat="0" applyBorder="0" applyAlignment="0" applyProtection="0"/>
    <xf numFmtId="0" fontId="83" fillId="0" borderId="41" applyNumberFormat="0" applyFill="0" applyAlignment="0" applyProtection="0"/>
    <xf numFmtId="0" fontId="83" fillId="0" borderId="0" applyNumberFormat="0" applyFill="0" applyBorder="0" applyAlignment="0" applyProtection="0"/>
    <xf numFmtId="0" fontId="87" fillId="32" borderId="42" applyNumberFormat="0" applyAlignment="0" applyProtection="0"/>
    <xf numFmtId="0" fontId="81" fillId="0" borderId="39" applyNumberFormat="0" applyFill="0" applyAlignment="0" applyProtection="0"/>
    <xf numFmtId="0" fontId="90" fillId="0" borderId="44" applyNumberFormat="0" applyFill="0" applyAlignment="0" applyProtection="0"/>
    <xf numFmtId="0" fontId="82" fillId="0" borderId="40" applyNumberFormat="0" applyFill="0" applyAlignment="0" applyProtection="0"/>
    <xf numFmtId="0" fontId="83" fillId="0" borderId="41" applyNumberFormat="0" applyFill="0" applyAlignment="0" applyProtection="0"/>
    <xf numFmtId="0" fontId="87" fillId="32" borderId="42" applyNumberFormat="0" applyAlignment="0" applyProtection="0"/>
    <xf numFmtId="0" fontId="66" fillId="63" borderId="30" applyNumberFormat="0" applyAlignment="0" applyProtection="0"/>
    <xf numFmtId="0" fontId="1" fillId="0" borderId="0"/>
    <xf numFmtId="0" fontId="1" fillId="0" borderId="0"/>
    <xf numFmtId="0" fontId="1" fillId="0" borderId="0"/>
    <xf numFmtId="0" fontId="95" fillId="56" borderId="0" applyNumberFormat="0" applyBorder="0" applyAlignment="0" applyProtection="0"/>
    <xf numFmtId="0" fontId="85" fillId="3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9" fillId="33" borderId="42" applyNumberFormat="0" applyAlignment="0" applyProtection="0"/>
    <xf numFmtId="0" fontId="95" fillId="43" borderId="0" applyNumberFormat="0" applyBorder="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88" fillId="33" borderId="43" applyNumberFormat="0" applyAlignment="0" applyProtection="0"/>
    <xf numFmtId="0" fontId="95" fillId="39" borderId="0" applyNumberFormat="0" applyBorder="0" applyAlignment="0" applyProtection="0"/>
    <xf numFmtId="0" fontId="95" fillId="44" borderId="0" applyNumberFormat="0" applyBorder="0" applyAlignment="0" applyProtection="0"/>
    <xf numFmtId="0" fontId="95" fillId="40" borderId="0" applyNumberFormat="0" applyBorder="0" applyAlignment="0" applyProtection="0"/>
    <xf numFmtId="0" fontId="84" fillId="29" borderId="0" applyNumberFormat="0" applyBorder="0" applyAlignment="0" applyProtection="0"/>
    <xf numFmtId="0" fontId="95" fillId="36" borderId="0" applyNumberFormat="0" applyBorder="0" applyAlignment="0" applyProtection="0"/>
    <xf numFmtId="0" fontId="95" fillId="59" borderId="0" applyNumberFormat="0" applyBorder="0" applyAlignment="0" applyProtection="0"/>
    <xf numFmtId="0" fontId="95" fillId="55" borderId="0" applyNumberFormat="0" applyBorder="0" applyAlignment="0" applyProtection="0"/>
    <xf numFmtId="0" fontId="95" fillId="51" borderId="0" applyNumberFormat="0" applyBorder="0" applyAlignment="0" applyProtection="0"/>
    <xf numFmtId="0" fontId="95" fillId="47" borderId="0" applyNumberFormat="0" applyBorder="0" applyAlignment="0" applyProtection="0"/>
    <xf numFmtId="0" fontId="95" fillId="43" borderId="0" applyNumberFormat="0" applyBorder="0" applyAlignment="0" applyProtection="0"/>
    <xf numFmtId="0" fontId="89" fillId="33" borderId="42" applyNumberFormat="0" applyAlignment="0" applyProtection="0"/>
    <xf numFmtId="0" fontId="85" fillId="30" borderId="0" applyNumberFormat="0" applyBorder="0" applyAlignment="0" applyProtection="0"/>
    <xf numFmtId="0" fontId="95" fillId="56" borderId="0" applyNumberFormat="0" applyBorder="0" applyAlignment="0" applyProtection="0"/>
    <xf numFmtId="0" fontId="95" fillId="39" borderId="0" applyNumberFormat="0" applyBorder="0" applyAlignment="0" applyProtection="0"/>
    <xf numFmtId="0" fontId="95" fillId="48" borderId="0" applyNumberFormat="0" applyBorder="0" applyAlignment="0" applyProtection="0"/>
    <xf numFmtId="0" fontId="95" fillId="44" borderId="0" applyNumberFormat="0" applyBorder="0" applyAlignment="0" applyProtection="0"/>
    <xf numFmtId="0" fontId="95" fillId="40" borderId="0" applyNumberFormat="0" applyBorder="0" applyAlignment="0" applyProtection="0"/>
    <xf numFmtId="0" fontId="95" fillId="36" borderId="0" applyNumberFormat="0" applyBorder="0" applyAlignment="0" applyProtection="0"/>
    <xf numFmtId="0" fontId="95" fillId="59" borderId="0" applyNumberFormat="0" applyBorder="0" applyAlignment="0" applyProtection="0"/>
    <xf numFmtId="0" fontId="95" fillId="55" borderId="0" applyNumberFormat="0" applyBorder="0" applyAlignment="0" applyProtection="0"/>
    <xf numFmtId="0" fontId="95" fillId="51" borderId="0" applyNumberFormat="0" applyBorder="0" applyAlignment="0" applyProtection="0"/>
    <xf numFmtId="0" fontId="95" fillId="47" borderId="0" applyNumberFormat="0" applyBorder="0" applyAlignment="0" applyProtection="0"/>
    <xf numFmtId="0" fontId="95" fillId="43" borderId="0" applyNumberFormat="0" applyBorder="0" applyAlignment="0" applyProtection="0"/>
    <xf numFmtId="0" fontId="95" fillId="39" borderId="0" applyNumberFormat="0" applyBorder="0" applyAlignment="0" applyProtection="0"/>
    <xf numFmtId="0" fontId="95" fillId="39" borderId="0" applyNumberFormat="0" applyBorder="0" applyAlignment="0" applyProtection="0"/>
    <xf numFmtId="0" fontId="89" fillId="33" borderId="42" applyNumberFormat="0" applyAlignment="0" applyProtection="0"/>
    <xf numFmtId="0" fontId="95" fillId="43" borderId="0" applyNumberFormat="0" applyBorder="0" applyAlignment="0" applyProtection="0"/>
    <xf numFmtId="0" fontId="95" fillId="47" borderId="0" applyNumberFormat="0" applyBorder="0" applyAlignment="0" applyProtection="0"/>
    <xf numFmtId="0" fontId="95" fillId="51" borderId="0" applyNumberFormat="0" applyBorder="0" applyAlignment="0" applyProtection="0"/>
    <xf numFmtId="0" fontId="95" fillId="55" borderId="0" applyNumberFormat="0" applyBorder="0" applyAlignment="0" applyProtection="0"/>
    <xf numFmtId="0" fontId="95" fillId="59" borderId="0" applyNumberFormat="0" applyBorder="0" applyAlignment="0" applyProtection="0"/>
    <xf numFmtId="0" fontId="95" fillId="36" borderId="0" applyNumberFormat="0" applyBorder="0" applyAlignment="0" applyProtection="0"/>
    <xf numFmtId="0" fontId="95" fillId="40" borderId="0" applyNumberFormat="0" applyBorder="0" applyAlignment="0" applyProtection="0"/>
    <xf numFmtId="0" fontId="95" fillId="44" borderId="0" applyNumberFormat="0" applyBorder="0" applyAlignment="0" applyProtection="0"/>
    <xf numFmtId="0" fontId="95" fillId="48" borderId="0" applyNumberFormat="0" applyBorder="0" applyAlignment="0" applyProtection="0"/>
    <xf numFmtId="0" fontId="83" fillId="0" borderId="41" applyNumberFormat="0" applyFill="0" applyAlignment="0" applyProtection="0"/>
    <xf numFmtId="0" fontId="83" fillId="0" borderId="0" applyNumberFormat="0" applyFill="0" applyBorder="0" applyAlignment="0" applyProtection="0"/>
    <xf numFmtId="0" fontId="87" fillId="32" borderId="42" applyNumberFormat="0" applyAlignment="0" applyProtection="0"/>
    <xf numFmtId="0" fontId="90" fillId="0" borderId="44" applyNumberFormat="0" applyFill="0" applyAlignment="0" applyProtection="0"/>
    <xf numFmtId="0" fontId="95" fillId="56" borderId="0" applyNumberFormat="0" applyBorder="0" applyAlignment="0" applyProtection="0"/>
    <xf numFmtId="0" fontId="85" fillId="30" borderId="0" applyNumberFormat="0" applyBorder="0" applyAlignment="0" applyProtection="0"/>
    <xf numFmtId="0" fontId="66" fillId="63" borderId="30" applyNumberFormat="0" applyAlignment="0" applyProtection="0"/>
    <xf numFmtId="0" fontId="95" fillId="43" borderId="0" applyNumberFormat="0" applyBorder="0" applyAlignment="0" applyProtection="0"/>
    <xf numFmtId="0" fontId="95" fillId="47" borderId="0" applyNumberFormat="0" applyBorder="0" applyAlignment="0" applyProtection="0"/>
    <xf numFmtId="0" fontId="95" fillId="51" borderId="0" applyNumberFormat="0" applyBorder="0" applyAlignment="0" applyProtection="0"/>
    <xf numFmtId="0" fontId="95" fillId="55" borderId="0" applyNumberFormat="0" applyBorder="0" applyAlignment="0" applyProtection="0"/>
    <xf numFmtId="0" fontId="95" fillId="59" borderId="0" applyNumberFormat="0" applyBorder="0" applyAlignment="0" applyProtection="0"/>
    <xf numFmtId="0" fontId="95" fillId="36" borderId="0" applyNumberFormat="0" applyBorder="0" applyAlignment="0" applyProtection="0"/>
    <xf numFmtId="0" fontId="84" fillId="29" borderId="0" applyNumberFormat="0" applyBorder="0" applyAlignment="0" applyProtection="0"/>
    <xf numFmtId="0" fontId="95" fillId="40" borderId="0" applyNumberFormat="0" applyBorder="0" applyAlignment="0" applyProtection="0"/>
    <xf numFmtId="0" fontId="95" fillId="44" borderId="0" applyNumberFormat="0" applyBorder="0" applyAlignment="0" applyProtection="0"/>
    <xf numFmtId="0" fontId="95" fillId="48" borderId="0" applyNumberFormat="0" applyBorder="0" applyAlignment="0" applyProtection="0"/>
    <xf numFmtId="0" fontId="83" fillId="0" borderId="41" applyNumberFormat="0" applyFill="0" applyAlignment="0" applyProtection="0"/>
    <xf numFmtId="0" fontId="83" fillId="0" borderId="0" applyNumberFormat="0" applyFill="0" applyBorder="0" applyAlignment="0" applyProtection="0"/>
    <xf numFmtId="0" fontId="66" fillId="63" borderId="30" applyNumberFormat="0" applyAlignment="0" applyProtection="0"/>
    <xf numFmtId="0" fontId="90" fillId="0" borderId="44" applyNumberFormat="0" applyFill="0" applyAlignment="0" applyProtection="0"/>
    <xf numFmtId="0" fontId="86" fillId="31" borderId="0" applyNumberFormat="0" applyBorder="0" applyAlignment="0" applyProtection="0"/>
    <xf numFmtId="0" fontId="95" fillId="56" borderId="0" applyNumberFormat="0" applyBorder="0" applyAlignment="0" applyProtection="0"/>
    <xf numFmtId="0" fontId="85" fillId="30" borderId="0" applyNumberFormat="0" applyBorder="0" applyAlignment="0" applyProtection="0"/>
    <xf numFmtId="0" fontId="88" fillId="33" borderId="43" applyNumberFormat="0" applyAlignment="0" applyProtection="0"/>
    <xf numFmtId="0" fontId="38" fillId="0" borderId="0" applyNumberFormat="0" applyFill="0" applyBorder="0" applyAlignment="0" applyProtection="0"/>
    <xf numFmtId="0" fontId="89" fillId="33" borderId="42" applyNumberFormat="0" applyAlignment="0" applyProtection="0"/>
    <xf numFmtId="0" fontId="95" fillId="39" borderId="0" applyNumberFormat="0" applyBorder="0" applyAlignment="0" applyProtection="0"/>
    <xf numFmtId="0" fontId="95" fillId="47" borderId="0" applyNumberFormat="0" applyBorder="0" applyAlignment="0" applyProtection="0"/>
    <xf numFmtId="0" fontId="95" fillId="51" borderId="0" applyNumberFormat="0" applyBorder="0" applyAlignment="0" applyProtection="0"/>
    <xf numFmtId="0" fontId="95" fillId="55" borderId="0" applyNumberFormat="0" applyBorder="0" applyAlignment="0" applyProtection="0"/>
    <xf numFmtId="0" fontId="95" fillId="59" borderId="0" applyNumberFormat="0" applyBorder="0" applyAlignment="0" applyProtection="0"/>
    <xf numFmtId="0" fontId="95" fillId="36" borderId="0" applyNumberFormat="0" applyBorder="0" applyAlignment="0" applyProtection="0"/>
    <xf numFmtId="0" fontId="84" fillId="29" borderId="0" applyNumberFormat="0" applyBorder="0" applyAlignment="0" applyProtection="0"/>
    <xf numFmtId="0" fontId="95" fillId="40" borderId="0" applyNumberFormat="0" applyBorder="0" applyAlignment="0" applyProtection="0"/>
    <xf numFmtId="0" fontId="95" fillId="44" borderId="0" applyNumberFormat="0" applyBorder="0" applyAlignment="0" applyProtection="0"/>
    <xf numFmtId="0" fontId="95" fillId="48" borderId="0" applyNumberFormat="0" applyBorder="0" applyAlignment="0" applyProtection="0"/>
    <xf numFmtId="0" fontId="83" fillId="0" borderId="41" applyNumberFormat="0" applyFill="0" applyAlignment="0" applyProtection="0"/>
    <xf numFmtId="0" fontId="83" fillId="0" borderId="0" applyNumberFormat="0" applyFill="0" applyBorder="0" applyAlignment="0" applyProtection="0"/>
    <xf numFmtId="0" fontId="87" fillId="32" borderId="42" applyNumberFormat="0" applyAlignment="0" applyProtection="0"/>
    <xf numFmtId="0" fontId="90" fillId="0" borderId="44" applyNumberFormat="0" applyFill="0" applyAlignment="0" applyProtection="0"/>
    <xf numFmtId="0" fontId="86" fillId="31" borderId="0" applyNumberFormat="0" applyBorder="0" applyAlignment="0" applyProtection="0"/>
    <xf numFmtId="0" fontId="95" fillId="56" borderId="0" applyNumberFormat="0" applyBorder="0" applyAlignment="0" applyProtection="0"/>
    <xf numFmtId="0" fontId="85" fillId="30" borderId="0" applyNumberFormat="0" applyBorder="0" applyAlignment="0" applyProtection="0"/>
    <xf numFmtId="0" fontId="88" fillId="33" borderId="43" applyNumberFormat="0" applyAlignment="0" applyProtection="0"/>
    <xf numFmtId="0" fontId="38" fillId="0" borderId="0" applyNumberFormat="0" applyFill="0" applyBorder="0" applyAlignment="0" applyProtection="0"/>
    <xf numFmtId="0" fontId="89" fillId="33" borderId="42" applyNumberFormat="0" applyAlignment="0" applyProtection="0"/>
    <xf numFmtId="0" fontId="84" fillId="29" borderId="0" applyNumberFormat="0" applyBorder="0" applyAlignment="0" applyProtection="0"/>
    <xf numFmtId="0" fontId="83" fillId="0" borderId="41" applyNumberFormat="0" applyFill="0" applyAlignment="0" applyProtection="0"/>
    <xf numFmtId="0" fontId="83" fillId="0" borderId="0" applyNumberFormat="0" applyFill="0" applyBorder="0" applyAlignment="0" applyProtection="0"/>
    <xf numFmtId="0" fontId="87" fillId="32" borderId="42" applyNumberFormat="0" applyAlignment="0" applyProtection="0"/>
    <xf numFmtId="0" fontId="90" fillId="0" borderId="44" applyNumberFormat="0" applyFill="0" applyAlignment="0" applyProtection="0"/>
    <xf numFmtId="0" fontId="86" fillId="31" borderId="0" applyNumberFormat="0" applyBorder="0" applyAlignment="0" applyProtection="0"/>
    <xf numFmtId="0" fontId="38" fillId="0" borderId="0" applyNumberFormat="0" applyFill="0" applyBorder="0" applyAlignment="0" applyProtection="0"/>
    <xf numFmtId="0" fontId="84" fillId="29" borderId="0" applyNumberFormat="0" applyBorder="0" applyAlignment="0" applyProtection="0"/>
    <xf numFmtId="0" fontId="87" fillId="32" borderId="42" applyNumberFormat="0" applyAlignment="0" applyProtection="0"/>
    <xf numFmtId="0" fontId="86" fillId="31" borderId="0" applyNumberFormat="0" applyBorder="0" applyAlignment="0" applyProtection="0"/>
    <xf numFmtId="0" fontId="88" fillId="33" borderId="43" applyNumberFormat="0" applyAlignment="0" applyProtection="0"/>
    <xf numFmtId="0" fontId="38" fillId="0" borderId="0" applyNumberFormat="0" applyFill="0" applyBorder="0" applyAlignment="0" applyProtection="0"/>
    <xf numFmtId="0" fontId="88" fillId="33" borderId="43" applyNumberFormat="0" applyAlignment="0" applyProtection="0"/>
    <xf numFmtId="0" fontId="38" fillId="0" borderId="0" applyNumberFormat="0" applyFill="0" applyBorder="0" applyAlignment="0" applyProtection="0"/>
    <xf numFmtId="0" fontId="88" fillId="33" borderId="43" applyNumberFormat="0" applyAlignment="0" applyProtection="0"/>
    <xf numFmtId="9" fontId="134" fillId="0" borderId="0" applyFont="0" applyFill="0" applyBorder="0" applyAlignment="0" applyProtection="0"/>
    <xf numFmtId="0" fontId="132" fillId="0" borderId="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08" fillId="0" borderId="0" applyNumberFormat="0" applyFill="0" applyBorder="0" applyAlignment="0" applyProtection="0">
      <alignment vertical="top"/>
      <protection locked="0"/>
    </xf>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177" fontId="20" fillId="0" borderId="2">
      <protection locked="0"/>
    </xf>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08" fillId="0" borderId="0" applyNumberFormat="0" applyFill="0" applyBorder="0" applyAlignment="0" applyProtection="0">
      <alignment vertical="top"/>
      <protection locked="0"/>
    </xf>
    <xf numFmtId="175" fontId="7" fillId="0" borderId="0" applyFont="0" applyFill="0" applyBorder="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195" fontId="7" fillId="0" borderId="0" applyFont="0" applyFill="0" applyBorder="0" applyAlignment="0" applyProtection="0"/>
    <xf numFmtId="43" fontId="7" fillId="0" borderId="0" applyFont="0" applyFill="0" applyBorder="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9" fillId="0" borderId="0" applyNumberFormat="0" applyFont="0" applyFill="0" applyAlignment="0" applyProtection="0"/>
    <xf numFmtId="0" fontId="66" fillId="63" borderId="30" applyNumberFormat="0" applyAlignment="0" applyProtection="0"/>
    <xf numFmtId="0" fontId="66" fillId="63" borderId="30" applyNumberFormat="0" applyAlignment="0" applyProtection="0"/>
    <xf numFmtId="0" fontId="7" fillId="0" borderId="0"/>
    <xf numFmtId="0" fontId="66" fillId="63" borderId="30" applyNumberFormat="0" applyAlignment="0" applyProtection="0"/>
    <xf numFmtId="0" fontId="66" fillId="63" borderId="30" applyNumberFormat="0" applyAlignment="0" applyProtection="0"/>
    <xf numFmtId="0" fontId="7" fillId="0" borderId="0"/>
    <xf numFmtId="0" fontId="66" fillId="63" borderId="30" applyNumberFormat="0" applyAlignment="0" applyProtection="0"/>
    <xf numFmtId="0" fontId="29" fillId="23" borderId="30" applyNumberFormat="0" applyAlignment="0" applyProtection="0"/>
    <xf numFmtId="0" fontId="7" fillId="0" borderId="38" applyNumberFormat="0" applyFont="0" applyBorder="0" applyAlignment="0" applyProtection="0"/>
    <xf numFmtId="0" fontId="7" fillId="0" borderId="0"/>
    <xf numFmtId="0" fontId="7"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105" fillId="0" borderId="57" applyNumberFormat="0" applyFill="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66" fillId="63" borderId="30" applyNumberFormat="0" applyAlignment="0" applyProtection="0"/>
    <xf numFmtId="178" fontId="20" fillId="0" borderId="2">
      <protection locked="0"/>
    </xf>
    <xf numFmtId="0" fontId="66" fillId="63" borderId="30" applyNumberFormat="0" applyAlignment="0" applyProtection="0"/>
    <xf numFmtId="0" fontId="105" fillId="0" borderId="57" applyNumberFormat="0" applyFill="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177" fontId="20" fillId="0" borderId="2">
      <protection locked="0"/>
    </xf>
    <xf numFmtId="0" fontId="66" fillId="63" borderId="30" applyNumberFormat="0" applyAlignment="0" applyProtection="0"/>
    <xf numFmtId="0" fontId="32" fillId="21"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1" fillId="3" borderId="0" applyNumberFormat="0" applyBorder="0" applyAlignment="0" applyProtection="0"/>
    <xf numFmtId="0" fontId="1" fillId="37" borderId="0" applyNumberFormat="0" applyBorder="0" applyAlignment="0" applyProtection="0"/>
    <xf numFmtId="0" fontId="21" fillId="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1" fillId="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1" fillId="4" borderId="0" applyNumberFormat="0" applyBorder="0" applyAlignment="0" applyProtection="0"/>
    <xf numFmtId="0" fontId="1" fillId="41" borderId="0" applyNumberFormat="0" applyBorder="0" applyAlignment="0" applyProtection="0"/>
    <xf numFmtId="0" fontId="21" fillId="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1" fillId="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1" fillId="5" borderId="0" applyNumberFormat="0" applyBorder="0" applyAlignment="0" applyProtection="0"/>
    <xf numFmtId="0" fontId="1" fillId="45" borderId="0" applyNumberFormat="0" applyBorder="0" applyAlignment="0" applyProtection="0"/>
    <xf numFmtId="0" fontId="21" fillId="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21" fillId="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1" fillId="6" borderId="0" applyNumberFormat="0" applyBorder="0" applyAlignment="0" applyProtection="0"/>
    <xf numFmtId="0" fontId="1" fillId="49" borderId="0" applyNumberFormat="0" applyBorder="0" applyAlignment="0" applyProtection="0"/>
    <xf numFmtId="0" fontId="21" fillId="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21" fillId="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21" fillId="7" borderId="0" applyNumberFormat="0" applyBorder="0" applyAlignment="0" applyProtection="0"/>
    <xf numFmtId="0" fontId="1" fillId="53" borderId="0" applyNumberFormat="0" applyBorder="0" applyAlignment="0" applyProtection="0"/>
    <xf numFmtId="0" fontId="21" fillId="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1" fillId="8" borderId="0" applyNumberFormat="0" applyBorder="0" applyAlignment="0" applyProtection="0"/>
    <xf numFmtId="0" fontId="1" fillId="57" borderId="0" applyNumberFormat="0" applyBorder="0" applyAlignment="0" applyProtection="0"/>
    <xf numFmtId="0" fontId="21" fillId="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21" fillId="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1" fillId="9" borderId="0" applyNumberFormat="0" applyBorder="0" applyAlignment="0" applyProtection="0"/>
    <xf numFmtId="0" fontId="1" fillId="38" borderId="0" applyNumberFormat="0" applyBorder="0" applyAlignment="0" applyProtection="0"/>
    <xf numFmtId="0" fontId="21" fillId="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21" fillId="9"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1" fillId="10" borderId="0" applyNumberFormat="0" applyBorder="0" applyAlignment="0" applyProtection="0"/>
    <xf numFmtId="0" fontId="1" fillId="42" borderId="0" applyNumberFormat="0" applyBorder="0" applyAlignment="0" applyProtection="0"/>
    <xf numFmtId="0" fontId="21" fillId="10"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1" fillId="11" borderId="0" applyNumberFormat="0" applyBorder="0" applyAlignment="0" applyProtection="0"/>
    <xf numFmtId="0" fontId="1" fillId="46" borderId="0" applyNumberFormat="0" applyBorder="0" applyAlignment="0" applyProtection="0"/>
    <xf numFmtId="0" fontId="21" fillId="11"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21" fillId="1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1" fillId="6" borderId="0" applyNumberFormat="0" applyBorder="0" applyAlignment="0" applyProtection="0"/>
    <xf numFmtId="0" fontId="1" fillId="50" borderId="0" applyNumberFormat="0" applyBorder="0" applyAlignment="0" applyProtection="0"/>
    <xf numFmtId="0" fontId="21" fillId="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21"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1" fillId="9" borderId="0" applyNumberFormat="0" applyBorder="0" applyAlignment="0" applyProtection="0"/>
    <xf numFmtId="0" fontId="1" fillId="54" borderId="0" applyNumberFormat="0" applyBorder="0" applyAlignment="0" applyProtection="0"/>
    <xf numFmtId="0" fontId="21" fillId="9"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21" fillId="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1" fillId="12" borderId="0" applyNumberFormat="0" applyBorder="0" applyAlignment="0" applyProtection="0"/>
    <xf numFmtId="0" fontId="1" fillId="58" borderId="0" applyNumberFormat="0" applyBorder="0" applyAlignment="0" applyProtection="0"/>
    <xf numFmtId="0" fontId="21" fillId="12"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21" fillId="12" borderId="0" applyNumberFormat="0" applyBorder="0" applyAlignment="0" applyProtection="0"/>
    <xf numFmtId="0" fontId="22" fillId="7" borderId="0" applyNumberFormat="0" applyBorder="0" applyAlignment="0" applyProtection="0"/>
    <xf numFmtId="0" fontId="95" fillId="39" borderId="0" applyNumberFormat="0" applyBorder="0" applyAlignment="0" applyProtection="0"/>
    <xf numFmtId="0" fontId="95" fillId="39" borderId="0" applyNumberFormat="0" applyBorder="0" applyAlignment="0" applyProtection="0"/>
    <xf numFmtId="0" fontId="22" fillId="20" borderId="0" applyNumberFormat="0" applyBorder="0" applyAlignment="0" applyProtection="0"/>
    <xf numFmtId="0" fontId="95" fillId="43" borderId="0" applyNumberFormat="0" applyBorder="0" applyAlignment="0" applyProtection="0"/>
    <xf numFmtId="0" fontId="22" fillId="12" borderId="0" applyNumberFormat="0" applyBorder="0" applyAlignment="0" applyProtection="0"/>
    <xf numFmtId="0" fontId="95" fillId="47" borderId="0" applyNumberFormat="0" applyBorder="0" applyAlignment="0" applyProtection="0"/>
    <xf numFmtId="0" fontId="95" fillId="47" borderId="0" applyNumberFormat="0" applyBorder="0" applyAlignment="0" applyProtection="0"/>
    <xf numFmtId="0" fontId="22" fillId="4"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22" fillId="7"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22" fillId="10" borderId="0" applyNumberFormat="0" applyBorder="0" applyAlignment="0" applyProtection="0"/>
    <xf numFmtId="0" fontId="95" fillId="59" borderId="0" applyNumberFormat="0" applyBorder="0" applyAlignment="0" applyProtection="0"/>
    <xf numFmtId="0" fontId="95" fillId="59" borderId="0" applyNumberFormat="0" applyBorder="0" applyAlignment="0" applyProtection="0"/>
    <xf numFmtId="0" fontId="22" fillId="60" borderId="0" applyNumberFormat="0" applyBorder="0" applyAlignment="0" applyProtection="0"/>
    <xf numFmtId="0" fontId="95" fillId="36" borderId="0" applyNumberFormat="0" applyBorder="0" applyAlignment="0" applyProtection="0"/>
    <xf numFmtId="0" fontId="95" fillId="36" borderId="0" applyNumberFormat="0" applyBorder="0" applyAlignment="0" applyProtection="0"/>
    <xf numFmtId="0" fontId="22" fillId="20" borderId="0" applyNumberFormat="0" applyBorder="0" applyAlignment="0" applyProtection="0"/>
    <xf numFmtId="0" fontId="95" fillId="40" borderId="0" applyNumberFormat="0" applyBorder="0" applyAlignment="0" applyProtection="0"/>
    <xf numFmtId="0" fontId="95" fillId="40" borderId="0" applyNumberFormat="0" applyBorder="0" applyAlignment="0" applyProtection="0"/>
    <xf numFmtId="0" fontId="22" fillId="12" borderId="0" applyNumberFormat="0" applyBorder="0" applyAlignment="0" applyProtection="0"/>
    <xf numFmtId="0" fontId="95" fillId="44" borderId="0" applyNumberFormat="0" applyBorder="0" applyAlignment="0" applyProtection="0"/>
    <xf numFmtId="0" fontId="22" fillId="61" borderId="0" applyNumberFormat="0" applyBorder="0" applyAlignment="0" applyProtection="0"/>
    <xf numFmtId="0" fontId="95" fillId="48" borderId="0" applyNumberFormat="0" applyBorder="0" applyAlignment="0" applyProtection="0"/>
    <xf numFmtId="0" fontId="22" fillId="18" borderId="0" applyNumberFormat="0" applyBorder="0" applyAlignment="0" applyProtection="0"/>
    <xf numFmtId="0" fontId="95" fillId="56" borderId="0" applyNumberFormat="0" applyBorder="0" applyAlignment="0" applyProtection="0"/>
    <xf numFmtId="0" fontId="23" fillId="6"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9" fillId="33" borderId="42" applyNumberFormat="0" applyAlignment="0" applyProtection="0"/>
    <xf numFmtId="0" fontId="66" fillId="63" borderId="30" applyNumberFormat="0" applyAlignment="0" applyProtection="0"/>
    <xf numFmtId="0" fontId="89" fillId="33" borderId="42" applyNumberFormat="0" applyAlignment="0" applyProtection="0"/>
    <xf numFmtId="0" fontId="89" fillId="33" borderId="42" applyNumberFormat="0" applyAlignment="0" applyProtection="0"/>
    <xf numFmtId="0" fontId="89" fillId="33" borderId="42" applyNumberFormat="0" applyAlignment="0" applyProtection="0"/>
    <xf numFmtId="0" fontId="89" fillId="33" borderId="42" applyNumberFormat="0" applyAlignment="0" applyProtection="0"/>
    <xf numFmtId="0" fontId="91" fillId="34" borderId="45"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76" fontId="7" fillId="0" borderId="0" applyFont="0" applyFill="0" applyBorder="0" applyAlignment="0" applyProtection="0"/>
    <xf numFmtId="0" fontId="27" fillId="7" borderId="0" applyNumberFormat="0" applyBorder="0" applyAlignment="0" applyProtection="0"/>
    <xf numFmtId="0" fontId="84" fillId="29" borderId="0" applyNumberFormat="0" applyBorder="0" applyAlignment="0" applyProtection="0"/>
    <xf numFmtId="0" fontId="18" fillId="0" borderId="0" applyNumberFormat="0" applyFont="0" applyFill="0" applyAlignment="0" applyProtection="0"/>
    <xf numFmtId="0" fontId="82" fillId="0" borderId="40" applyNumberFormat="0" applyFill="0" applyAlignment="0" applyProtection="0"/>
    <xf numFmtId="0" fontId="83" fillId="0" borderId="41"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83" fillId="0" borderId="41" applyNumberFormat="0" applyFill="0" applyAlignment="0" applyProtection="0"/>
    <xf numFmtId="0" fontId="83" fillId="0" borderId="41" applyNumberFormat="0" applyFill="0" applyAlignment="0" applyProtection="0"/>
    <xf numFmtId="0" fontId="83" fillId="0" borderId="41" applyNumberFormat="0" applyFill="0" applyAlignment="0" applyProtection="0"/>
    <xf numFmtId="0" fontId="83" fillId="0" borderId="41" applyNumberFormat="0" applyFill="0" applyAlignment="0" applyProtection="0"/>
    <xf numFmtId="0" fontId="83" fillId="0" borderId="41" applyNumberFormat="0" applyFill="0" applyAlignment="0" applyProtection="0"/>
    <xf numFmtId="0" fontId="1" fillId="0" borderId="0"/>
    <xf numFmtId="9" fontId="1" fillId="0" borderId="0" applyFont="0" applyFill="0" applyBorder="0" applyAlignment="0" applyProtection="0"/>
    <xf numFmtId="0" fontId="83" fillId="0" borderId="41"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70" fillId="0" borderId="0" applyNumberFormat="0" applyFill="0" applyBorder="0" applyAlignment="0" applyProtection="0"/>
    <xf numFmtId="0" fontId="131" fillId="0" borderId="0" applyNumberFormat="0" applyFill="0" applyBorder="0" applyAlignment="0" applyProtection="0">
      <alignment vertical="top"/>
      <protection locked="0"/>
    </xf>
    <xf numFmtId="0" fontId="7" fillId="0" borderId="0"/>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87" fillId="32" borderId="42" applyNumberFormat="0" applyAlignment="0" applyProtection="0"/>
    <xf numFmtId="0" fontId="1" fillId="0" borderId="0"/>
    <xf numFmtId="0" fontId="29" fillId="23" borderId="30" applyNumberFormat="0" applyAlignment="0" applyProtection="0"/>
    <xf numFmtId="0" fontId="87" fillId="32" borderId="42" applyNumberFormat="0" applyAlignment="0" applyProtection="0"/>
    <xf numFmtId="0" fontId="87" fillId="32" borderId="42" applyNumberFormat="0" applyAlignment="0" applyProtection="0"/>
    <xf numFmtId="0" fontId="87" fillId="32" borderId="42" applyNumberFormat="0" applyAlignment="0" applyProtection="0"/>
    <xf numFmtId="0" fontId="87" fillId="32" borderId="42" applyNumberFormat="0" applyAlignment="0" applyProtection="0"/>
    <xf numFmtId="0" fontId="34" fillId="0" borderId="53" applyNumberFormat="0" applyFill="0" applyAlignment="0" applyProtection="0"/>
    <xf numFmtId="0" fontId="34" fillId="0" borderId="53" applyNumberFormat="0" applyFill="0" applyAlignment="0" applyProtection="0"/>
    <xf numFmtId="0" fontId="90" fillId="0" borderId="44" applyNumberFormat="0" applyFill="0" applyAlignment="0" applyProtection="0"/>
    <xf numFmtId="0" fontId="71" fillId="23" borderId="0" applyNumberFormat="0" applyBorder="0" applyAlignment="0" applyProtection="0"/>
    <xf numFmtId="0" fontId="86" fillId="31" borderId="0" applyNumberFormat="0" applyBorder="0" applyAlignment="0" applyProtection="0"/>
    <xf numFmtId="0" fontId="1" fillId="0" borderId="0"/>
    <xf numFmtId="0" fontId="1" fillId="0" borderId="0"/>
    <xf numFmtId="0" fontId="130" fillId="0" borderId="0"/>
    <xf numFmtId="0" fontId="130" fillId="0" borderId="0"/>
    <xf numFmtId="0" fontId="1" fillId="0" borderId="0"/>
    <xf numFmtId="0" fontId="1" fillId="0" borderId="0"/>
    <xf numFmtId="0" fontId="1" fillId="0" borderId="0"/>
    <xf numFmtId="0" fontId="7" fillId="0" borderId="0"/>
    <xf numFmtId="177" fontId="20" fillId="0" borderId="2">
      <protection locked="0"/>
    </xf>
    <xf numFmtId="0" fontId="7" fillId="0" borderId="0" applyAlignment="0">
      <alignment vertical="top" wrapText="1"/>
      <protection locked="0"/>
    </xf>
    <xf numFmtId="0" fontId="1" fillId="0" borderId="0"/>
    <xf numFmtId="0" fontId="7" fillId="0" borderId="0"/>
    <xf numFmtId="0" fontId="7" fillId="0" borderId="0"/>
    <xf numFmtId="0" fontId="130" fillId="0" borderId="0"/>
    <xf numFmtId="0" fontId="1" fillId="0" borderId="0"/>
    <xf numFmtId="0" fontId="1" fillId="0" borderId="0"/>
    <xf numFmtId="0" fontId="21" fillId="0" borderId="0"/>
    <xf numFmtId="0" fontId="1" fillId="0" borderId="0"/>
    <xf numFmtId="0" fontId="1" fillId="0" borderId="0"/>
    <xf numFmtId="0" fontId="7" fillId="0" borderId="0" applyAlignment="0">
      <alignment vertical="top" wrapText="1"/>
      <protection locked="0"/>
    </xf>
    <xf numFmtId="0" fontId="21" fillId="0" borderId="0"/>
    <xf numFmtId="0" fontId="1" fillId="0" borderId="0"/>
    <xf numFmtId="0" fontId="21" fillId="0" borderId="0"/>
    <xf numFmtId="0" fontId="1" fillId="0" borderId="0"/>
    <xf numFmtId="0" fontId="1" fillId="0" borderId="0"/>
    <xf numFmtId="175" fontId="7" fillId="0" borderId="0" applyFont="0" applyFill="0" applyBorder="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21" fillId="24" borderId="34"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7" fillId="24" borderId="34"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21" fillId="24" borderId="34"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88" fillId="33" borderId="43" applyNumberFormat="0" applyAlignment="0" applyProtection="0"/>
    <xf numFmtId="0" fontId="32" fillId="63" borderId="35" applyNumberFormat="0" applyAlignment="0" applyProtection="0"/>
    <xf numFmtId="0" fontId="88" fillId="33" borderId="43" applyNumberFormat="0" applyAlignment="0" applyProtection="0"/>
    <xf numFmtId="0" fontId="88" fillId="33" borderId="43" applyNumberFormat="0" applyAlignment="0" applyProtection="0"/>
    <xf numFmtId="0" fontId="88" fillId="33" borderId="43" applyNumberFormat="0" applyAlignment="0" applyProtection="0"/>
    <xf numFmtId="0" fontId="88" fillId="33" borderId="43" applyNumberFormat="0" applyAlignment="0" applyProtection="0"/>
    <xf numFmtId="9" fontId="134" fillId="0" borderId="0" applyFont="0" applyFill="0" applyBorder="0" applyAlignment="0" applyProtection="0"/>
    <xf numFmtId="0" fontId="19" fillId="0" borderId="0" applyNumberFormat="0" applyFill="0" applyBorder="0">
      <alignment horizontal="left" wrapText="1"/>
    </xf>
    <xf numFmtId="0" fontId="76" fillId="0" borderId="0" applyNumberFormat="0" applyFill="0" applyBorder="0" applyAlignment="0" applyProtection="0"/>
    <xf numFmtId="0" fontId="76"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5" fillId="0" borderId="57" applyNumberFormat="0" applyFill="0" applyAlignment="0" applyProtection="0"/>
    <xf numFmtId="0" fontId="94" fillId="0" borderId="47"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7" fillId="0" borderId="0"/>
    <xf numFmtId="0" fontId="1" fillId="0" borderId="0"/>
    <xf numFmtId="0" fontId="1" fillId="35" borderId="46"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9" fontId="1" fillId="0" borderId="0" applyFont="0" applyFill="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28" fillId="0" borderId="62"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1" fillId="0" borderId="0"/>
    <xf numFmtId="0" fontId="7"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167" fontId="7" fillId="0" borderId="0" applyFont="0" applyFill="0" applyBorder="0" applyAlignment="0" applyProtection="0"/>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167" fontId="7" fillId="0" borderId="0" applyFont="0" applyFill="0" applyBorder="0" applyAlignment="0" applyProtection="0"/>
    <xf numFmtId="0" fontId="1" fillId="0" borderId="0"/>
    <xf numFmtId="0" fontId="1" fillId="2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123" fillId="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123" fillId="67" borderId="0" applyNumberFormat="0" applyBorder="0" applyAlignment="0" applyProtection="0"/>
    <xf numFmtId="0" fontId="2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123" fillId="21" borderId="0" applyNumberFormat="0" applyBorder="0" applyAlignment="0" applyProtection="0"/>
    <xf numFmtId="0" fontId="2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123" fillId="24" borderId="0" applyNumberFormat="0" applyBorder="0" applyAlignment="0" applyProtection="0"/>
    <xf numFmtId="0" fontId="2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123" fillId="8" borderId="0" applyNumberFormat="0" applyBorder="0" applyAlignment="0" applyProtection="0"/>
    <xf numFmtId="0" fontId="2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123" fillId="21" borderId="0" applyNumberFormat="0" applyBorder="0" applyAlignment="0" applyProtection="0"/>
    <xf numFmtId="0" fontId="122" fillId="0" borderId="0" applyNumberFormat="0" applyFill="0" applyBorder="0" applyAlignment="0" applyProtection="0">
      <alignment vertical="top"/>
      <protection locked="0"/>
    </xf>
    <xf numFmtId="0" fontId="1" fillId="0" borderId="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21" fillId="24" borderId="0" applyNumberFormat="0" applyBorder="0" applyAlignment="0" applyProtection="0"/>
    <xf numFmtId="0" fontId="123" fillId="67"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21" fillId="7" borderId="0" applyNumberFormat="0" applyBorder="0" applyAlignment="0" applyProtection="0"/>
    <xf numFmtId="0" fontId="123"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23" fillId="23"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21" fillId="23" borderId="0" applyNumberFormat="0" applyBorder="0" applyAlignment="0" applyProtection="0"/>
    <xf numFmtId="0" fontId="123" fillId="21"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21" fillId="4" borderId="0" applyNumberFormat="0" applyBorder="0" applyAlignment="0" applyProtection="0"/>
    <xf numFmtId="0" fontId="123" fillId="67"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21" fillId="7" borderId="0" applyNumberFormat="0" applyBorder="0" applyAlignment="0" applyProtection="0"/>
    <xf numFmtId="0" fontId="123" fillId="8"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21" fillId="24" borderId="0" applyNumberFormat="0" applyBorder="0" applyAlignment="0" applyProtection="0"/>
    <xf numFmtId="0" fontId="22" fillId="67" borderId="0" applyNumberFormat="0" applyBorder="0" applyAlignment="0" applyProtection="0"/>
    <xf numFmtId="0" fontId="22" fillId="13" borderId="0" applyNumberFormat="0" applyBorder="0" applyAlignment="0" applyProtection="0"/>
    <xf numFmtId="0" fontId="95" fillId="7" borderId="0" applyNumberFormat="0" applyBorder="0" applyAlignment="0" applyProtection="0"/>
    <xf numFmtId="0" fontId="22" fillId="10" borderId="0" applyNumberFormat="0" applyBorder="0" applyAlignment="0" applyProtection="0"/>
    <xf numFmtId="0" fontId="95" fillId="20" borderId="0" applyNumberFormat="0" applyBorder="0" applyAlignment="0" applyProtection="0"/>
    <xf numFmtId="0" fontId="22" fillId="23" borderId="0" applyNumberFormat="0" applyBorder="0" applyAlignment="0" applyProtection="0"/>
    <xf numFmtId="0" fontId="22" fillId="11" borderId="0" applyNumberFormat="0" applyBorder="0" applyAlignment="0" applyProtection="0"/>
    <xf numFmtId="0" fontId="95" fillId="12" borderId="0" applyNumberFormat="0" applyBorder="0" applyAlignment="0" applyProtection="0"/>
    <xf numFmtId="0" fontId="22" fillId="22" borderId="0" applyNumberFormat="0" applyBorder="0" applyAlignment="0" applyProtection="0"/>
    <xf numFmtId="0" fontId="22" fillId="14" borderId="0" applyNumberFormat="0" applyBorder="0" applyAlignment="0" applyProtection="0"/>
    <xf numFmtId="0" fontId="95" fillId="4" borderId="0" applyNumberFormat="0" applyBorder="0" applyAlignment="0" applyProtection="0"/>
    <xf numFmtId="0" fontId="22" fillId="67" borderId="0" applyNumberFormat="0" applyBorder="0" applyAlignment="0" applyProtection="0"/>
    <xf numFmtId="0" fontId="22" fillId="15" borderId="0" applyNumberFormat="0" applyBorder="0" applyAlignment="0" applyProtection="0"/>
    <xf numFmtId="0" fontId="95" fillId="7" borderId="0" applyNumberFormat="0" applyBorder="0" applyAlignment="0" applyProtection="0"/>
    <xf numFmtId="0" fontId="22" fillId="8" borderId="0" applyNumberFormat="0" applyBorder="0" applyAlignment="0" applyProtection="0"/>
    <xf numFmtId="0" fontId="22" fillId="16" borderId="0" applyNumberFormat="0" applyBorder="0" applyAlignment="0" applyProtection="0"/>
    <xf numFmtId="0" fontId="95" fillId="10" borderId="0" applyNumberFormat="0" applyBorder="0" applyAlignment="0" applyProtection="0"/>
    <xf numFmtId="0" fontId="22" fillId="15" borderId="0" applyNumberFormat="0" applyBorder="0" applyAlignment="0" applyProtection="0"/>
    <xf numFmtId="0" fontId="22" fillId="17" borderId="0" applyNumberFormat="0" applyBorder="0" applyAlignment="0" applyProtection="0"/>
    <xf numFmtId="0" fontId="95" fillId="60" borderId="0" applyNumberFormat="0" applyBorder="0" applyAlignment="0" applyProtection="0"/>
    <xf numFmtId="0" fontId="22" fillId="68" borderId="0" applyNumberFormat="0" applyBorder="0" applyAlignment="0" applyProtection="0"/>
    <xf numFmtId="0" fontId="22" fillId="18" borderId="0" applyNumberFormat="0" applyBorder="0" applyAlignment="0" applyProtection="0"/>
    <xf numFmtId="0" fontId="95" fillId="20" borderId="0" applyNumberFormat="0" applyBorder="0" applyAlignment="0" applyProtection="0"/>
    <xf numFmtId="0" fontId="22" fillId="19" borderId="0" applyNumberFormat="0" applyBorder="0" applyAlignment="0" applyProtection="0"/>
    <xf numFmtId="0" fontId="95" fillId="12" borderId="0" applyNumberFormat="0" applyBorder="0" applyAlignment="0" applyProtection="0"/>
    <xf numFmtId="0" fontId="22" fillId="14" borderId="0" applyNumberFormat="0" applyBorder="0" applyAlignment="0" applyProtection="0"/>
    <xf numFmtId="0" fontId="95" fillId="61" borderId="0" applyNumberFormat="0" applyBorder="0" applyAlignment="0" applyProtection="0"/>
    <xf numFmtId="0" fontId="22" fillId="20" borderId="0" applyNumberFormat="0" applyBorder="0" applyAlignment="0" applyProtection="0"/>
    <xf numFmtId="0" fontId="95" fillId="18" borderId="0" applyNumberFormat="0" applyBorder="0" applyAlignment="0" applyProtection="0"/>
    <xf numFmtId="0" fontId="124" fillId="4" borderId="0" applyNumberFormat="0" applyBorder="0" applyAlignment="0" applyProtection="0"/>
    <xf numFmtId="0" fontId="23" fillId="4" borderId="0" applyNumberFormat="0" applyBorder="0" applyAlignment="0" applyProtection="0"/>
    <xf numFmtId="0" fontId="85" fillId="6" borderId="0" applyNumberFormat="0" applyBorder="0" applyAlignment="0" applyProtection="0"/>
    <xf numFmtId="0" fontId="112" fillId="63" borderId="42" applyNumberFormat="0" applyAlignment="0" applyProtection="0"/>
    <xf numFmtId="0" fontId="24" fillId="21" borderId="30" applyNumberFormat="0" applyAlignment="0" applyProtection="0"/>
    <xf numFmtId="0" fontId="66" fillId="63" borderId="30" applyNumberFormat="0" applyAlignment="0" applyProtection="0"/>
    <xf numFmtId="0" fontId="24" fillId="21" borderId="30" applyNumberFormat="0" applyAlignment="0" applyProtection="0"/>
    <xf numFmtId="0" fontId="112" fillId="63" borderId="42" applyNumberFormat="0" applyAlignment="0" applyProtection="0"/>
    <xf numFmtId="0" fontId="112" fillId="63" borderId="42" applyNumberFormat="0" applyAlignment="0" applyProtection="0"/>
    <xf numFmtId="0" fontId="25" fillId="22" borderId="64" applyNumberFormat="0" applyAlignment="0" applyProtection="0"/>
    <xf numFmtId="0" fontId="27" fillId="5" borderId="0" applyNumberFormat="0" applyBorder="0" applyAlignment="0" applyProtection="0"/>
    <xf numFmtId="0" fontId="84" fillId="7" borderId="0" applyNumberFormat="0" applyBorder="0" applyAlignment="0" applyProtection="0"/>
    <xf numFmtId="0" fontId="104" fillId="0" borderId="56" applyNumberFormat="0" applyFill="0" applyAlignment="0" applyProtection="0"/>
    <xf numFmtId="0" fontId="28" fillId="0" borderId="62" applyNumberFormat="0" applyFill="0" applyAlignment="0" applyProtection="0"/>
    <xf numFmtId="0" fontId="28" fillId="0" borderId="62" applyNumberFormat="0" applyFill="0" applyAlignment="0" applyProtection="0"/>
    <xf numFmtId="0" fontId="28" fillId="0" borderId="62" applyNumberFormat="0" applyFill="0" applyAlignment="0" applyProtection="0"/>
    <xf numFmtId="0" fontId="28" fillId="0" borderId="62" applyNumberFormat="0" applyFill="0" applyAlignment="0" applyProtection="0"/>
    <xf numFmtId="0" fontId="28" fillId="0" borderId="62" applyNumberFormat="0" applyFill="0" applyAlignment="0" applyProtection="0"/>
    <xf numFmtId="0" fontId="28" fillId="0" borderId="62" applyNumberFormat="0" applyFill="0" applyAlignment="0" applyProtection="0"/>
    <xf numFmtId="0" fontId="105" fillId="0" borderId="0" applyNumberFormat="0" applyFill="0" applyBorder="0" applyAlignment="0" applyProtection="0"/>
    <xf numFmtId="0" fontId="28" fillId="0" borderId="0" applyNumberFormat="0" applyFill="0" applyBorder="0" applyAlignment="0" applyProtection="0"/>
    <xf numFmtId="0" fontId="115" fillId="0" borderId="0" applyNumberFormat="0" applyFill="0" applyBorder="0" applyAlignment="0" applyProtection="0"/>
    <xf numFmtId="0" fontId="87" fillId="23" borderId="42" applyNumberFormat="0" applyAlignment="0" applyProtection="0"/>
    <xf numFmtId="0" fontId="29" fillId="8" borderId="30" applyNumberFormat="0" applyAlignment="0" applyProtection="0"/>
    <xf numFmtId="0" fontId="29" fillId="23" borderId="30" applyNumberFormat="0" applyAlignment="0" applyProtection="0"/>
    <xf numFmtId="0" fontId="29" fillId="8" borderId="30" applyNumberFormat="0" applyAlignment="0" applyProtection="0"/>
    <xf numFmtId="0" fontId="87" fillId="23" borderId="42" applyNumberFormat="0" applyAlignment="0" applyProtection="0"/>
    <xf numFmtId="0" fontId="87" fillId="23" borderId="42" applyNumberFormat="0" applyAlignment="0" applyProtection="0"/>
    <xf numFmtId="0" fontId="30" fillId="0" borderId="33" applyNumberFormat="0" applyFill="0" applyAlignment="0" applyProtection="0"/>
    <xf numFmtId="0" fontId="116" fillId="0" borderId="53" applyNumberFormat="0" applyFill="0" applyAlignment="0" applyProtection="0"/>
    <xf numFmtId="0" fontId="31" fillId="23" borderId="0" applyNumberFormat="0" applyBorder="0" applyAlignment="0" applyProtection="0"/>
    <xf numFmtId="0" fontId="117" fillId="31" borderId="0" applyNumberFormat="0" applyBorder="0" applyAlignment="0" applyProtection="0"/>
    <xf numFmtId="0" fontId="107" fillId="0" borderId="0"/>
    <xf numFmtId="0" fontId="107" fillId="0" borderId="0"/>
    <xf numFmtId="0" fontId="107" fillId="0" borderId="0"/>
    <xf numFmtId="0" fontId="107" fillId="0" borderId="0"/>
    <xf numFmtId="0" fontId="1" fillId="0" borderId="0"/>
    <xf numFmtId="0" fontId="7" fillId="0" borderId="0"/>
    <xf numFmtId="0" fontId="7" fillId="0" borderId="0"/>
    <xf numFmtId="0" fontId="21" fillId="0" borderId="0"/>
    <xf numFmtId="0" fontId="1" fillId="35" borderId="46"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88" fillId="63" borderId="43" applyNumberFormat="0" applyAlignment="0" applyProtection="0"/>
    <xf numFmtId="0" fontId="32" fillId="21" borderId="35" applyNumberFormat="0" applyAlignment="0" applyProtection="0"/>
    <xf numFmtId="0" fontId="32" fillId="63" borderId="35" applyNumberFormat="0" applyAlignment="0" applyProtection="0"/>
    <xf numFmtId="0" fontId="32" fillId="21" borderId="35" applyNumberFormat="0" applyAlignment="0" applyProtection="0"/>
    <xf numFmtId="0" fontId="88" fillId="63" borderId="43" applyNumberFormat="0" applyAlignment="0" applyProtection="0"/>
    <xf numFmtId="0" fontId="88" fillId="63" borderId="43" applyNumberFormat="0" applyAlignment="0" applyProtection="0"/>
    <xf numFmtId="9" fontId="7" fillId="0" borderId="0" applyFont="0" applyFill="0" applyBorder="0" applyAlignment="0" applyProtection="0"/>
    <xf numFmtId="0" fontId="127" fillId="0" borderId="0" applyNumberFormat="0" applyFill="0" applyBorder="0" applyAlignment="0" applyProtection="0"/>
    <xf numFmtId="0" fontId="33" fillId="0" borderId="0" applyNumberFormat="0" applyFill="0" applyBorder="0" applyAlignment="0" applyProtection="0"/>
    <xf numFmtId="0" fontId="118" fillId="0" borderId="0" applyNumberFormat="0" applyFill="0" applyBorder="0" applyAlignment="0" applyProtection="0"/>
    <xf numFmtId="0" fontId="7" fillId="0" borderId="38" applyNumberFormat="0" applyFont="0" applyBorder="0" applyAlignment="0" applyProtection="0"/>
    <xf numFmtId="0" fontId="94" fillId="0" borderId="60" applyNumberFormat="0" applyFill="0" applyAlignment="0" applyProtection="0"/>
    <xf numFmtId="0" fontId="94" fillId="0" borderId="47" applyNumberFormat="0" applyFill="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7" fillId="0" borderId="0"/>
    <xf numFmtId="0" fontId="1" fillId="35" borderId="46" applyNumberFormat="0" applyFont="0" applyAlignment="0" applyProtection="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37" borderId="0" applyNumberFormat="0" applyBorder="0" applyAlignment="0" applyProtection="0"/>
    <xf numFmtId="0" fontId="1" fillId="37" borderId="0" applyNumberFormat="0" applyBorder="0" applyAlignment="0" applyProtection="0"/>
    <xf numFmtId="0" fontId="123" fillId="8" borderId="0" applyNumberFormat="0" applyBorder="0" applyAlignment="0" applyProtection="0"/>
    <xf numFmtId="0" fontId="1" fillId="42" borderId="0" applyNumberFormat="0" applyBorder="0" applyAlignment="0" applyProtection="0"/>
    <xf numFmtId="0" fontId="1" fillId="0" borderId="0"/>
    <xf numFmtId="0" fontId="1" fillId="24" borderId="0" applyNumberFormat="0" applyBorder="0" applyAlignment="0" applyProtection="0"/>
    <xf numFmtId="0" fontId="1" fillId="57"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4"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46" borderId="0" applyNumberFormat="0" applyBorder="0" applyAlignment="0" applyProtection="0"/>
    <xf numFmtId="0" fontId="1" fillId="58" borderId="0" applyNumberFormat="0" applyBorder="0" applyAlignment="0" applyProtection="0"/>
    <xf numFmtId="0" fontId="1" fillId="41" borderId="0" applyNumberFormat="0" applyBorder="0" applyAlignment="0" applyProtection="0"/>
    <xf numFmtId="44" fontId="7" fillId="0" borderId="0" applyFont="0" applyFill="0" applyBorder="0" applyAlignment="0" applyProtection="0"/>
    <xf numFmtId="0" fontId="95" fillId="51" borderId="0" applyNumberFormat="0" applyBorder="0" applyAlignment="0" applyProtection="0"/>
    <xf numFmtId="4" fontId="99" fillId="0" borderId="0" applyFont="0" applyFill="0" applyBorder="0" applyAlignment="0" applyProtection="0"/>
    <xf numFmtId="0" fontId="22" fillId="8"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37"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0" borderId="0"/>
    <xf numFmtId="0" fontId="1" fillId="37" borderId="0" applyNumberFormat="0" applyBorder="0" applyAlignment="0" applyProtection="0"/>
    <xf numFmtId="0" fontId="1" fillId="1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9" fontId="1" fillId="0" borderId="0" applyFont="0" applyFill="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0" fontId="1" fillId="38" borderId="0" applyNumberFormat="0" applyBorder="0" applyAlignment="0" applyProtection="0"/>
    <xf numFmtId="0" fontId="1" fillId="58" borderId="0" applyNumberFormat="0" applyBorder="0" applyAlignment="0" applyProtection="0"/>
    <xf numFmtId="0" fontId="1" fillId="0" borderId="0"/>
    <xf numFmtId="0" fontId="1" fillId="58" borderId="0" applyNumberFormat="0" applyBorder="0" applyAlignment="0" applyProtection="0"/>
    <xf numFmtId="0" fontId="1" fillId="0" borderId="0"/>
    <xf numFmtId="0" fontId="1" fillId="35" borderId="46" applyNumberFormat="0" applyFont="0" applyAlignment="0" applyProtection="0"/>
    <xf numFmtId="0" fontId="108" fillId="0" borderId="0" applyNumberFormat="0" applyFill="0" applyBorder="0" applyAlignment="0" applyProtection="0">
      <alignment vertical="top"/>
      <protection locked="0"/>
    </xf>
    <xf numFmtId="0" fontId="1" fillId="49" borderId="0" applyNumberFormat="0" applyBorder="0" applyAlignment="0" applyProtection="0"/>
    <xf numFmtId="0" fontId="1" fillId="57"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0" borderId="0"/>
    <xf numFmtId="0" fontId="1" fillId="50"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57" borderId="0" applyNumberFormat="0" applyBorder="0" applyAlignment="0" applyProtection="0"/>
    <xf numFmtId="0" fontId="123" fillId="67" borderId="0" applyNumberFormat="0" applyBorder="0" applyAlignment="0" applyProtection="0"/>
    <xf numFmtId="0" fontId="22" fillId="67" borderId="0" applyNumberFormat="0" applyBorder="0" applyAlignment="0" applyProtection="0"/>
    <xf numFmtId="9" fontId="99" fillId="0" borderId="0" applyFont="0" applyFill="0" applyBorder="0" applyAlignment="0" applyProtection="0"/>
    <xf numFmtId="0" fontId="95" fillId="55" borderId="0" applyNumberFormat="0" applyBorder="0" applyAlignment="0" applyProtection="0"/>
    <xf numFmtId="0" fontId="22" fillId="68" borderId="0" applyNumberFormat="0" applyBorder="0" applyAlignment="0" applyProtection="0"/>
    <xf numFmtId="0" fontId="86" fillId="31" borderId="0" applyNumberFormat="0" applyBorder="0" applyAlignment="0" applyProtection="0"/>
    <xf numFmtId="0" fontId="22" fillId="67" borderId="0" applyNumberFormat="0" applyBorder="0" applyAlignment="0" applyProtection="0"/>
    <xf numFmtId="0" fontId="95" fillId="59" borderId="0" applyNumberFormat="0" applyBorder="0" applyAlignment="0" applyProtection="0"/>
    <xf numFmtId="0" fontId="123" fillId="8" borderId="0" applyNumberFormat="0" applyBorder="0" applyAlignment="0" applyProtection="0"/>
    <xf numFmtId="0" fontId="85" fillId="30" borderId="0" applyNumberFormat="0" applyBorder="0" applyAlignment="0" applyProtection="0"/>
    <xf numFmtId="0" fontId="17" fillId="0" borderId="0"/>
    <xf numFmtId="0" fontId="1" fillId="49" borderId="0" applyNumberFormat="0" applyBorder="0" applyAlignment="0" applyProtection="0"/>
    <xf numFmtId="0" fontId="1" fillId="35" borderId="46" applyNumberFormat="0" applyFont="0" applyAlignment="0" applyProtection="0"/>
    <xf numFmtId="0" fontId="1" fillId="0" borderId="0"/>
    <xf numFmtId="0" fontId="1" fillId="58" borderId="0" applyNumberFormat="0" applyBorder="0" applyAlignment="0" applyProtection="0"/>
    <xf numFmtId="0" fontId="1" fillId="50" borderId="0" applyNumberFormat="0" applyBorder="0" applyAlignment="0" applyProtection="0"/>
    <xf numFmtId="0" fontId="1" fillId="42"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37"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0" borderId="0"/>
    <xf numFmtId="0" fontId="1" fillId="7" borderId="0" applyNumberFormat="0" applyBorder="0" applyAlignment="0" applyProtection="0"/>
    <xf numFmtId="0" fontId="1" fillId="50" borderId="0" applyNumberFormat="0" applyBorder="0" applyAlignment="0" applyProtection="0"/>
    <xf numFmtId="0" fontId="1" fillId="0" borderId="0"/>
    <xf numFmtId="0" fontId="1" fillId="46"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9" borderId="0" applyNumberFormat="0" applyBorder="0" applyAlignment="0" applyProtection="0"/>
    <xf numFmtId="0" fontId="1" fillId="35" borderId="46" applyNumberFormat="0" applyFont="0" applyAlignment="0" applyProtection="0"/>
    <xf numFmtId="0" fontId="1" fillId="41"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57"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5" borderId="46" applyNumberFormat="0" applyFont="0" applyAlignment="0" applyProtection="0"/>
    <xf numFmtId="0" fontId="1" fillId="0" borderId="0"/>
    <xf numFmtId="0" fontId="1" fillId="58"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42" borderId="0" applyNumberFormat="0" applyBorder="0" applyAlignment="0" applyProtection="0"/>
    <xf numFmtId="0" fontId="1" fillId="57"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46" borderId="0" applyNumberFormat="0" applyBorder="0" applyAlignment="0" applyProtection="0"/>
    <xf numFmtId="0" fontId="124" fillId="4" borderId="0" applyNumberFormat="0" applyBorder="0" applyAlignment="0" applyProtection="0"/>
    <xf numFmtId="0" fontId="95" fillId="48" borderId="0" applyNumberFormat="0" applyBorder="0" applyAlignment="0" applyProtection="0"/>
    <xf numFmtId="0" fontId="1" fillId="49" borderId="0" applyNumberFormat="0" applyBorder="0" applyAlignment="0" applyProtection="0"/>
    <xf numFmtId="0" fontId="1" fillId="35" borderId="46" applyNumberFormat="0" applyFont="0" applyAlignment="0" applyProtection="0"/>
    <xf numFmtId="0" fontId="1" fillId="0" borderId="0"/>
    <xf numFmtId="0" fontId="1" fillId="54" borderId="0" applyNumberFormat="0" applyBorder="0" applyAlignment="0" applyProtection="0"/>
    <xf numFmtId="0" fontId="1" fillId="50"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53" borderId="0" applyNumberFormat="0" applyBorder="0" applyAlignment="0" applyProtection="0"/>
    <xf numFmtId="0" fontId="1" fillId="35" borderId="46" applyNumberFormat="0" applyFont="0" applyAlignment="0" applyProtection="0"/>
    <xf numFmtId="0" fontId="1" fillId="0" borderId="0"/>
    <xf numFmtId="0" fontId="1" fillId="7" borderId="0" applyNumberFormat="0" applyBorder="0" applyAlignment="0" applyProtection="0"/>
    <xf numFmtId="0" fontId="1" fillId="50" borderId="0" applyNumberFormat="0" applyBorder="0" applyAlignment="0" applyProtection="0"/>
    <xf numFmtId="0" fontId="1" fillId="0" borderId="0"/>
    <xf numFmtId="0" fontId="1" fillId="46" borderId="0" applyNumberFormat="0" applyBorder="0" applyAlignment="0" applyProtection="0"/>
    <xf numFmtId="0" fontId="1" fillId="7"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45" borderId="0" applyNumberFormat="0" applyBorder="0" applyAlignment="0" applyProtection="0"/>
    <xf numFmtId="0" fontId="1" fillId="9" borderId="0" applyNumberFormat="0" applyBorder="0" applyAlignment="0" applyProtection="0"/>
    <xf numFmtId="0" fontId="1" fillId="35" borderId="46" applyNumberFormat="0" applyFont="0" applyAlignment="0" applyProtection="0"/>
    <xf numFmtId="0" fontId="1" fillId="41"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57"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5" borderId="46" applyNumberFormat="0" applyFont="0" applyAlignment="0" applyProtection="0"/>
    <xf numFmtId="0" fontId="1" fillId="0" borderId="0"/>
    <xf numFmtId="0" fontId="1" fillId="58"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38" fillId="0" borderId="0" applyNumberFormat="0" applyFill="0" applyBorder="0" applyAlignment="0" applyProtection="0"/>
    <xf numFmtId="0" fontId="95" fillId="5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5" borderId="46" applyNumberFormat="0" applyFont="0" applyAlignment="0" applyProtection="0"/>
    <xf numFmtId="0" fontId="1" fillId="5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9" borderId="0" applyNumberFormat="0" applyBorder="0" applyAlignment="0" applyProtection="0"/>
    <xf numFmtId="0" fontId="1" fillId="41" borderId="0" applyNumberFormat="0" applyBorder="0" applyAlignment="0" applyProtection="0"/>
    <xf numFmtId="0" fontId="1" fillId="49" borderId="0" applyNumberFormat="0" applyBorder="0" applyAlignment="0" applyProtection="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4"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35" borderId="46" applyNumberFormat="0" applyFont="0" applyAlignment="0" applyProtection="0"/>
    <xf numFmtId="0" fontId="1" fillId="58"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45" borderId="0" applyNumberFormat="0" applyBorder="0" applyAlignment="0" applyProtection="0"/>
    <xf numFmtId="0" fontId="1" fillId="35" borderId="46" applyNumberFormat="0" applyFont="0" applyAlignment="0" applyProtection="0"/>
    <xf numFmtId="0" fontId="1" fillId="0" borderId="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9" fontId="1" fillId="0" borderId="0" applyFont="0" applyFill="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38" borderId="0" applyNumberFormat="0" applyBorder="0" applyAlignment="0" applyProtection="0"/>
    <xf numFmtId="0" fontId="83" fillId="0" borderId="41" applyNumberFormat="0" applyFill="0" applyAlignment="0" applyProtection="0"/>
    <xf numFmtId="166" fontId="7" fillId="0" borderId="0" applyFont="0" applyFill="0" applyBorder="0" applyAlignment="0" applyProtection="0"/>
    <xf numFmtId="44" fontId="7" fillId="0" borderId="0" applyFont="0" applyFill="0" applyBorder="0" applyAlignment="0" applyProtection="0"/>
    <xf numFmtId="0" fontId="123" fillId="8" borderId="0" applyNumberFormat="0" applyBorder="0" applyAlignment="0" applyProtection="0"/>
    <xf numFmtId="0" fontId="108" fillId="0" borderId="0" applyNumberFormat="0" applyFill="0" applyBorder="0" applyAlignment="0" applyProtection="0">
      <alignment vertical="top"/>
      <protection locked="0"/>
    </xf>
    <xf numFmtId="0" fontId="95" fillId="43" borderId="0" applyNumberFormat="0" applyBorder="0" applyAlignment="0" applyProtection="0"/>
    <xf numFmtId="0" fontId="123" fillId="21" borderId="0" applyNumberFormat="0" applyBorder="0" applyAlignment="0" applyProtection="0"/>
    <xf numFmtId="44" fontId="7" fillId="0" borderId="0" applyFont="0" applyFill="0" applyBorder="0" applyAlignment="0" applyProtection="0"/>
    <xf numFmtId="0" fontId="1" fillId="57"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49" borderId="0" applyNumberFormat="0" applyBorder="0" applyAlignment="0" applyProtection="0"/>
    <xf numFmtId="0" fontId="1" fillId="46" borderId="0" applyNumberFormat="0" applyBorder="0" applyAlignment="0" applyProtection="0"/>
    <xf numFmtId="0" fontId="1" fillId="45" borderId="0" applyNumberFormat="0" applyBorder="0" applyAlignment="0" applyProtection="0"/>
    <xf numFmtId="0" fontId="1" fillId="0" borderId="0"/>
    <xf numFmtId="0" fontId="1" fillId="58" borderId="0" applyNumberFormat="0" applyBorder="0" applyAlignment="0" applyProtection="0"/>
    <xf numFmtId="0" fontId="1" fillId="54" borderId="0" applyNumberFormat="0" applyBorder="0" applyAlignment="0" applyProtection="0"/>
    <xf numFmtId="0" fontId="1" fillId="46" borderId="0" applyNumberFormat="0" applyBorder="0" applyAlignment="0" applyProtection="0"/>
    <xf numFmtId="0" fontId="1"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46"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46" borderId="0" applyNumberFormat="0" applyBorder="0" applyAlignment="0" applyProtection="0"/>
    <xf numFmtId="0" fontId="1" fillId="35" borderId="46" applyNumberFormat="0" applyFont="0" applyAlignment="0" applyProtection="0"/>
    <xf numFmtId="0" fontId="1" fillId="58" borderId="0" applyNumberFormat="0" applyBorder="0" applyAlignment="0" applyProtection="0"/>
    <xf numFmtId="0" fontId="1" fillId="7" borderId="0" applyNumberFormat="0" applyBorder="0" applyAlignment="0" applyProtection="0"/>
    <xf numFmtId="0" fontId="1" fillId="50" borderId="0" applyNumberFormat="0" applyBorder="0" applyAlignment="0" applyProtection="0"/>
    <xf numFmtId="0" fontId="1" fillId="0" borderId="0"/>
    <xf numFmtId="0" fontId="1" fillId="42"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49" borderId="0" applyNumberFormat="0" applyBorder="0" applyAlignment="0" applyProtection="0"/>
    <xf numFmtId="0" fontId="1" fillId="41" borderId="0" applyNumberFormat="0" applyBorder="0" applyAlignment="0" applyProtection="0"/>
    <xf numFmtId="0" fontId="1" fillId="9" borderId="0" applyNumberFormat="0" applyBorder="0" applyAlignment="0" applyProtection="0"/>
    <xf numFmtId="0" fontId="1" fillId="35" borderId="46" applyNumberFormat="0" applyFont="0" applyAlignment="0" applyProtection="0"/>
    <xf numFmtId="0" fontId="1" fillId="41"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46" borderId="0" applyNumberFormat="0" applyBorder="0" applyAlignment="0" applyProtection="0"/>
    <xf numFmtId="0" fontId="1" fillId="42" borderId="0" applyNumberFormat="0" applyBorder="0" applyAlignment="0" applyProtection="0"/>
    <xf numFmtId="0" fontId="1" fillId="57"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57" borderId="0" applyNumberFormat="0" applyBorder="0" applyAlignment="0" applyProtection="0"/>
    <xf numFmtId="0" fontId="1" fillId="37" borderId="0" applyNumberFormat="0" applyBorder="0" applyAlignment="0" applyProtection="0"/>
    <xf numFmtId="0" fontId="1" fillId="35" borderId="46" applyNumberFormat="0" applyFont="0" applyAlignment="0" applyProtection="0"/>
    <xf numFmtId="0" fontId="1" fillId="0" borderId="0"/>
    <xf numFmtId="0" fontId="1" fillId="54" borderId="0" applyNumberFormat="0" applyBorder="0" applyAlignment="0" applyProtection="0"/>
    <xf numFmtId="0" fontId="1" fillId="50" borderId="0" applyNumberFormat="0" applyBorder="0" applyAlignment="0" applyProtection="0"/>
    <xf numFmtId="0" fontId="1" fillId="42" borderId="0" applyNumberFormat="0" applyBorder="0" applyAlignment="0" applyProtection="0"/>
    <xf numFmtId="0" fontId="1" fillId="38"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37" borderId="0" applyNumberFormat="0" applyBorder="0" applyAlignment="0" applyProtection="0"/>
    <xf numFmtId="0" fontId="1" fillId="35" borderId="46" applyNumberFormat="0" applyFont="0" applyAlignment="0" applyProtection="0"/>
    <xf numFmtId="0" fontId="1" fillId="45" borderId="0" applyNumberFormat="0" applyBorder="0" applyAlignment="0" applyProtection="0"/>
    <xf numFmtId="0" fontId="1" fillId="35" borderId="46" applyNumberFormat="0" applyFont="0" applyAlignment="0" applyProtection="0"/>
    <xf numFmtId="0" fontId="1" fillId="58"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6"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50" borderId="0" applyNumberFormat="0" applyBorder="0" applyAlignment="0" applyProtection="0"/>
    <xf numFmtId="0" fontId="7" fillId="0" borderId="0"/>
    <xf numFmtId="0" fontId="1" fillId="0" borderId="0"/>
    <xf numFmtId="0" fontId="1" fillId="54" borderId="0" applyNumberFormat="0" applyBorder="0" applyAlignment="0" applyProtection="0"/>
    <xf numFmtId="0" fontId="1" fillId="4" borderId="0" applyNumberFormat="0" applyBorder="0" applyAlignment="0" applyProtection="0"/>
    <xf numFmtId="0" fontId="1" fillId="0" borderId="0"/>
    <xf numFmtId="0" fontId="1" fillId="46" borderId="0" applyNumberFormat="0" applyBorder="0" applyAlignment="0" applyProtection="0"/>
    <xf numFmtId="0" fontId="1" fillId="7" borderId="0" applyNumberFormat="0" applyBorder="0" applyAlignment="0" applyProtection="0"/>
    <xf numFmtId="0" fontId="1" fillId="24"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37" borderId="0" applyNumberFormat="0" applyBorder="0" applyAlignment="0" applyProtection="0"/>
    <xf numFmtId="0" fontId="1" fillId="35" borderId="46" applyNumberFormat="0" applyFont="0" applyAlignment="0" applyProtection="0"/>
    <xf numFmtId="0" fontId="1" fillId="41"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42" borderId="0" applyNumberFormat="0" applyBorder="0" applyAlignment="0" applyProtection="0"/>
    <xf numFmtId="0" fontId="1" fillId="57"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5" borderId="46" applyNumberFormat="0" applyFont="0" applyAlignment="0" applyProtection="0"/>
    <xf numFmtId="0" fontId="1" fillId="0" borderId="0"/>
    <xf numFmtId="0" fontId="1" fillId="58" borderId="0" applyNumberFormat="0" applyBorder="0" applyAlignment="0" applyProtection="0"/>
    <xf numFmtId="0" fontId="1" fillId="50" borderId="0" applyNumberFormat="0" applyBorder="0" applyAlignment="0" applyProtection="0"/>
    <xf numFmtId="0" fontId="1" fillId="42" borderId="0" applyNumberFormat="0" applyBorder="0" applyAlignment="0" applyProtection="0"/>
    <xf numFmtId="0" fontId="1" fillId="38"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23" fillId="24" borderId="0" applyNumberFormat="0" applyBorder="0" applyAlignment="0" applyProtection="0"/>
    <xf numFmtId="0" fontId="95" fillId="40" borderId="0" applyNumberFormat="0" applyBorder="0" applyAlignment="0" applyProtection="0"/>
    <xf numFmtId="0" fontId="123" fillId="21" borderId="0" applyNumberFormat="0" applyBorder="0" applyAlignment="0" applyProtection="0"/>
    <xf numFmtId="0" fontId="89" fillId="33" borderId="42" applyNumberFormat="0" applyAlignment="0" applyProtection="0"/>
    <xf numFmtId="0" fontId="1" fillId="45" borderId="0" applyNumberFormat="0" applyBorder="0" applyAlignment="0" applyProtection="0"/>
    <xf numFmtId="0" fontId="1" fillId="0" borderId="0"/>
    <xf numFmtId="0" fontId="1" fillId="58" borderId="0" applyNumberFormat="0" applyBorder="0" applyAlignment="0" applyProtection="0"/>
    <xf numFmtId="0" fontId="1" fillId="54" borderId="0" applyNumberFormat="0" applyBorder="0" applyAlignment="0" applyProtection="0"/>
    <xf numFmtId="0" fontId="1" fillId="46" borderId="0" applyNumberFormat="0" applyBorder="0" applyAlignment="0" applyProtection="0"/>
    <xf numFmtId="0" fontId="1" fillId="38"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6"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45" borderId="0" applyNumberFormat="0" applyBorder="0" applyAlignment="0" applyProtection="0"/>
    <xf numFmtId="0" fontId="1" fillId="35" borderId="46" applyNumberFormat="0" applyFont="0" applyAlignment="0" applyProtection="0"/>
    <xf numFmtId="0" fontId="1" fillId="58"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0" borderId="0"/>
    <xf numFmtId="0" fontId="1" fillId="42" borderId="0" applyNumberFormat="0" applyBorder="0" applyAlignment="0" applyProtection="0"/>
    <xf numFmtId="0" fontId="1" fillId="7"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35" borderId="46" applyNumberFormat="0" applyFont="0" applyAlignment="0" applyProtection="0"/>
    <xf numFmtId="0" fontId="1" fillId="41"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46"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57" borderId="0" applyNumberFormat="0" applyBorder="0" applyAlignment="0" applyProtection="0"/>
    <xf numFmtId="0" fontId="1" fillId="35" borderId="46" applyNumberFormat="0" applyFont="0" applyAlignment="0" applyProtection="0"/>
    <xf numFmtId="0" fontId="1" fillId="0" borderId="0"/>
    <xf numFmtId="0" fontId="1" fillId="58" borderId="0" applyNumberFormat="0" applyBorder="0" applyAlignment="0" applyProtection="0"/>
    <xf numFmtId="0" fontId="1" fillId="54" borderId="0" applyNumberFormat="0" applyBorder="0" applyAlignment="0" applyProtection="0"/>
    <xf numFmtId="0" fontId="1" fillId="46" borderId="0" applyNumberFormat="0" applyBorder="0" applyAlignment="0" applyProtection="0"/>
    <xf numFmtId="0" fontId="1" fillId="42" borderId="0" applyNumberFormat="0" applyBorder="0" applyAlignment="0" applyProtection="0"/>
    <xf numFmtId="0" fontId="1" fillId="38"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37" borderId="0" applyNumberFormat="0" applyBorder="0" applyAlignment="0" applyProtection="0"/>
    <xf numFmtId="0" fontId="1" fillId="0" borderId="0"/>
    <xf numFmtId="0" fontId="22" fillId="23" borderId="0" applyNumberFormat="0" applyBorder="0" applyAlignment="0" applyProtection="0"/>
    <xf numFmtId="0" fontId="1" fillId="50" borderId="0" applyNumberFormat="0" applyBorder="0" applyAlignment="0" applyProtection="0"/>
    <xf numFmtId="0" fontId="1" fillId="4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58" borderId="0" applyNumberFormat="0" applyBorder="0" applyAlignment="0" applyProtection="0"/>
    <xf numFmtId="0" fontId="1" fillId="0" borderId="0"/>
    <xf numFmtId="0" fontId="1" fillId="4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2" borderId="0" applyNumberFormat="0" applyBorder="0" applyAlignment="0" applyProtection="0"/>
    <xf numFmtId="0" fontId="1" fillId="38" borderId="0" applyNumberFormat="0" applyBorder="0" applyAlignment="0" applyProtection="0"/>
    <xf numFmtId="0" fontId="1" fillId="46" borderId="0" applyNumberFormat="0" applyBorder="0" applyAlignment="0" applyProtection="0"/>
    <xf numFmtId="0" fontId="1" fillId="5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8" borderId="0" applyNumberFormat="0" applyBorder="0" applyAlignment="0" applyProtection="0"/>
    <xf numFmtId="0" fontId="1" fillId="45" borderId="0" applyNumberFormat="0" applyBorder="0" applyAlignment="0" applyProtection="0"/>
    <xf numFmtId="0" fontId="1" fillId="57" borderId="0" applyNumberFormat="0" applyBorder="0" applyAlignment="0" applyProtection="0"/>
    <xf numFmtId="0" fontId="1" fillId="42" borderId="0" applyNumberFormat="0" applyBorder="0" applyAlignment="0" applyProtection="0"/>
    <xf numFmtId="0" fontId="1" fillId="35" borderId="46" applyNumberFormat="0" applyFont="0" applyAlignment="0" applyProtection="0"/>
    <xf numFmtId="0" fontId="1" fillId="58"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35" borderId="46" applyNumberFormat="0" applyFont="0" applyAlignment="0" applyProtection="0"/>
    <xf numFmtId="0" fontId="1" fillId="0" borderId="0"/>
    <xf numFmtId="0" fontId="1" fillId="42" borderId="0" applyNumberFormat="0" applyBorder="0" applyAlignment="0" applyProtection="0"/>
    <xf numFmtId="0" fontId="1" fillId="41" borderId="0" applyNumberFormat="0" applyBorder="0" applyAlignment="0" applyProtection="0"/>
    <xf numFmtId="0" fontId="1" fillId="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46"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1" fillId="0" borderId="0"/>
    <xf numFmtId="0" fontId="1" fillId="49" borderId="0" applyNumberFormat="0" applyBorder="0" applyAlignment="0" applyProtection="0"/>
    <xf numFmtId="0" fontId="1" fillId="37" borderId="0" applyNumberFormat="0" applyBorder="0" applyAlignment="0" applyProtection="0"/>
    <xf numFmtId="0" fontId="123" fillId="67" borderId="0" applyNumberFormat="0" applyBorder="0" applyAlignment="0" applyProtection="0"/>
    <xf numFmtId="0" fontId="108" fillId="0" borderId="0" applyNumberFormat="0" applyFill="0" applyBorder="0" applyAlignment="0" applyProtection="0">
      <alignment vertical="top"/>
      <protection locked="0"/>
    </xf>
    <xf numFmtId="0" fontId="1" fillId="46"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0" fontId="1" fillId="42" borderId="0" applyNumberFormat="0" applyBorder="0" applyAlignment="0" applyProtection="0"/>
    <xf numFmtId="0" fontId="1" fillId="0" borderId="0"/>
    <xf numFmtId="0" fontId="1" fillId="35" borderId="46" applyNumberFormat="0" applyFont="0" applyAlignment="0" applyProtection="0"/>
    <xf numFmtId="0" fontId="1" fillId="58" borderId="0" applyNumberFormat="0" applyBorder="0" applyAlignment="0" applyProtection="0"/>
    <xf numFmtId="0" fontId="1" fillId="0" borderId="0"/>
    <xf numFmtId="0" fontId="1" fillId="49" borderId="0" applyNumberFormat="0" applyBorder="0" applyAlignment="0" applyProtection="0"/>
    <xf numFmtId="0" fontId="1" fillId="53"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23" fillId="21" borderId="0" applyNumberFormat="0" applyBorder="0" applyAlignment="0" applyProtection="0"/>
    <xf numFmtId="0" fontId="1" fillId="42"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0" borderId="0"/>
    <xf numFmtId="0" fontId="1" fillId="35" borderId="46" applyNumberFormat="0" applyFont="0" applyAlignment="0" applyProtection="0"/>
    <xf numFmtId="0" fontId="1" fillId="58" borderId="0" applyNumberFormat="0" applyBorder="0" applyAlignment="0" applyProtection="0"/>
    <xf numFmtId="0" fontId="1" fillId="0" borderId="0"/>
    <xf numFmtId="0" fontId="1" fillId="45" borderId="0" applyNumberFormat="0" applyBorder="0" applyAlignment="0" applyProtection="0"/>
    <xf numFmtId="0" fontId="1" fillId="49"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9" borderId="0" applyNumberFormat="0" applyBorder="0" applyAlignment="0" applyProtection="0"/>
    <xf numFmtId="0" fontId="1" fillId="57"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5" fillId="44" borderId="0" applyNumberFormat="0" applyBorder="0" applyAlignment="0" applyProtection="0"/>
    <xf numFmtId="0" fontId="1" fillId="45" borderId="0" applyNumberFormat="0" applyBorder="0" applyAlignment="0" applyProtection="0"/>
    <xf numFmtId="0" fontId="1" fillId="0" borderId="0"/>
    <xf numFmtId="0" fontId="1" fillId="58" borderId="0" applyNumberFormat="0" applyBorder="0" applyAlignment="0" applyProtection="0"/>
    <xf numFmtId="0" fontId="1" fillId="54" borderId="0" applyNumberFormat="0" applyBorder="0" applyAlignment="0" applyProtection="0"/>
    <xf numFmtId="0" fontId="1" fillId="46"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5" borderId="46" applyNumberFormat="0" applyFont="0" applyAlignment="0" applyProtection="0"/>
    <xf numFmtId="0" fontId="1" fillId="54" borderId="0" applyNumberFormat="0" applyBorder="0" applyAlignment="0" applyProtection="0"/>
    <xf numFmtId="0" fontId="1" fillId="50" borderId="0" applyNumberFormat="0" applyBorder="0" applyAlignment="0" applyProtection="0"/>
    <xf numFmtId="0" fontId="1" fillId="0" borderId="0"/>
    <xf numFmtId="0" fontId="1" fillId="42"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49" borderId="0" applyNumberFormat="0" applyBorder="0" applyAlignment="0" applyProtection="0"/>
    <xf numFmtId="0" fontId="1" fillId="37" borderId="0" applyNumberFormat="0" applyBorder="0" applyAlignment="0" applyProtection="0"/>
    <xf numFmtId="0" fontId="1" fillId="35" borderId="46" applyNumberFormat="0" applyFont="0" applyAlignment="0" applyProtection="0"/>
    <xf numFmtId="0" fontId="1" fillId="37"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38"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57" borderId="0" applyNumberFormat="0" applyBorder="0" applyAlignment="0" applyProtection="0"/>
    <xf numFmtId="0" fontId="1" fillId="35" borderId="46" applyNumberFormat="0" applyFont="0" applyAlignment="0" applyProtection="0"/>
    <xf numFmtId="0" fontId="1" fillId="0" borderId="0"/>
    <xf numFmtId="0" fontId="1" fillId="58" borderId="0" applyNumberFormat="0" applyBorder="0" applyAlignment="0" applyProtection="0"/>
    <xf numFmtId="0" fontId="1" fillId="46" borderId="0" applyNumberFormat="0" applyBorder="0" applyAlignment="0" applyProtection="0"/>
    <xf numFmtId="0" fontId="1" fillId="42" borderId="0" applyNumberFormat="0" applyBorder="0" applyAlignment="0" applyProtection="0"/>
    <xf numFmtId="0" fontId="1" fillId="38" borderId="0" applyNumberFormat="0" applyBorder="0" applyAlignment="0" applyProtection="0"/>
    <xf numFmtId="0" fontId="88" fillId="33" borderId="43" applyNumberFormat="0" applyAlignment="0" applyProtection="0"/>
    <xf numFmtId="0" fontId="1" fillId="53" borderId="0" applyNumberFormat="0" applyBorder="0" applyAlignment="0" applyProtection="0"/>
    <xf numFmtId="0" fontId="1" fillId="49"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4" fontId="99" fillId="0" borderId="0" applyFont="0" applyFill="0" applyBorder="0" applyAlignment="0" applyProtection="0"/>
    <xf numFmtId="0" fontId="123" fillId="23" borderId="0" applyNumberFormat="0" applyBorder="0" applyAlignment="0" applyProtection="0"/>
    <xf numFmtId="43" fontId="7" fillId="0" borderId="0" applyFont="0" applyFill="0" applyBorder="0" applyAlignment="0" applyProtection="0"/>
    <xf numFmtId="0" fontId="83" fillId="0" borderId="0" applyNumberFormat="0" applyFill="0" applyBorder="0" applyAlignment="0" applyProtection="0"/>
    <xf numFmtId="0" fontId="1" fillId="0" borderId="0"/>
    <xf numFmtId="0" fontId="1" fillId="0" borderId="0"/>
    <xf numFmtId="0" fontId="1" fillId="35" borderId="46"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9" fontId="1" fillId="0" borderId="0" applyFont="0" applyFill="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35" borderId="46"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9" fontId="1" fillId="0" borderId="0" applyFont="0" applyFill="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0" borderId="0"/>
    <xf numFmtId="0" fontId="1" fillId="2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0" borderId="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35" borderId="46" applyNumberFormat="0" applyFont="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35" borderId="46" applyNumberFormat="0" applyFont="0" applyAlignment="0" applyProtection="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90" fillId="0" borderId="44" applyNumberFormat="0" applyFill="0" applyAlignment="0" applyProtection="0"/>
    <xf numFmtId="0" fontId="22" fillId="22" borderId="0" applyNumberFormat="0" applyBorder="0" applyAlignment="0" applyProtection="0"/>
    <xf numFmtId="0" fontId="105" fillId="0" borderId="0" applyNumberFormat="0" applyFill="0" applyBorder="0" applyAlignment="0" applyProtection="0"/>
    <xf numFmtId="0" fontId="135" fillId="0" borderId="0"/>
    <xf numFmtId="0" fontId="84" fillId="29" borderId="0" applyNumberFormat="0" applyBorder="0" applyAlignment="0" applyProtection="0"/>
    <xf numFmtId="0" fontId="7" fillId="0" borderId="0"/>
    <xf numFmtId="0" fontId="95" fillId="47" borderId="0" applyNumberFormat="0" applyBorder="0" applyAlignment="0" applyProtection="0"/>
    <xf numFmtId="0" fontId="95" fillId="36" borderId="0" applyNumberFormat="0" applyBorder="0" applyAlignment="0" applyProtection="0"/>
    <xf numFmtId="0" fontId="127" fillId="0" borderId="0" applyNumberFormat="0" applyFill="0" applyBorder="0" applyAlignment="0" applyProtection="0"/>
    <xf numFmtId="0" fontId="1" fillId="0" borderId="0"/>
    <xf numFmtId="175" fontId="7" fillId="0" borderId="0" applyFont="0" applyFill="0" applyBorder="0" applyAlignment="0" applyProtection="0"/>
    <xf numFmtId="167" fontId="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5" fillId="0" borderId="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7" fillId="0" borderId="0"/>
    <xf numFmtId="0" fontId="7" fillId="0" borderId="0"/>
    <xf numFmtId="0" fontId="7" fillId="0" borderId="0"/>
    <xf numFmtId="0" fontId="7" fillId="0" borderId="38" applyNumberFormat="0" applyFont="0" applyBorder="0" applyAlignment="0" applyProtection="0"/>
    <xf numFmtId="175" fontId="7" fillId="0" borderId="0" applyFont="0" applyFill="0" applyBorder="0" applyAlignment="0" applyProtection="0"/>
    <xf numFmtId="0" fontId="7" fillId="0" borderId="0"/>
    <xf numFmtId="167" fontId="1" fillId="0" borderId="0" applyFont="0" applyFill="0" applyBorder="0" applyAlignment="0" applyProtection="0"/>
    <xf numFmtId="0" fontId="1" fillId="0" borderId="0"/>
    <xf numFmtId="0" fontId="7" fillId="0" borderId="0"/>
    <xf numFmtId="0" fontId="7" fillId="0" borderId="0"/>
    <xf numFmtId="175" fontId="7" fillId="0" borderId="0" applyFont="0" applyFill="0" applyBorder="0" applyAlignment="0" applyProtection="0"/>
    <xf numFmtId="0" fontId="18" fillId="0" borderId="0" applyNumberFormat="0" applyFont="0" applyFill="0" applyAlignment="0" applyProtection="0"/>
    <xf numFmtId="0" fontId="7" fillId="0" borderId="0"/>
    <xf numFmtId="183" fontId="7" fillId="0" borderId="0" applyFill="0" applyBorder="0" applyAlignment="0" applyProtection="0">
      <alignment wrapText="1"/>
    </xf>
    <xf numFmtId="176" fontId="7" fillId="0" borderId="0" applyFont="0" applyFill="0" applyBorder="0" applyAlignment="0" applyProtection="0">
      <alignment wrapText="1"/>
    </xf>
    <xf numFmtId="0" fontId="7" fillId="0" borderId="0"/>
    <xf numFmtId="9" fontId="107" fillId="0" borderId="0" applyFont="0" applyFill="0" applyBorder="0" applyAlignment="0" applyProtection="0"/>
    <xf numFmtId="0" fontId="18" fillId="0" borderId="0" applyNumberFormat="0" applyFont="0" applyFill="0" applyAlignment="0" applyProtection="0"/>
    <xf numFmtId="0" fontId="7" fillId="0" borderId="0"/>
    <xf numFmtId="0" fontId="5" fillId="0" borderId="0"/>
    <xf numFmtId="0" fontId="5"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5" fillId="0" borderId="0"/>
    <xf numFmtId="0" fontId="5" fillId="0" borderId="0"/>
    <xf numFmtId="0" fontId="7" fillId="0" borderId="38" applyNumberFormat="0" applyFont="0" applyBorder="0" applyAlignment="0" applyProtection="0"/>
    <xf numFmtId="0" fontId="5" fillId="0" borderId="0"/>
    <xf numFmtId="0" fontId="7" fillId="0" borderId="0"/>
    <xf numFmtId="0" fontId="5" fillId="0" borderId="0"/>
    <xf numFmtId="9" fontId="7" fillId="0" borderId="0" applyFont="0" applyFill="0" applyBorder="0" applyAlignment="0" applyProtection="0"/>
    <xf numFmtId="0" fontId="119" fillId="0" borderId="0"/>
    <xf numFmtId="0" fontId="7" fillId="0" borderId="0"/>
    <xf numFmtId="0" fontId="7" fillId="0" borderId="0"/>
    <xf numFmtId="167" fontId="7" fillId="0" borderId="0" applyFont="0" applyFill="0" applyBorder="0" applyAlignment="0" applyProtection="0"/>
    <xf numFmtId="0" fontId="7" fillId="0" borderId="38" applyNumberFormat="0" applyFont="0" applyBorder="0" applyAlignment="0" applyProtection="0"/>
    <xf numFmtId="0" fontId="7" fillId="0" borderId="0"/>
    <xf numFmtId="167" fontId="7" fillId="0" borderId="0" applyFont="0" applyFill="0" applyBorder="0" applyAlignment="0" applyProtection="0"/>
    <xf numFmtId="0" fontId="5" fillId="0" borderId="0"/>
    <xf numFmtId="181" fontId="7" fillId="0" borderId="0" applyFill="0" applyBorder="0" applyAlignment="0" applyProtection="0">
      <alignment wrapText="1"/>
    </xf>
    <xf numFmtId="175" fontId="7" fillId="0" borderId="0" applyFont="0" applyFill="0" applyBorder="0" applyAlignment="0" applyProtection="0"/>
    <xf numFmtId="0" fontId="7" fillId="0" borderId="38" applyNumberFormat="0" applyFont="0" applyBorder="0" applyAlignment="0" applyProtection="0"/>
    <xf numFmtId="0" fontId="7" fillId="0" borderId="38" applyNumberFormat="0" applyFont="0" applyBorder="0" applyAlignment="0" applyProtection="0"/>
    <xf numFmtId="0" fontId="107" fillId="0" borderId="0"/>
    <xf numFmtId="0" fontId="19" fillId="0" borderId="0" applyNumberFormat="0" applyFont="0" applyFill="0" applyAlignment="0" applyProtection="0"/>
    <xf numFmtId="0" fontId="7" fillId="0" borderId="0"/>
    <xf numFmtId="0" fontId="1" fillId="0" borderId="0"/>
    <xf numFmtId="0" fontId="67" fillId="0" borderId="51" applyNumberFormat="0" applyFill="0" applyAlignment="0" applyProtection="0"/>
    <xf numFmtId="0" fontId="111" fillId="0" borderId="0" applyNumberFormat="0" applyFill="0" applyBorder="0" applyAlignment="0" applyProtection="0">
      <alignment vertical="top"/>
      <protection locked="0"/>
    </xf>
    <xf numFmtId="0" fontId="119" fillId="0" borderId="0"/>
    <xf numFmtId="0" fontId="7" fillId="0" borderId="0"/>
    <xf numFmtId="0" fontId="7" fillId="0" borderId="0"/>
    <xf numFmtId="9" fontId="7" fillId="0" borderId="0" applyFont="0" applyFill="0" applyBorder="0" applyAlignment="0" applyProtection="0"/>
    <xf numFmtId="0" fontId="7" fillId="0" borderId="0"/>
    <xf numFmtId="0" fontId="5" fillId="0" borderId="0"/>
    <xf numFmtId="175" fontId="7" fillId="0" borderId="0" applyFont="0" applyFill="0" applyBorder="0" applyAlignment="0" applyProtection="0"/>
    <xf numFmtId="9" fontId="1" fillId="0" borderId="0" applyFont="0" applyFill="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35" borderId="46"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9" fontId="1" fillId="0" borderId="0" applyFont="0" applyFill="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0" borderId="0"/>
    <xf numFmtId="0" fontId="1" fillId="2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0" borderId="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35" borderId="46" applyNumberFormat="0" applyFont="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35" borderId="46" applyNumberFormat="0" applyFont="0" applyAlignment="0" applyProtection="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45"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0" borderId="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0" borderId="0"/>
    <xf numFmtId="0" fontId="1" fillId="0" borderId="0"/>
    <xf numFmtId="0" fontId="1" fillId="57" borderId="0" applyNumberFormat="0" applyBorder="0" applyAlignment="0" applyProtection="0"/>
    <xf numFmtId="0" fontId="1" fillId="38" borderId="0" applyNumberFormat="0" applyBorder="0" applyAlignment="0" applyProtection="0"/>
    <xf numFmtId="0" fontId="1" fillId="46" borderId="0" applyNumberFormat="0" applyBorder="0" applyAlignment="0" applyProtection="0"/>
    <xf numFmtId="0" fontId="1" fillId="23" borderId="0" applyNumberFormat="0" applyBorder="0" applyAlignment="0" applyProtection="0"/>
    <xf numFmtId="0" fontId="1" fillId="57" borderId="0" applyNumberFormat="0" applyBorder="0" applyAlignment="0" applyProtection="0"/>
    <xf numFmtId="0" fontId="1"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8" borderId="0" applyNumberFormat="0" applyBorder="0" applyAlignment="0" applyProtection="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0" borderId="0"/>
    <xf numFmtId="0" fontId="1" fillId="35" borderId="46"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9" fontId="1" fillId="0" borderId="0" applyFont="0" applyFill="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35" borderId="46"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9" fontId="1" fillId="0" borderId="0" applyFont="0" applyFill="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0" borderId="0"/>
    <xf numFmtId="0" fontId="1" fillId="2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0" borderId="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35" borderId="46" applyNumberFormat="0" applyFont="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35" borderId="46" applyNumberFormat="0" applyFont="0" applyAlignment="0" applyProtection="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37" borderId="0" applyNumberFormat="0" applyBorder="0" applyAlignment="0" applyProtection="0"/>
    <xf numFmtId="0" fontId="1" fillId="37" borderId="0" applyNumberFormat="0" applyBorder="0" applyAlignment="0" applyProtection="0"/>
    <xf numFmtId="0" fontId="1" fillId="42" borderId="0" applyNumberFormat="0" applyBorder="0" applyAlignment="0" applyProtection="0"/>
    <xf numFmtId="0" fontId="1" fillId="0" borderId="0"/>
    <xf numFmtId="0" fontId="1" fillId="24" borderId="0" applyNumberFormat="0" applyBorder="0" applyAlignment="0" applyProtection="0"/>
    <xf numFmtId="0" fontId="1" fillId="57"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4"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46" borderId="0" applyNumberFormat="0" applyBorder="0" applyAlignment="0" applyProtection="0"/>
    <xf numFmtId="0" fontId="1" fillId="58"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37"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0" borderId="0"/>
    <xf numFmtId="0" fontId="1" fillId="37" borderId="0" applyNumberFormat="0" applyBorder="0" applyAlignment="0" applyProtection="0"/>
    <xf numFmtId="0" fontId="1" fillId="1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9" fontId="1" fillId="0" borderId="0" applyFont="0" applyFill="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0" fontId="1" fillId="38" borderId="0" applyNumberFormat="0" applyBorder="0" applyAlignment="0" applyProtection="0"/>
    <xf numFmtId="0" fontId="1" fillId="58" borderId="0" applyNumberFormat="0" applyBorder="0" applyAlignment="0" applyProtection="0"/>
    <xf numFmtId="0" fontId="1" fillId="0" borderId="0"/>
    <xf numFmtId="0" fontId="1" fillId="58" borderId="0" applyNumberFormat="0" applyBorder="0" applyAlignment="0" applyProtection="0"/>
    <xf numFmtId="0" fontId="1" fillId="0" borderId="0"/>
    <xf numFmtId="0" fontId="1" fillId="35" borderId="46" applyNumberFormat="0" applyFont="0" applyAlignment="0" applyProtection="0"/>
    <xf numFmtId="0" fontId="1" fillId="49" borderId="0" applyNumberFormat="0" applyBorder="0" applyAlignment="0" applyProtection="0"/>
    <xf numFmtId="0" fontId="1" fillId="57"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0" borderId="0"/>
    <xf numFmtId="0" fontId="1" fillId="50"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57" borderId="0" applyNumberFormat="0" applyBorder="0" applyAlignment="0" applyProtection="0"/>
    <xf numFmtId="0" fontId="1" fillId="49" borderId="0" applyNumberFormat="0" applyBorder="0" applyAlignment="0" applyProtection="0"/>
    <xf numFmtId="0" fontId="1" fillId="35" borderId="46" applyNumberFormat="0" applyFont="0" applyAlignment="0" applyProtection="0"/>
    <xf numFmtId="0" fontId="1" fillId="0" borderId="0"/>
    <xf numFmtId="0" fontId="1" fillId="58" borderId="0" applyNumberFormat="0" applyBorder="0" applyAlignment="0" applyProtection="0"/>
    <xf numFmtId="0" fontId="1" fillId="50" borderId="0" applyNumberFormat="0" applyBorder="0" applyAlignment="0" applyProtection="0"/>
    <xf numFmtId="0" fontId="1" fillId="42"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37"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0" borderId="0"/>
    <xf numFmtId="0" fontId="1" fillId="7" borderId="0" applyNumberFormat="0" applyBorder="0" applyAlignment="0" applyProtection="0"/>
    <xf numFmtId="0" fontId="1" fillId="50" borderId="0" applyNumberFormat="0" applyBorder="0" applyAlignment="0" applyProtection="0"/>
    <xf numFmtId="0" fontId="1" fillId="0" borderId="0"/>
    <xf numFmtId="0" fontId="1" fillId="46"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9" borderId="0" applyNumberFormat="0" applyBorder="0" applyAlignment="0" applyProtection="0"/>
    <xf numFmtId="0" fontId="1" fillId="35" borderId="46" applyNumberFormat="0" applyFont="0" applyAlignment="0" applyProtection="0"/>
    <xf numFmtId="0" fontId="1" fillId="41"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57"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5" borderId="46" applyNumberFormat="0" applyFont="0" applyAlignment="0" applyProtection="0"/>
    <xf numFmtId="0" fontId="1" fillId="0" borderId="0"/>
    <xf numFmtId="0" fontId="1" fillId="58"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42" borderId="0" applyNumberFormat="0" applyBorder="0" applyAlignment="0" applyProtection="0"/>
    <xf numFmtId="0" fontId="1" fillId="57"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35" borderId="46" applyNumberFormat="0" applyFont="0" applyAlignment="0" applyProtection="0"/>
    <xf numFmtId="0" fontId="1" fillId="0" borderId="0"/>
    <xf numFmtId="0" fontId="1" fillId="54" borderId="0" applyNumberFormat="0" applyBorder="0" applyAlignment="0" applyProtection="0"/>
    <xf numFmtId="0" fontId="1" fillId="50"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53" borderId="0" applyNumberFormat="0" applyBorder="0" applyAlignment="0" applyProtection="0"/>
    <xf numFmtId="0" fontId="1" fillId="35" borderId="46" applyNumberFormat="0" applyFont="0" applyAlignment="0" applyProtection="0"/>
    <xf numFmtId="0" fontId="1" fillId="0" borderId="0"/>
    <xf numFmtId="0" fontId="1" fillId="7" borderId="0" applyNumberFormat="0" applyBorder="0" applyAlignment="0" applyProtection="0"/>
    <xf numFmtId="0" fontId="1" fillId="50" borderId="0" applyNumberFormat="0" applyBorder="0" applyAlignment="0" applyProtection="0"/>
    <xf numFmtId="0" fontId="1" fillId="0" borderId="0"/>
    <xf numFmtId="0" fontId="1" fillId="46" borderId="0" applyNumberFormat="0" applyBorder="0" applyAlignment="0" applyProtection="0"/>
    <xf numFmtId="0" fontId="1" fillId="7"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45" borderId="0" applyNumberFormat="0" applyBorder="0" applyAlignment="0" applyProtection="0"/>
    <xf numFmtId="0" fontId="1" fillId="9" borderId="0" applyNumberFormat="0" applyBorder="0" applyAlignment="0" applyProtection="0"/>
    <xf numFmtId="0" fontId="1" fillId="35" borderId="46" applyNumberFormat="0" applyFont="0" applyAlignment="0" applyProtection="0"/>
    <xf numFmtId="0" fontId="1" fillId="41"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57"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5" borderId="46" applyNumberFormat="0" applyFont="0" applyAlignment="0" applyProtection="0"/>
    <xf numFmtId="0" fontId="1" fillId="0" borderId="0"/>
    <xf numFmtId="0" fontId="1" fillId="58"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5" borderId="46" applyNumberFormat="0" applyFont="0" applyAlignment="0" applyProtection="0"/>
    <xf numFmtId="0" fontId="1" fillId="5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9" borderId="0" applyNumberFormat="0" applyBorder="0" applyAlignment="0" applyProtection="0"/>
    <xf numFmtId="0" fontId="1" fillId="41" borderId="0" applyNumberFormat="0" applyBorder="0" applyAlignment="0" applyProtection="0"/>
    <xf numFmtId="0" fontId="1" fillId="49" borderId="0" applyNumberFormat="0" applyBorder="0" applyAlignment="0" applyProtection="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4"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35" borderId="46" applyNumberFormat="0" applyFont="0" applyAlignment="0" applyProtection="0"/>
    <xf numFmtId="0" fontId="1" fillId="58"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45" borderId="0" applyNumberFormat="0" applyBorder="0" applyAlignment="0" applyProtection="0"/>
    <xf numFmtId="0" fontId="1" fillId="35" borderId="46" applyNumberFormat="0" applyFont="0" applyAlignment="0" applyProtection="0"/>
    <xf numFmtId="0" fontId="1" fillId="0" borderId="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9" fontId="1" fillId="0" borderId="0" applyFont="0" applyFill="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49" borderId="0" applyNumberFormat="0" applyBorder="0" applyAlignment="0" applyProtection="0"/>
    <xf numFmtId="0" fontId="1" fillId="46" borderId="0" applyNumberFormat="0" applyBorder="0" applyAlignment="0" applyProtection="0"/>
    <xf numFmtId="0" fontId="1" fillId="45" borderId="0" applyNumberFormat="0" applyBorder="0" applyAlignment="0" applyProtection="0"/>
    <xf numFmtId="0" fontId="1" fillId="0" borderId="0"/>
    <xf numFmtId="0" fontId="1" fillId="58" borderId="0" applyNumberFormat="0" applyBorder="0" applyAlignment="0" applyProtection="0"/>
    <xf numFmtId="0" fontId="1" fillId="54" borderId="0" applyNumberFormat="0" applyBorder="0" applyAlignment="0" applyProtection="0"/>
    <xf numFmtId="0" fontId="1" fillId="46" borderId="0" applyNumberFormat="0" applyBorder="0" applyAlignment="0" applyProtection="0"/>
    <xf numFmtId="0" fontId="1"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46"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46" borderId="0" applyNumberFormat="0" applyBorder="0" applyAlignment="0" applyProtection="0"/>
    <xf numFmtId="0" fontId="1" fillId="35" borderId="46" applyNumberFormat="0" applyFont="0" applyAlignment="0" applyProtection="0"/>
    <xf numFmtId="0" fontId="1" fillId="58" borderId="0" applyNumberFormat="0" applyBorder="0" applyAlignment="0" applyProtection="0"/>
    <xf numFmtId="0" fontId="1" fillId="7" borderId="0" applyNumberFormat="0" applyBorder="0" applyAlignment="0" applyProtection="0"/>
    <xf numFmtId="0" fontId="1" fillId="50" borderId="0" applyNumberFormat="0" applyBorder="0" applyAlignment="0" applyProtection="0"/>
    <xf numFmtId="0" fontId="1" fillId="0" borderId="0"/>
    <xf numFmtId="0" fontId="1" fillId="42"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49" borderId="0" applyNumberFormat="0" applyBorder="0" applyAlignment="0" applyProtection="0"/>
    <xf numFmtId="0" fontId="1" fillId="41" borderId="0" applyNumberFormat="0" applyBorder="0" applyAlignment="0" applyProtection="0"/>
    <xf numFmtId="0" fontId="1" fillId="9" borderId="0" applyNumberFormat="0" applyBorder="0" applyAlignment="0" applyProtection="0"/>
    <xf numFmtId="0" fontId="1" fillId="35" borderId="46" applyNumberFormat="0" applyFont="0" applyAlignment="0" applyProtection="0"/>
    <xf numFmtId="0" fontId="1" fillId="41"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46" borderId="0" applyNumberFormat="0" applyBorder="0" applyAlignment="0" applyProtection="0"/>
    <xf numFmtId="0" fontId="1" fillId="42" borderId="0" applyNumberFormat="0" applyBorder="0" applyAlignment="0" applyProtection="0"/>
    <xf numFmtId="0" fontId="1" fillId="57"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57" borderId="0" applyNumberFormat="0" applyBorder="0" applyAlignment="0" applyProtection="0"/>
    <xf numFmtId="0" fontId="1" fillId="37" borderId="0" applyNumberFormat="0" applyBorder="0" applyAlignment="0" applyProtection="0"/>
    <xf numFmtId="0" fontId="1" fillId="35" borderId="46" applyNumberFormat="0" applyFont="0" applyAlignment="0" applyProtection="0"/>
    <xf numFmtId="0" fontId="1" fillId="0" borderId="0"/>
    <xf numFmtId="0" fontId="1" fillId="54" borderId="0" applyNumberFormat="0" applyBorder="0" applyAlignment="0" applyProtection="0"/>
    <xf numFmtId="0" fontId="1" fillId="50" borderId="0" applyNumberFormat="0" applyBorder="0" applyAlignment="0" applyProtection="0"/>
    <xf numFmtId="0" fontId="1" fillId="42" borderId="0" applyNumberFormat="0" applyBorder="0" applyAlignment="0" applyProtection="0"/>
    <xf numFmtId="0" fontId="1" fillId="38"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37" borderId="0" applyNumberFormat="0" applyBorder="0" applyAlignment="0" applyProtection="0"/>
    <xf numFmtId="0" fontId="1" fillId="35" borderId="46" applyNumberFormat="0" applyFont="0" applyAlignment="0" applyProtection="0"/>
    <xf numFmtId="0" fontId="1" fillId="45" borderId="0" applyNumberFormat="0" applyBorder="0" applyAlignment="0" applyProtection="0"/>
    <xf numFmtId="0" fontId="1" fillId="35" borderId="46" applyNumberFormat="0" applyFont="0" applyAlignment="0" applyProtection="0"/>
    <xf numFmtId="0" fontId="1" fillId="58"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6"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50" borderId="0" applyNumberFormat="0" applyBorder="0" applyAlignment="0" applyProtection="0"/>
    <xf numFmtId="0" fontId="1" fillId="0" borderId="0"/>
    <xf numFmtId="0" fontId="1" fillId="54" borderId="0" applyNumberFormat="0" applyBorder="0" applyAlignment="0" applyProtection="0"/>
    <xf numFmtId="0" fontId="1" fillId="4" borderId="0" applyNumberFormat="0" applyBorder="0" applyAlignment="0" applyProtection="0"/>
    <xf numFmtId="0" fontId="1" fillId="0" borderId="0"/>
    <xf numFmtId="0" fontId="1" fillId="46" borderId="0" applyNumberFormat="0" applyBorder="0" applyAlignment="0" applyProtection="0"/>
    <xf numFmtId="0" fontId="1" fillId="7" borderId="0" applyNumberFormat="0" applyBorder="0" applyAlignment="0" applyProtection="0"/>
    <xf numFmtId="0" fontId="1" fillId="24"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37" borderId="0" applyNumberFormat="0" applyBorder="0" applyAlignment="0" applyProtection="0"/>
    <xf numFmtId="0" fontId="1" fillId="35" borderId="46" applyNumberFormat="0" applyFont="0" applyAlignment="0" applyProtection="0"/>
    <xf numFmtId="0" fontId="1" fillId="41"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42" borderId="0" applyNumberFormat="0" applyBorder="0" applyAlignment="0" applyProtection="0"/>
    <xf numFmtId="0" fontId="1" fillId="57"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5" borderId="46" applyNumberFormat="0" applyFont="0" applyAlignment="0" applyProtection="0"/>
    <xf numFmtId="0" fontId="1" fillId="0" borderId="0"/>
    <xf numFmtId="0" fontId="1" fillId="58" borderId="0" applyNumberFormat="0" applyBorder="0" applyAlignment="0" applyProtection="0"/>
    <xf numFmtId="0" fontId="1" fillId="50" borderId="0" applyNumberFormat="0" applyBorder="0" applyAlignment="0" applyProtection="0"/>
    <xf numFmtId="0" fontId="1" fillId="42" borderId="0" applyNumberFormat="0" applyBorder="0" applyAlignment="0" applyProtection="0"/>
    <xf numFmtId="0" fontId="1" fillId="38"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0" borderId="0"/>
    <xf numFmtId="0" fontId="1" fillId="58" borderId="0" applyNumberFormat="0" applyBorder="0" applyAlignment="0" applyProtection="0"/>
    <xf numFmtId="0" fontId="1" fillId="54" borderId="0" applyNumberFormat="0" applyBorder="0" applyAlignment="0" applyProtection="0"/>
    <xf numFmtId="0" fontId="1" fillId="46" borderId="0" applyNumberFormat="0" applyBorder="0" applyAlignment="0" applyProtection="0"/>
    <xf numFmtId="0" fontId="1" fillId="38"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6"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45" borderId="0" applyNumberFormat="0" applyBorder="0" applyAlignment="0" applyProtection="0"/>
    <xf numFmtId="0" fontId="1" fillId="35" borderId="46" applyNumberFormat="0" applyFont="0" applyAlignment="0" applyProtection="0"/>
    <xf numFmtId="0" fontId="1" fillId="58"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0" borderId="0"/>
    <xf numFmtId="0" fontId="1" fillId="42" borderId="0" applyNumberFormat="0" applyBorder="0" applyAlignment="0" applyProtection="0"/>
    <xf numFmtId="0" fontId="1" fillId="7"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35" borderId="46" applyNumberFormat="0" applyFont="0" applyAlignment="0" applyProtection="0"/>
    <xf numFmtId="0" fontId="1" fillId="41"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46"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57" borderId="0" applyNumberFormat="0" applyBorder="0" applyAlignment="0" applyProtection="0"/>
    <xf numFmtId="0" fontId="1" fillId="35" borderId="46" applyNumberFormat="0" applyFont="0" applyAlignment="0" applyProtection="0"/>
    <xf numFmtId="0" fontId="1" fillId="0" borderId="0"/>
    <xf numFmtId="0" fontId="1" fillId="58" borderId="0" applyNumberFormat="0" applyBorder="0" applyAlignment="0" applyProtection="0"/>
    <xf numFmtId="0" fontId="1" fillId="54" borderId="0" applyNumberFormat="0" applyBorder="0" applyAlignment="0" applyProtection="0"/>
    <xf numFmtId="0" fontId="1" fillId="46" borderId="0" applyNumberFormat="0" applyBorder="0" applyAlignment="0" applyProtection="0"/>
    <xf numFmtId="0" fontId="1" fillId="42" borderId="0" applyNumberFormat="0" applyBorder="0" applyAlignment="0" applyProtection="0"/>
    <xf numFmtId="0" fontId="1" fillId="38"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37" borderId="0" applyNumberFormat="0" applyBorder="0" applyAlignment="0" applyProtection="0"/>
    <xf numFmtId="0" fontId="1" fillId="0" borderId="0"/>
    <xf numFmtId="0" fontId="1" fillId="50" borderId="0" applyNumberFormat="0" applyBorder="0" applyAlignment="0" applyProtection="0"/>
    <xf numFmtId="0" fontId="1" fillId="4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58" borderId="0" applyNumberFormat="0" applyBorder="0" applyAlignment="0" applyProtection="0"/>
    <xf numFmtId="0" fontId="1" fillId="0" borderId="0"/>
    <xf numFmtId="0" fontId="1" fillId="4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2" borderId="0" applyNumberFormat="0" applyBorder="0" applyAlignment="0" applyProtection="0"/>
    <xf numFmtId="0" fontId="1" fillId="38" borderId="0" applyNumberFormat="0" applyBorder="0" applyAlignment="0" applyProtection="0"/>
    <xf numFmtId="0" fontId="1" fillId="46" borderId="0" applyNumberFormat="0" applyBorder="0" applyAlignment="0" applyProtection="0"/>
    <xf numFmtId="0" fontId="1" fillId="5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8" borderId="0" applyNumberFormat="0" applyBorder="0" applyAlignment="0" applyProtection="0"/>
    <xf numFmtId="0" fontId="1" fillId="45" borderId="0" applyNumberFormat="0" applyBorder="0" applyAlignment="0" applyProtection="0"/>
    <xf numFmtId="0" fontId="1" fillId="57" borderId="0" applyNumberFormat="0" applyBorder="0" applyAlignment="0" applyProtection="0"/>
    <xf numFmtId="0" fontId="1" fillId="42" borderId="0" applyNumberFormat="0" applyBorder="0" applyAlignment="0" applyProtection="0"/>
    <xf numFmtId="0" fontId="1" fillId="35" borderId="46" applyNumberFormat="0" applyFont="0" applyAlignment="0" applyProtection="0"/>
    <xf numFmtId="0" fontId="1" fillId="58"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35" borderId="46" applyNumberFormat="0" applyFont="0" applyAlignment="0" applyProtection="0"/>
    <xf numFmtId="0" fontId="1" fillId="0" borderId="0"/>
    <xf numFmtId="0" fontId="1" fillId="42" borderId="0" applyNumberFormat="0" applyBorder="0" applyAlignment="0" applyProtection="0"/>
    <xf numFmtId="0" fontId="1" fillId="41" borderId="0" applyNumberFormat="0" applyBorder="0" applyAlignment="0" applyProtection="0"/>
    <xf numFmtId="0" fontId="1" fillId="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46"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1" fillId="0" borderId="0"/>
    <xf numFmtId="0" fontId="1" fillId="49" borderId="0" applyNumberFormat="0" applyBorder="0" applyAlignment="0" applyProtection="0"/>
    <xf numFmtId="0" fontId="1" fillId="37"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0" fontId="1" fillId="42" borderId="0" applyNumberFormat="0" applyBorder="0" applyAlignment="0" applyProtection="0"/>
    <xf numFmtId="0" fontId="1" fillId="0" borderId="0"/>
    <xf numFmtId="0" fontId="1" fillId="35" borderId="46" applyNumberFormat="0" applyFont="0" applyAlignment="0" applyProtection="0"/>
    <xf numFmtId="0" fontId="1" fillId="58" borderId="0" applyNumberFormat="0" applyBorder="0" applyAlignment="0" applyProtection="0"/>
    <xf numFmtId="0" fontId="1" fillId="0" borderId="0"/>
    <xf numFmtId="0" fontId="1" fillId="49" borderId="0" applyNumberFormat="0" applyBorder="0" applyAlignment="0" applyProtection="0"/>
    <xf numFmtId="0" fontId="1" fillId="53"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0" borderId="0"/>
    <xf numFmtId="0" fontId="1" fillId="35" borderId="46" applyNumberFormat="0" applyFont="0" applyAlignment="0" applyProtection="0"/>
    <xf numFmtId="0" fontId="1" fillId="58" borderId="0" applyNumberFormat="0" applyBorder="0" applyAlignment="0" applyProtection="0"/>
    <xf numFmtId="0" fontId="1" fillId="0" borderId="0"/>
    <xf numFmtId="0" fontId="1" fillId="45" borderId="0" applyNumberFormat="0" applyBorder="0" applyAlignment="0" applyProtection="0"/>
    <xf numFmtId="0" fontId="1" fillId="49"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9" borderId="0" applyNumberFormat="0" applyBorder="0" applyAlignment="0" applyProtection="0"/>
    <xf numFmtId="0" fontId="1" fillId="57"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5" borderId="0" applyNumberFormat="0" applyBorder="0" applyAlignment="0" applyProtection="0"/>
    <xf numFmtId="0" fontId="1" fillId="0" borderId="0"/>
    <xf numFmtId="0" fontId="1" fillId="58" borderId="0" applyNumberFormat="0" applyBorder="0" applyAlignment="0" applyProtection="0"/>
    <xf numFmtId="0" fontId="1" fillId="54" borderId="0" applyNumberFormat="0" applyBorder="0" applyAlignment="0" applyProtection="0"/>
    <xf numFmtId="0" fontId="1" fillId="46"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5" borderId="46" applyNumberFormat="0" applyFont="0" applyAlignment="0" applyProtection="0"/>
    <xf numFmtId="0" fontId="1" fillId="54" borderId="0" applyNumberFormat="0" applyBorder="0" applyAlignment="0" applyProtection="0"/>
    <xf numFmtId="0" fontId="1" fillId="50" borderId="0" applyNumberFormat="0" applyBorder="0" applyAlignment="0" applyProtection="0"/>
    <xf numFmtId="0" fontId="1" fillId="0" borderId="0"/>
    <xf numFmtId="0" fontId="1" fillId="42"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49" borderId="0" applyNumberFormat="0" applyBorder="0" applyAlignment="0" applyProtection="0"/>
    <xf numFmtId="0" fontId="1" fillId="37" borderId="0" applyNumberFormat="0" applyBorder="0" applyAlignment="0" applyProtection="0"/>
    <xf numFmtId="0" fontId="1" fillId="35" borderId="46" applyNumberFormat="0" applyFont="0" applyAlignment="0" applyProtection="0"/>
    <xf numFmtId="0" fontId="1" fillId="37"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38"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57" borderId="0" applyNumberFormat="0" applyBorder="0" applyAlignment="0" applyProtection="0"/>
    <xf numFmtId="0" fontId="1" fillId="35" borderId="46" applyNumberFormat="0" applyFont="0" applyAlignment="0" applyProtection="0"/>
    <xf numFmtId="0" fontId="1" fillId="0" borderId="0"/>
    <xf numFmtId="0" fontId="1" fillId="58" borderId="0" applyNumberFormat="0" applyBorder="0" applyAlignment="0" applyProtection="0"/>
    <xf numFmtId="0" fontId="1" fillId="46" borderId="0" applyNumberFormat="0" applyBorder="0" applyAlignment="0" applyProtection="0"/>
    <xf numFmtId="0" fontId="1" fillId="42" borderId="0" applyNumberFormat="0" applyBorder="0" applyAlignment="0" applyProtection="0"/>
    <xf numFmtId="0" fontId="1" fillId="38"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35" borderId="46"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9" fontId="1" fillId="0" borderId="0" applyFont="0" applyFill="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35" borderId="46"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9" fontId="1" fillId="0" borderId="0" applyFont="0" applyFill="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0" borderId="0"/>
    <xf numFmtId="0" fontId="1" fillId="2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0" borderId="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35" borderId="46" applyNumberFormat="0" applyFont="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35" borderId="46" applyNumberFormat="0" applyFont="0" applyAlignment="0" applyProtection="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0" borderId="0"/>
    <xf numFmtId="0" fontId="1" fillId="35" borderId="46"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9" fontId="1" fillId="0" borderId="0" applyFont="0" applyFill="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35" borderId="46"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9" fontId="1" fillId="0" borderId="0" applyFont="0" applyFill="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0" borderId="0"/>
    <xf numFmtId="0" fontId="1" fillId="2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0" borderId="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35" borderId="46" applyNumberFormat="0" applyFont="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35" borderId="46" applyNumberFormat="0" applyFont="0" applyAlignment="0" applyProtection="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49" borderId="0" applyNumberFormat="0" applyBorder="0" applyAlignment="0" applyProtection="0"/>
    <xf numFmtId="0" fontId="1" fillId="41"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7" borderId="0" applyNumberFormat="0" applyBorder="0" applyAlignment="0" applyProtection="0"/>
    <xf numFmtId="0" fontId="1" fillId="49" borderId="0" applyNumberFormat="0" applyBorder="0" applyAlignment="0" applyProtection="0"/>
    <xf numFmtId="0" fontId="1" fillId="9" borderId="0" applyNumberFormat="0" applyBorder="0" applyAlignment="0" applyProtection="0"/>
    <xf numFmtId="0" fontId="1" fillId="5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5" borderId="0" applyNumberFormat="0" applyBorder="0" applyAlignment="0" applyProtection="0"/>
    <xf numFmtId="0" fontId="7" fillId="0" borderId="0"/>
    <xf numFmtId="0" fontId="1" fillId="10"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4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64" fontId="7" fillId="0" borderId="0" applyFont="0" applyFill="0" applyBorder="0" applyAlignment="0" applyProtection="0"/>
    <xf numFmtId="0" fontId="1" fillId="0" borderId="0"/>
    <xf numFmtId="0" fontId="1" fillId="0" borderId="0"/>
    <xf numFmtId="0" fontId="137" fillId="0" borderId="0"/>
    <xf numFmtId="0" fontId="1" fillId="0" borderId="0"/>
    <xf numFmtId="0" fontId="1"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8" fillId="0" borderId="0"/>
    <xf numFmtId="0" fontId="8" fillId="0" borderId="0"/>
    <xf numFmtId="167" fontId="8" fillId="0" borderId="0" applyFont="0" applyFill="0" applyBorder="0" applyAlignment="0" applyProtection="0"/>
    <xf numFmtId="0" fontId="8" fillId="0" borderId="0"/>
    <xf numFmtId="0" fontId="1" fillId="9"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9" fillId="0" borderId="0" applyNumberFormat="0" applyFont="0" applyFill="0" applyAlignment="0" applyProtection="0"/>
    <xf numFmtId="0" fontId="19" fillId="0" borderId="0" applyNumberFormat="0" applyFont="0" applyFill="0" applyAlignment="0" applyProtection="0"/>
    <xf numFmtId="0" fontId="1" fillId="0" borderId="0"/>
    <xf numFmtId="0" fontId="1" fillId="9"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0" borderId="0"/>
    <xf numFmtId="0" fontId="1" fillId="35" borderId="46" applyNumberFormat="0" applyFont="0" applyAlignment="0" applyProtection="0"/>
    <xf numFmtId="0" fontId="18" fillId="0" borderId="0" applyNumberFormat="0" applyFont="0" applyFill="0" applyAlignment="0" applyProtection="0"/>
    <xf numFmtId="0" fontId="19" fillId="0" borderId="0" applyNumberFormat="0" applyFont="0" applyFill="0" applyAlignment="0" applyProtection="0"/>
    <xf numFmtId="0" fontId="19" fillId="0" borderId="0" applyNumberFormat="0" applyFill="0" applyBorder="0">
      <alignment horizontal="left" wrapText="1"/>
    </xf>
    <xf numFmtId="0" fontId="19" fillId="0" borderId="0" applyNumberFormat="0" applyFont="0" applyFill="0" applyAlignment="0" applyProtection="0"/>
    <xf numFmtId="0" fontId="19" fillId="0" borderId="0" applyNumberFormat="0" applyFont="0" applyFill="0" applyAlignment="0" applyProtection="0"/>
    <xf numFmtId="0" fontId="19" fillId="0" borderId="0" applyNumberFormat="0" applyFont="0" applyFill="0" applyAlignment="0" applyProtection="0"/>
    <xf numFmtId="0" fontId="1" fillId="0" borderId="0"/>
    <xf numFmtId="0" fontId="18" fillId="0" borderId="0" applyNumberFormat="0" applyFont="0" applyFill="0" applyAlignment="0" applyProtection="0"/>
    <xf numFmtId="0" fontId="19" fillId="0" borderId="0" applyNumberFormat="0" applyFont="0" applyFill="0" applyAlignment="0" applyProtection="0"/>
    <xf numFmtId="0" fontId="19" fillId="0" borderId="0" applyNumberFormat="0" applyFont="0" applyFill="0" applyAlignment="0" applyProtection="0"/>
    <xf numFmtId="0" fontId="19" fillId="0" borderId="0" applyNumberFormat="0" applyFill="0" applyBorder="0">
      <alignment horizontal="left" wrapText="1"/>
    </xf>
    <xf numFmtId="0" fontId="19" fillId="0" borderId="0" applyNumberFormat="0" applyFill="0" applyBorder="0">
      <alignment horizontal="left" wrapText="1"/>
    </xf>
    <xf numFmtId="0" fontId="19" fillId="0" borderId="0" applyNumberFormat="0" applyFill="0" applyBorder="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5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5" fillId="4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2" fillId="13"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22" fillId="1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22" fillId="11"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22" fillId="1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22" fillId="15" borderId="0" applyNumberFormat="0" applyBorder="0" applyAlignment="0" applyProtection="0"/>
    <xf numFmtId="0" fontId="1" fillId="0" borderId="0"/>
    <xf numFmtId="0" fontId="95" fillId="7" borderId="0" applyNumberFormat="0" applyBorder="0" applyAlignment="0" applyProtection="0"/>
    <xf numFmtId="0" fontId="95" fillId="7" borderId="0" applyNumberFormat="0" applyBorder="0" applyAlignment="0" applyProtection="0"/>
    <xf numFmtId="0" fontId="95" fillId="44" borderId="0" applyNumberFormat="0" applyBorder="0" applyAlignment="0" applyProtection="0"/>
    <xf numFmtId="0" fontId="22" fillId="16"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22" fillId="17"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0" fontId="22" fillId="18"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22" fillId="19"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22" fillId="14" borderId="0" applyNumberFormat="0" applyBorder="0" applyAlignment="0" applyProtection="0"/>
    <xf numFmtId="0" fontId="95" fillId="61" borderId="0" applyNumberFormat="0" applyBorder="0" applyAlignment="0" applyProtection="0"/>
    <xf numFmtId="0" fontId="95" fillId="61" borderId="0" applyNumberFormat="0" applyBorder="0" applyAlignment="0" applyProtection="0"/>
    <xf numFmtId="0" fontId="22" fillId="20"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23" fillId="4"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112" fillId="63" borderId="42" applyNumberFormat="0" applyAlignment="0" applyProtection="0"/>
    <xf numFmtId="0" fontId="7" fillId="0" borderId="0"/>
    <xf numFmtId="0" fontId="24" fillId="21" borderId="30" applyNumberFormat="0" applyAlignment="0" applyProtection="0"/>
    <xf numFmtId="0" fontId="24" fillId="21" borderId="30" applyNumberFormat="0" applyAlignment="0" applyProtection="0"/>
    <xf numFmtId="167" fontId="7" fillId="0" borderId="0" applyFont="0" applyFill="0" applyBorder="0" applyAlignment="0" applyProtection="0"/>
    <xf numFmtId="43" fontId="7" fillId="0" borderId="0" applyFont="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3" fontId="7" fillId="0" borderId="0" applyFont="0" applyFill="0" applyBorder="0" applyAlignment="0" applyProtection="0"/>
    <xf numFmtId="0" fontId="69" fillId="0" borderId="0" applyNumberFormat="0" applyFill="0" applyBorder="0" applyAlignment="0" applyProtection="0">
      <alignment vertical="top"/>
      <protection locked="0"/>
    </xf>
    <xf numFmtId="166"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0" fontId="7" fillId="0" borderId="0" applyFont="0" applyFill="0" applyBorder="0" applyAlignment="0" applyProtection="0"/>
    <xf numFmtId="176" fontId="7" fillId="0" borderId="0" applyFont="0" applyFill="0" applyBorder="0" applyAlignment="0" applyProtection="0">
      <alignment wrapText="1"/>
    </xf>
    <xf numFmtId="2" fontId="7" fillId="0" borderId="0" applyFont="0" applyFill="0" applyBorder="0" applyAlignment="0" applyProtection="0"/>
    <xf numFmtId="0" fontId="27" fillId="5" borderId="0" applyNumberFormat="0" applyBorder="0" applyAlignment="0" applyProtection="0"/>
    <xf numFmtId="0" fontId="84" fillId="7" borderId="0" applyNumberFormat="0" applyBorder="0" applyAlignment="0" applyProtection="0"/>
    <xf numFmtId="0" fontId="84" fillId="7" borderId="0" applyNumberFormat="0" applyBorder="0" applyAlignment="0" applyProtection="0"/>
    <xf numFmtId="0" fontId="109" fillId="0" borderId="58" applyNumberFormat="0" applyFill="0" applyAlignment="0" applyProtection="0"/>
    <xf numFmtId="0" fontId="18" fillId="0" borderId="0" applyNumberFormat="0" applyFont="0" applyFill="0" applyAlignment="0" applyProtection="0"/>
    <xf numFmtId="0" fontId="113" fillId="0" borderId="58" applyNumberFormat="0" applyFill="0" applyAlignment="0" applyProtection="0"/>
    <xf numFmtId="0" fontId="110" fillId="0" borderId="59" applyNumberFormat="0" applyFill="0" applyAlignment="0" applyProtection="0"/>
    <xf numFmtId="0" fontId="114" fillId="0" borderId="59" applyNumberFormat="0" applyFill="0" applyAlignment="0" applyProtection="0"/>
    <xf numFmtId="0" fontId="68" fillId="0" borderId="63" applyNumberFormat="0" applyFill="0" applyAlignment="0" applyProtection="0"/>
    <xf numFmtId="0" fontId="115" fillId="0" borderId="63" applyNumberFormat="0" applyFill="0" applyAlignment="0" applyProtection="0"/>
    <xf numFmtId="0" fontId="108" fillId="0" borderId="0" applyNumberFormat="0" applyFill="0" applyBorder="0" applyAlignment="0" applyProtection="0">
      <alignment vertical="top"/>
      <protection locked="0"/>
    </xf>
    <xf numFmtId="0" fontId="28" fillId="0" borderId="62" applyNumberFormat="0" applyFill="0" applyAlignment="0" applyProtection="0"/>
    <xf numFmtId="0" fontId="68" fillId="0" borderId="63" applyNumberFormat="0" applyFill="0" applyAlignment="0" applyProtection="0"/>
    <xf numFmtId="0" fontId="68" fillId="0" borderId="63" applyNumberFormat="0" applyFill="0" applyAlignment="0" applyProtection="0"/>
    <xf numFmtId="0" fontId="28" fillId="0" borderId="0" applyNumberFormat="0" applyFill="0" applyBorder="0" applyAlignment="0" applyProtection="0"/>
    <xf numFmtId="0" fontId="115" fillId="0" borderId="0" applyNumberFormat="0" applyFill="0" applyBorder="0" applyAlignment="0" applyProtection="0"/>
    <xf numFmtId="0" fontId="108" fillId="0" borderId="0" applyNumberFormat="0" applyFill="0" applyBorder="0" applyAlignment="0" applyProtection="0">
      <alignment vertical="top"/>
      <protection locked="0"/>
    </xf>
    <xf numFmtId="0" fontId="87" fillId="23" borderId="42" applyNumberFormat="0" applyAlignment="0" applyProtection="0"/>
    <xf numFmtId="0" fontId="29" fillId="8" borderId="30" applyNumberFormat="0" applyAlignment="0" applyProtection="0"/>
    <xf numFmtId="0" fontId="30" fillId="0" borderId="33" applyNumberFormat="0" applyFill="0" applyAlignment="0" applyProtection="0"/>
    <xf numFmtId="0" fontId="116" fillId="0" borderId="53" applyNumberFormat="0" applyFill="0" applyAlignment="0" applyProtection="0"/>
    <xf numFmtId="0" fontId="31" fillId="23"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9" fillId="0" borderId="0" applyNumberFormat="0" applyFill="0" applyBorder="0">
      <alignment horizontal="center" wrapText="1"/>
    </xf>
    <xf numFmtId="0" fontId="7" fillId="0" borderId="0"/>
    <xf numFmtId="0" fontId="9" fillId="0" borderId="0" applyNumberFormat="0" applyFill="0" applyBorder="0">
      <alignment horizontal="center" wrapText="1"/>
    </xf>
    <xf numFmtId="0" fontId="7" fillId="0" borderId="0"/>
    <xf numFmtId="0" fontId="21" fillId="35" borderId="46" applyNumberFormat="0" applyFont="0" applyAlignment="0" applyProtection="0"/>
    <xf numFmtId="0" fontId="21" fillId="35" borderId="46"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88" fillId="63" borderId="43" applyNumberFormat="0" applyAlignment="0" applyProtection="0"/>
    <xf numFmtId="0" fontId="32" fillId="21" borderId="35" applyNumberFormat="0" applyAlignment="0" applyProtection="0"/>
    <xf numFmtId="9" fontId="7" fillId="0" borderId="0" applyFont="0" applyFill="0" applyBorder="0" applyAlignment="0" applyProtection="0"/>
    <xf numFmtId="0" fontId="9" fillId="27" borderId="36" applyNumberFormat="0" applyProtection="0">
      <alignment horizontal="center" wrapText="1"/>
    </xf>
    <xf numFmtId="0" fontId="9" fillId="27" borderId="37" applyNumberFormat="0" applyAlignment="0" applyProtection="0">
      <alignment wrapText="1"/>
    </xf>
    <xf numFmtId="0" fontId="7" fillId="28" borderId="0" applyNumberFormat="0" applyBorder="0">
      <alignment horizontal="center" wrapText="1"/>
    </xf>
    <xf numFmtId="0" fontId="7" fillId="28" borderId="0" applyNumberFormat="0" applyBorder="0">
      <alignment wrapText="1"/>
    </xf>
    <xf numFmtId="0" fontId="7" fillId="0" borderId="0" applyNumberFormat="0" applyFill="0" applyBorder="0" applyProtection="0">
      <alignment horizontal="right" wrapText="1"/>
    </xf>
    <xf numFmtId="181" fontId="7" fillId="0" borderId="0" applyFill="0" applyBorder="0" applyAlignment="0" applyProtection="0">
      <alignment wrapText="1"/>
    </xf>
    <xf numFmtId="182" fontId="7" fillId="0" borderId="0" applyFill="0" applyBorder="0" applyAlignment="0" applyProtection="0">
      <alignment wrapText="1"/>
    </xf>
    <xf numFmtId="183" fontId="7" fillId="0" borderId="0" applyFill="0" applyBorder="0" applyAlignment="0" applyProtection="0">
      <alignment wrapText="1"/>
    </xf>
    <xf numFmtId="0" fontId="7" fillId="0" borderId="0" applyNumberFormat="0" applyFill="0" applyBorder="0" applyProtection="0">
      <alignment horizontal="right" wrapText="1"/>
    </xf>
    <xf numFmtId="0" fontId="7" fillId="0" borderId="0" applyNumberFormat="0" applyFill="0" applyBorder="0">
      <alignment horizontal="right" wrapText="1"/>
    </xf>
    <xf numFmtId="17" fontId="7" fillId="0" borderId="0" applyFill="0" applyBorder="0">
      <alignment horizontal="right" wrapText="1"/>
    </xf>
    <xf numFmtId="165" fontId="7" fillId="0" borderId="0" applyFill="0" applyBorder="0" applyAlignment="0" applyProtection="0">
      <alignment wrapText="1"/>
    </xf>
    <xf numFmtId="0" fontId="9" fillId="0" borderId="0" applyNumberFormat="0" applyFill="0" applyBorder="0">
      <alignment horizontal="center" wrapText="1"/>
    </xf>
    <xf numFmtId="0" fontId="9" fillId="0" borderId="0" applyNumberFormat="0" applyFill="0" applyBorder="0">
      <alignment horizontal="center" wrapText="1"/>
    </xf>
    <xf numFmtId="0" fontId="33" fillId="0" borderId="0" applyNumberFormat="0" applyFill="0" applyBorder="0" applyAlignment="0" applyProtection="0"/>
    <xf numFmtId="0" fontId="118" fillId="0" borderId="0" applyNumberFormat="0" applyFill="0" applyBorder="0" applyAlignment="0" applyProtection="0"/>
    <xf numFmtId="0" fontId="7" fillId="0" borderId="38" applyNumberFormat="0" applyFont="0" applyBorder="0" applyAlignment="0" applyProtection="0"/>
    <xf numFmtId="0" fontId="94" fillId="0" borderId="60" applyNumberFormat="0" applyFill="0" applyAlignment="0" applyProtection="0"/>
    <xf numFmtId="0" fontId="1" fillId="42" borderId="0" applyNumberFormat="0" applyBorder="0" applyAlignment="0" applyProtection="0"/>
    <xf numFmtId="0" fontId="95" fillId="48" borderId="0" applyNumberFormat="0" applyBorder="0" applyAlignment="0" applyProtection="0"/>
    <xf numFmtId="0" fontId="84" fillId="29" borderId="0" applyNumberFormat="0" applyBorder="0" applyAlignment="0" applyProtection="0"/>
    <xf numFmtId="0" fontId="95" fillId="55" borderId="0" applyNumberFormat="0" applyBorder="0" applyAlignment="0" applyProtection="0"/>
    <xf numFmtId="0" fontId="1" fillId="35" borderId="46" applyNumberFormat="0" applyFont="0" applyAlignment="0" applyProtection="0"/>
    <xf numFmtId="164" fontId="7" fillId="0" borderId="0" applyFont="0" applyFill="0" applyBorder="0" applyAlignment="0" applyProtection="0"/>
    <xf numFmtId="0" fontId="95" fillId="47" borderId="0" applyNumberFormat="0" applyBorder="0" applyAlignment="0" applyProtection="0"/>
    <xf numFmtId="0" fontId="95" fillId="39" borderId="0" applyNumberFormat="0" applyBorder="0" applyAlignment="0" applyProtection="0"/>
    <xf numFmtId="0" fontId="95" fillId="51" borderId="0" applyNumberFormat="0" applyBorder="0" applyAlignment="0" applyProtection="0"/>
    <xf numFmtId="0" fontId="85" fillId="30" borderId="0" applyNumberFormat="0" applyBorder="0" applyAlignment="0" applyProtection="0"/>
    <xf numFmtId="9" fontId="1" fillId="0" borderId="0" applyFont="0" applyFill="0" applyBorder="0" applyAlignment="0" applyProtection="0"/>
    <xf numFmtId="0" fontId="7" fillId="0" borderId="0"/>
    <xf numFmtId="0" fontId="86" fillId="31" borderId="0" applyNumberFormat="0" applyBorder="0" applyAlignment="0" applyProtection="0"/>
    <xf numFmtId="0" fontId="7" fillId="0" borderId="0"/>
    <xf numFmtId="0" fontId="95" fillId="40" borderId="0" applyNumberFormat="0" applyBorder="0" applyAlignment="0" applyProtection="0"/>
    <xf numFmtId="0" fontId="1" fillId="53"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35" borderId="46" applyNumberFormat="0" applyFont="0" applyAlignment="0" applyProtection="0"/>
    <xf numFmtId="0" fontId="83" fillId="0" borderId="41" applyNumberFormat="0" applyFill="0" applyAlignment="0" applyProtection="0"/>
    <xf numFmtId="0" fontId="95" fillId="56" borderId="0" applyNumberFormat="0" applyBorder="0" applyAlignment="0" applyProtection="0"/>
    <xf numFmtId="0" fontId="95" fillId="36" borderId="0" applyNumberFormat="0" applyBorder="0" applyAlignment="0" applyProtection="0"/>
    <xf numFmtId="0" fontId="66" fillId="63" borderId="30"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0" fontId="67" fillId="0" borderId="51" applyNumberFormat="0" applyFill="0" applyAlignment="0" applyProtection="0"/>
    <xf numFmtId="0" fontId="19" fillId="0" borderId="0" applyNumberFormat="0" applyFont="0" applyFill="0" applyAlignment="0" applyProtection="0"/>
    <xf numFmtId="0" fontId="21" fillId="24" borderId="34" applyNumberFormat="0" applyFont="0" applyAlignment="0" applyProtection="0"/>
    <xf numFmtId="0" fontId="105" fillId="0" borderId="57" applyNumberFormat="0" applyFill="0" applyAlignment="0" applyProtection="0"/>
    <xf numFmtId="0" fontId="7" fillId="0" borderId="38" applyNumberFormat="0" applyFon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8" fillId="0" borderId="0" applyNumberFormat="0" applyFon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7" fillId="0" borderId="0"/>
    <xf numFmtId="0" fontId="108" fillId="0" borderId="0" applyNumberFormat="0" applyFill="0" applyBorder="0" applyAlignment="0" applyProtection="0">
      <alignment vertical="top"/>
      <protection locked="0"/>
    </xf>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29" fillId="23" borderId="30" applyNumberFormat="0" applyAlignment="0" applyProtection="0"/>
    <xf numFmtId="0" fontId="32" fillId="63" borderId="35" applyNumberFormat="0" applyAlignment="0" applyProtection="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0" borderId="0"/>
    <xf numFmtId="0" fontId="7" fillId="0" borderId="0"/>
    <xf numFmtId="0" fontId="7" fillId="0" borderId="0"/>
    <xf numFmtId="0" fontId="1" fillId="0" borderId="0"/>
    <xf numFmtId="0" fontId="1" fillId="0" borderId="0"/>
    <xf numFmtId="0" fontId="136" fillId="0" borderId="0"/>
    <xf numFmtId="0" fontId="137" fillId="0" borderId="0"/>
    <xf numFmtId="0" fontId="137" fillId="0" borderId="0"/>
    <xf numFmtId="0" fontId="8" fillId="0" borderId="0"/>
    <xf numFmtId="0" fontId="94" fillId="0" borderId="60" applyNumberFormat="0" applyFill="0" applyAlignment="0" applyProtection="0"/>
    <xf numFmtId="0" fontId="7" fillId="0" borderId="38" applyNumberFormat="0" applyFont="0" applyBorder="0" applyAlignment="0" applyProtection="0"/>
    <xf numFmtId="0" fontId="7" fillId="24" borderId="34" applyNumberFormat="0" applyFont="0" applyAlignment="0" applyProtection="0"/>
    <xf numFmtId="3" fontId="7" fillId="0" borderId="0" applyFont="0" applyFill="0" applyBorder="0" applyAlignment="0" applyProtection="0"/>
    <xf numFmtId="0" fontId="95" fillId="20" borderId="0" applyNumberFormat="0" applyBorder="0" applyAlignment="0" applyProtection="0"/>
    <xf numFmtId="0" fontId="95" fillId="12" borderId="0" applyNumberFormat="0" applyBorder="0" applyAlignment="0" applyProtection="0"/>
    <xf numFmtId="0" fontId="1" fillId="8" borderId="0" applyNumberFormat="0" applyBorder="0" applyAlignment="0" applyProtection="0"/>
    <xf numFmtId="165" fontId="7" fillId="0" borderId="0" applyFill="0" applyBorder="0" applyAlignment="0" applyProtection="0">
      <alignment wrapText="1"/>
    </xf>
    <xf numFmtId="17" fontId="7" fillId="0" borderId="0" applyFill="0" applyBorder="0">
      <alignment horizontal="right" wrapText="1"/>
    </xf>
    <xf numFmtId="0" fontId="7" fillId="0" borderId="0" applyNumberFormat="0" applyFill="0" applyBorder="0" applyProtection="0">
      <alignment horizontal="right" wrapText="1"/>
    </xf>
    <xf numFmtId="183" fontId="7" fillId="0" borderId="0" applyFill="0" applyBorder="0" applyAlignment="0" applyProtection="0">
      <alignment wrapText="1"/>
    </xf>
    <xf numFmtId="0" fontId="21" fillId="35" borderId="46" applyNumberFormat="0" applyFont="0" applyAlignment="0" applyProtection="0"/>
    <xf numFmtId="0" fontId="7" fillId="0" borderId="0"/>
    <xf numFmtId="0" fontId="7" fillId="0" borderId="0"/>
    <xf numFmtId="0" fontId="29" fillId="8" borderId="30" applyNumberFormat="0" applyAlignment="0" applyProtection="0"/>
    <xf numFmtId="0" fontId="28" fillId="0" borderId="62" applyNumberFormat="0" applyFill="0" applyAlignment="0" applyProtection="0"/>
    <xf numFmtId="0" fontId="114" fillId="0" borderId="59" applyNumberFormat="0" applyFill="0" applyAlignment="0" applyProtection="0"/>
    <xf numFmtId="0" fontId="113" fillId="0" borderId="58" applyNumberFormat="0" applyFill="0" applyAlignment="0" applyProtection="0"/>
    <xf numFmtId="2" fontId="7" fillId="0" borderId="0" applyFont="0" applyFill="0" applyBorder="0" applyAlignment="0" applyProtection="0"/>
    <xf numFmtId="0" fontId="7" fillId="0" borderId="0" applyFont="0" applyFill="0" applyBorder="0" applyAlignment="0" applyProtection="0"/>
    <xf numFmtId="0" fontId="95" fillId="18" borderId="0" applyNumberFormat="0" applyBorder="0" applyAlignment="0" applyProtection="0"/>
    <xf numFmtId="0" fontId="1" fillId="24" borderId="0" applyNumberFormat="0" applyBorder="0" applyAlignment="0" applyProtection="0"/>
    <xf numFmtId="0" fontId="95" fillId="20" borderId="0" applyNumberFormat="0" applyBorder="0" applyAlignment="0" applyProtection="0"/>
    <xf numFmtId="0" fontId="1" fillId="23" borderId="0" applyNumberFormat="0" applyBorder="0" applyAlignment="0" applyProtection="0"/>
    <xf numFmtId="0" fontId="84" fillId="7" borderId="0" applyNumberFormat="0" applyBorder="0" applyAlignment="0" applyProtection="0"/>
    <xf numFmtId="176" fontId="7" fillId="0" borderId="0" applyFont="0" applyFill="0" applyBorder="0" applyAlignment="0" applyProtection="0">
      <alignment wrapText="1"/>
    </xf>
    <xf numFmtId="175"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24" fillId="21" borderId="30" applyNumberFormat="0" applyAlignment="0" applyProtection="0"/>
    <xf numFmtId="0" fontId="85" fillId="6" borderId="0" applyNumberFormat="0" applyBorder="0" applyAlignment="0" applyProtection="0"/>
    <xf numFmtId="0" fontId="95" fillId="61" borderId="0" applyNumberFormat="0" applyBorder="0" applyAlignment="0" applyProtection="0"/>
    <xf numFmtId="0" fontId="95" fillId="12" borderId="0" applyNumberFormat="0" applyBorder="0" applyAlignment="0" applyProtection="0"/>
    <xf numFmtId="0" fontId="95" fillId="60" borderId="0" applyNumberFormat="0" applyBorder="0" applyAlignment="0" applyProtection="0"/>
    <xf numFmtId="0" fontId="95" fillId="10" borderId="0" applyNumberFormat="0" applyBorder="0" applyAlignment="0" applyProtection="0"/>
    <xf numFmtId="0" fontId="95" fillId="7" borderId="0" applyNumberFormat="0" applyBorder="0" applyAlignment="0" applyProtection="0"/>
    <xf numFmtId="0" fontId="95" fillId="4" borderId="0" applyNumberFormat="0" applyBorder="0" applyAlignment="0" applyProtection="0"/>
    <xf numFmtId="0" fontId="95" fillId="7" borderId="0" applyNumberFormat="0" applyBorder="0" applyAlignment="0" applyProtection="0"/>
    <xf numFmtId="0" fontId="1" fillId="7"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0" borderId="0" applyNumberFormat="0" applyBorder="0" applyAlignment="0" applyProtection="0"/>
    <xf numFmtId="0" fontId="8" fillId="0" borderId="0"/>
    <xf numFmtId="0" fontId="8" fillId="0" borderId="0"/>
    <xf numFmtId="0" fontId="8" fillId="0" borderId="0"/>
    <xf numFmtId="0" fontId="7" fillId="0" borderId="0"/>
    <xf numFmtId="0" fontId="7" fillId="0" borderId="0" applyNumberFormat="0" applyFill="0" applyBorder="0">
      <alignment horizontal="right" wrapText="1"/>
    </xf>
    <xf numFmtId="0" fontId="7" fillId="0" borderId="0" applyNumberFormat="0" applyFill="0" applyBorder="0" applyProtection="0">
      <alignment horizontal="right" wrapText="1"/>
    </xf>
    <xf numFmtId="0" fontId="7" fillId="28" borderId="0" applyNumberFormat="0" applyBorder="0">
      <alignment wrapText="1"/>
    </xf>
    <xf numFmtId="0" fontId="117" fillId="31" borderId="0" applyNumberFormat="0" applyBorder="0" applyAlignment="0" applyProtection="0"/>
    <xf numFmtId="0" fontId="137" fillId="0" borderId="0"/>
    <xf numFmtId="0" fontId="1" fillId="9" borderId="0" applyNumberFormat="0" applyBorder="0" applyAlignment="0" applyProtection="0"/>
    <xf numFmtId="181" fontId="7" fillId="0" borderId="0" applyFill="0" applyBorder="0" applyAlignment="0" applyProtection="0">
      <alignment wrapText="1"/>
    </xf>
    <xf numFmtId="0" fontId="32" fillId="21" borderId="35" applyNumberFormat="0" applyAlignment="0" applyProtection="0"/>
    <xf numFmtId="182" fontId="7" fillId="0" borderId="0" applyFill="0" applyBorder="0" applyAlignment="0" applyProtection="0">
      <alignment wrapText="1"/>
    </xf>
    <xf numFmtId="0" fontId="7" fillId="24" borderId="34" applyNumberFormat="0" applyFont="0" applyAlignment="0" applyProtection="0"/>
    <xf numFmtId="0" fontId="7" fillId="28" borderId="0" applyNumberFormat="0" applyBorder="0">
      <alignment horizontal="center" wrapText="1"/>
    </xf>
    <xf numFmtId="0" fontId="21" fillId="24" borderId="34" applyNumberFormat="0" applyFont="0" applyAlignment="0" applyProtection="0"/>
    <xf numFmtId="0" fontId="8" fillId="0" borderId="0"/>
    <xf numFmtId="0" fontId="21" fillId="0" borderId="0"/>
    <xf numFmtId="0" fontId="95" fillId="4" borderId="0" applyNumberFormat="0" applyBorder="0" applyAlignment="0" applyProtection="0"/>
    <xf numFmtId="0" fontId="7" fillId="0" borderId="0"/>
    <xf numFmtId="0" fontId="7" fillId="0" borderId="0"/>
    <xf numFmtId="0" fontId="7" fillId="0" borderId="0"/>
    <xf numFmtId="0" fontId="1" fillId="9" borderId="0" applyNumberFormat="0" applyBorder="0" applyAlignment="0" applyProtection="0"/>
    <xf numFmtId="0" fontId="21" fillId="7" borderId="0" applyNumberFormat="0" applyBorder="0" applyAlignment="0" applyProtection="0"/>
    <xf numFmtId="0" fontId="18" fillId="0" borderId="0" applyNumberFormat="0" applyFont="0" applyFill="0" applyAlignment="0" applyProtection="0"/>
    <xf numFmtId="0" fontId="21" fillId="24" borderId="0" applyNumberFormat="0" applyBorder="0" applyAlignment="0" applyProtection="0"/>
    <xf numFmtId="0" fontId="21" fillId="8" borderId="0" applyNumberFormat="0" applyBorder="0" applyAlignment="0" applyProtection="0"/>
    <xf numFmtId="175" fontId="7" fillId="0" borderId="0" applyFont="0" applyFill="0" applyBorder="0" applyAlignment="0" applyProtection="0"/>
    <xf numFmtId="0" fontId="1" fillId="4" borderId="0" applyNumberFormat="0" applyBorder="0" applyAlignment="0" applyProtection="0"/>
    <xf numFmtId="0" fontId="21" fillId="35" borderId="46" applyNumberFormat="0" applyFont="0" applyAlignment="0" applyProtection="0"/>
    <xf numFmtId="0" fontId="21" fillId="4" borderId="0" applyNumberFormat="0" applyBorder="0" applyAlignment="0" applyProtection="0"/>
    <xf numFmtId="0" fontId="24" fillId="21" borderId="30" applyNumberFormat="0" applyAlignment="0" applyProtection="0"/>
    <xf numFmtId="0" fontId="7" fillId="0" borderId="0"/>
    <xf numFmtId="0" fontId="7" fillId="28" borderId="0" applyNumberFormat="0" applyBorder="0">
      <alignment wrapText="1"/>
    </xf>
    <xf numFmtId="0" fontId="7" fillId="0" borderId="0"/>
    <xf numFmtId="0" fontId="7" fillId="0" borderId="0"/>
    <xf numFmtId="0" fontId="95" fillId="12" borderId="0" applyNumberFormat="0" applyBorder="0" applyAlignment="0" applyProtection="0"/>
    <xf numFmtId="0" fontId="21" fillId="24" borderId="0" applyNumberFormat="0" applyBorder="0" applyAlignment="0" applyProtection="0"/>
    <xf numFmtId="0" fontId="88" fillId="63" borderId="43" applyNumberFormat="0" applyAlignment="0" applyProtection="0"/>
    <xf numFmtId="3" fontId="7" fillId="0" borderId="0" applyFont="0" applyFill="0" applyBorder="0" applyAlignment="0" applyProtection="0"/>
    <xf numFmtId="0" fontId="84" fillId="7" borderId="0" applyNumberFormat="0" applyBorder="0" applyAlignment="0" applyProtection="0"/>
    <xf numFmtId="0" fontId="7" fillId="0" borderId="0" applyFont="0" applyFill="0" applyBorder="0" applyAlignment="0" applyProtection="0"/>
    <xf numFmtId="0" fontId="7" fillId="0" borderId="0"/>
    <xf numFmtId="176" fontId="7" fillId="0" borderId="0" applyFont="0" applyFill="0" applyBorder="0" applyAlignment="0" applyProtection="0">
      <alignment wrapText="1"/>
    </xf>
    <xf numFmtId="165" fontId="7" fillId="0" borderId="0" applyFill="0" applyBorder="0" applyAlignment="0" applyProtection="0">
      <alignment wrapText="1"/>
    </xf>
    <xf numFmtId="0" fontId="21" fillId="0" borderId="0"/>
    <xf numFmtId="0" fontId="21" fillId="0" borderId="0"/>
    <xf numFmtId="0" fontId="1" fillId="7" borderId="0" applyNumberFormat="0" applyBorder="0" applyAlignment="0" applyProtection="0"/>
    <xf numFmtId="0" fontId="7" fillId="0" borderId="0"/>
    <xf numFmtId="0" fontId="21" fillId="9" borderId="0" applyNumberFormat="0" applyBorder="0" applyAlignment="0" applyProtection="0"/>
    <xf numFmtId="0" fontId="1" fillId="0" borderId="0"/>
    <xf numFmtId="0" fontId="7" fillId="24" borderId="34" applyNumberFormat="0" applyFont="0" applyAlignment="0" applyProtection="0"/>
    <xf numFmtId="0" fontId="7" fillId="0" borderId="0"/>
    <xf numFmtId="164" fontId="7" fillId="0" borderId="0" applyFont="0" applyFill="0" applyBorder="0" applyAlignment="0" applyProtection="0"/>
    <xf numFmtId="0" fontId="21" fillId="35" borderId="46" applyNumberFormat="0" applyFont="0" applyAlignment="0" applyProtection="0"/>
    <xf numFmtId="0" fontId="95" fillId="60" borderId="0" applyNumberFormat="0" applyBorder="0" applyAlignment="0" applyProtection="0"/>
    <xf numFmtId="0" fontId="7" fillId="0" borderId="38" applyNumberFormat="0" applyFont="0" applyBorder="0" applyAlignment="0" applyProtection="0"/>
    <xf numFmtId="0" fontId="7" fillId="0" borderId="0" applyNumberFormat="0" applyFill="0" applyBorder="0" applyProtection="0">
      <alignment horizontal="right" wrapText="1"/>
    </xf>
    <xf numFmtId="0" fontId="21" fillId="0" borderId="0"/>
    <xf numFmtId="0" fontId="21" fillId="7" borderId="0" applyNumberFormat="0" applyBorder="0" applyAlignment="0" applyProtection="0"/>
    <xf numFmtId="9" fontId="7" fillId="0" borderId="0" applyFont="0" applyFill="0" applyBorder="0" applyAlignment="0" applyProtection="0"/>
    <xf numFmtId="0" fontId="21" fillId="7" borderId="0" applyNumberFormat="0" applyBorder="0" applyAlignment="0" applyProtection="0"/>
    <xf numFmtId="0" fontId="7" fillId="28" borderId="0" applyNumberFormat="0" applyBorder="0">
      <alignment horizontal="center" wrapText="1"/>
    </xf>
    <xf numFmtId="0" fontId="19" fillId="0" borderId="0" applyNumberFormat="0" applyFont="0" applyFill="0" applyAlignment="0" applyProtection="0"/>
    <xf numFmtId="0" fontId="7" fillId="0" borderId="0"/>
    <xf numFmtId="0" fontId="1" fillId="53" borderId="0" applyNumberFormat="0" applyBorder="0" applyAlignment="0" applyProtection="0"/>
    <xf numFmtId="0" fontId="21" fillId="0" borderId="0"/>
    <xf numFmtId="0" fontId="1" fillId="7" borderId="0" applyNumberFormat="0" applyBorder="0" applyAlignment="0" applyProtection="0"/>
    <xf numFmtId="0" fontId="1" fillId="0" borderId="0"/>
    <xf numFmtId="0" fontId="7" fillId="0" borderId="0"/>
    <xf numFmtId="0" fontId="21" fillId="4" borderId="0" applyNumberFormat="0" applyBorder="0" applyAlignment="0" applyProtection="0"/>
    <xf numFmtId="0" fontId="1" fillId="0" borderId="0"/>
    <xf numFmtId="2" fontId="7" fillId="0" borderId="0" applyFont="0" applyFill="0" applyBorder="0" applyAlignment="0" applyProtection="0"/>
    <xf numFmtId="0" fontId="95" fillId="60" borderId="0" applyNumberFormat="0" applyBorder="0" applyAlignment="0" applyProtection="0"/>
    <xf numFmtId="0" fontId="1" fillId="0" borderId="0"/>
    <xf numFmtId="0" fontId="34" fillId="0" borderId="53" applyNumberFormat="0" applyFill="0" applyAlignment="0" applyProtection="0"/>
    <xf numFmtId="0" fontId="1" fillId="24" borderId="0" applyNumberFormat="0" applyBorder="0" applyAlignment="0" applyProtection="0"/>
    <xf numFmtId="0" fontId="7" fillId="0" borderId="0"/>
    <xf numFmtId="0" fontId="21" fillId="24" borderId="34" applyNumberFormat="0" applyFont="0" applyAlignment="0" applyProtection="0"/>
    <xf numFmtId="9" fontId="7" fillId="0" borderId="0" applyFont="0" applyFill="0" applyBorder="0" applyAlignment="0" applyProtection="0"/>
    <xf numFmtId="0" fontId="95" fillId="4" borderId="0" applyNumberFormat="0" applyBorder="0" applyAlignment="0" applyProtection="0"/>
    <xf numFmtId="0" fontId="94" fillId="0" borderId="60" applyNumberFormat="0" applyFill="0" applyAlignment="0" applyProtection="0"/>
    <xf numFmtId="0" fontId="7" fillId="0" borderId="0"/>
    <xf numFmtId="183" fontId="7" fillId="0" borderId="0" applyFill="0" applyBorder="0" applyAlignment="0" applyProtection="0">
      <alignment wrapText="1"/>
    </xf>
    <xf numFmtId="0" fontId="7" fillId="0" borderId="0"/>
    <xf numFmtId="0" fontId="21" fillId="0" borderId="0"/>
    <xf numFmtId="0" fontId="9" fillId="27" borderId="36" applyNumberFormat="0" applyProtection="0">
      <alignment horizontal="center" wrapText="1"/>
    </xf>
    <xf numFmtId="0" fontId="19" fillId="0" borderId="0" applyNumberFormat="0" applyFont="0" applyFill="0" applyAlignment="0" applyProtection="0"/>
    <xf numFmtId="0" fontId="21" fillId="35" borderId="46" applyNumberFormat="0" applyFont="0" applyAlignment="0" applyProtection="0"/>
    <xf numFmtId="0" fontId="1" fillId="9" borderId="0" applyNumberFormat="0" applyBorder="0" applyAlignment="0" applyProtection="0"/>
    <xf numFmtId="0" fontId="7" fillId="0" borderId="38" applyNumberFormat="0" applyFont="0" applyBorder="0" applyAlignment="0" applyProtection="0"/>
    <xf numFmtId="0" fontId="1" fillId="9" borderId="0" applyNumberFormat="0" applyBorder="0" applyAlignment="0" applyProtection="0"/>
    <xf numFmtId="0" fontId="7" fillId="24" borderId="34" applyNumberFormat="0" applyFont="0" applyAlignment="0" applyProtection="0"/>
    <xf numFmtId="0" fontId="19" fillId="0" borderId="0" applyNumberFormat="0" applyFont="0" applyFill="0" applyAlignment="0" applyProtection="0"/>
    <xf numFmtId="164" fontId="7" fillId="0" borderId="0" applyFont="0" applyFill="0" applyBorder="0" applyAlignment="0" applyProtection="0"/>
    <xf numFmtId="0" fontId="21" fillId="24" borderId="34" applyNumberFormat="0" applyFont="0" applyAlignment="0" applyProtection="0"/>
    <xf numFmtId="0" fontId="1" fillId="42" borderId="0" applyNumberFormat="0" applyBorder="0" applyAlignment="0" applyProtection="0"/>
    <xf numFmtId="0" fontId="68" fillId="0" borderId="63" applyNumberFormat="0" applyFill="0" applyAlignment="0" applyProtection="0"/>
    <xf numFmtId="0" fontId="7" fillId="24" borderId="34" applyNumberFormat="0" applyFont="0" applyAlignment="0" applyProtection="0"/>
    <xf numFmtId="0" fontId="7" fillId="24" borderId="34" applyNumberFormat="0" applyFont="0" applyAlignment="0" applyProtection="0"/>
    <xf numFmtId="0" fontId="7" fillId="0" borderId="0"/>
    <xf numFmtId="0" fontId="1" fillId="9" borderId="0" applyNumberFormat="0" applyBorder="0" applyAlignment="0" applyProtection="0"/>
    <xf numFmtId="0" fontId="21" fillId="35" borderId="46" applyNumberFormat="0" applyFont="0" applyAlignment="0" applyProtection="0"/>
    <xf numFmtId="0" fontId="21" fillId="0" borderId="0"/>
    <xf numFmtId="0" fontId="1" fillId="53" borderId="0" applyNumberFormat="0" applyBorder="0" applyAlignment="0" applyProtection="0"/>
    <xf numFmtId="0" fontId="7" fillId="24" borderId="34" applyNumberFormat="0" applyFont="0" applyAlignment="0" applyProtection="0"/>
    <xf numFmtId="195" fontId="7" fillId="0" borderId="0" applyFont="0" applyFill="0" applyBorder="0" applyAlignment="0" applyProtection="0"/>
    <xf numFmtId="0" fontId="21" fillId="3" borderId="0" applyNumberFormat="0" applyBorder="0" applyAlignment="0" applyProtection="0"/>
    <xf numFmtId="0" fontId="34" fillId="0" borderId="53" applyNumberFormat="0" applyFill="0" applyAlignment="0" applyProtection="0"/>
    <xf numFmtId="0" fontId="21" fillId="24" borderId="0" applyNumberFormat="0" applyBorder="0" applyAlignment="0" applyProtection="0"/>
    <xf numFmtId="9" fontId="7" fillId="0" borderId="0" applyFont="0" applyFill="0" applyBorder="0" applyAlignment="0" applyProtection="0"/>
    <xf numFmtId="0" fontId="7" fillId="0" borderId="0"/>
    <xf numFmtId="0" fontId="1" fillId="24" borderId="0" applyNumberFormat="0" applyBorder="0" applyAlignment="0" applyProtection="0"/>
    <xf numFmtId="0" fontId="109" fillId="0" borderId="58" applyNumberFormat="0" applyFill="0" applyAlignment="0" applyProtection="0"/>
    <xf numFmtId="0" fontId="104" fillId="0" borderId="56" applyNumberFormat="0" applyFill="0" applyAlignment="0" applyProtection="0"/>
    <xf numFmtId="0" fontId="1" fillId="9" borderId="0" applyNumberFormat="0" applyBorder="0" applyAlignment="0" applyProtection="0"/>
    <xf numFmtId="0" fontId="21" fillId="35" borderId="46" applyNumberFormat="0" applyFont="0" applyAlignment="0" applyProtection="0"/>
    <xf numFmtId="0" fontId="21" fillId="4" borderId="0" applyNumberFormat="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 fillId="24" borderId="0" applyNumberFormat="0" applyBorder="0" applyAlignment="0" applyProtection="0"/>
    <xf numFmtId="0" fontId="21" fillId="0" borderId="0"/>
    <xf numFmtId="0" fontId="21" fillId="10" borderId="0" applyNumberFormat="0" applyBorder="0" applyAlignment="0" applyProtection="0"/>
    <xf numFmtId="0" fontId="1" fillId="24" borderId="0" applyNumberFormat="0" applyBorder="0" applyAlignment="0" applyProtection="0"/>
    <xf numFmtId="0" fontId="21" fillId="35" borderId="46" applyNumberFormat="0" applyFont="0" applyAlignment="0" applyProtection="0"/>
    <xf numFmtId="167" fontId="7" fillId="0" borderId="0" applyFont="0" applyFill="0" applyBorder="0" applyAlignment="0" applyProtection="0"/>
    <xf numFmtId="0" fontId="21" fillId="24" borderId="34" applyNumberFormat="0" applyFont="0" applyAlignment="0" applyProtection="0"/>
    <xf numFmtId="0" fontId="7" fillId="0" borderId="0"/>
    <xf numFmtId="0" fontId="68" fillId="0" borderId="0" applyNumberFormat="0" applyFill="0" applyBorder="0" applyAlignment="0" applyProtection="0"/>
    <xf numFmtId="0" fontId="87" fillId="23" borderId="42" applyNumberFormat="0" applyAlignment="0" applyProtection="0"/>
    <xf numFmtId="0" fontId="21" fillId="23" borderId="0" applyNumberFormat="0" applyBorder="0" applyAlignment="0" applyProtection="0"/>
    <xf numFmtId="0" fontId="7" fillId="0" borderId="38" applyNumberFormat="0" applyFont="0" applyBorder="0" applyAlignment="0" applyProtection="0"/>
    <xf numFmtId="0" fontId="21" fillId="35" borderId="46" applyNumberFormat="0" applyFont="0" applyAlignment="0" applyProtection="0"/>
    <xf numFmtId="0" fontId="7" fillId="0" borderId="0" applyNumberFormat="0" applyFill="0" applyBorder="0" applyProtection="0">
      <alignment horizontal="right" wrapText="1"/>
    </xf>
    <xf numFmtId="0" fontId="21" fillId="35" borderId="46" applyNumberFormat="0" applyFont="0" applyAlignment="0" applyProtection="0"/>
    <xf numFmtId="0" fontId="117" fillId="31" borderId="0" applyNumberFormat="0" applyBorder="0" applyAlignment="0" applyProtection="0"/>
    <xf numFmtId="166" fontId="7" fillId="0" borderId="0" applyFont="0" applyFill="0" applyBorder="0" applyAlignment="0" applyProtection="0"/>
    <xf numFmtId="0" fontId="1" fillId="24" borderId="0" applyNumberFormat="0" applyBorder="0" applyAlignment="0" applyProtection="0"/>
    <xf numFmtId="0" fontId="21" fillId="35" borderId="46" applyNumberFormat="0" applyFont="0" applyAlignment="0" applyProtection="0"/>
    <xf numFmtId="0" fontId="7" fillId="0" borderId="0" applyFont="0" applyFill="0" applyBorder="0" applyAlignment="0" applyProtection="0"/>
    <xf numFmtId="0" fontId="18" fillId="0" borderId="0" applyNumberFormat="0" applyFont="0" applyFill="0" applyAlignment="0" applyProtection="0"/>
    <xf numFmtId="0" fontId="7" fillId="0" borderId="0"/>
    <xf numFmtId="0" fontId="68" fillId="0" borderId="63" applyNumberFormat="0" applyFill="0" applyAlignment="0" applyProtection="0"/>
    <xf numFmtId="0" fontId="1" fillId="7" borderId="0" applyNumberFormat="0" applyBorder="0" applyAlignment="0" applyProtection="0"/>
    <xf numFmtId="0" fontId="1" fillId="24" borderId="0" applyNumberFormat="0" applyBorder="0" applyAlignment="0" applyProtection="0"/>
    <xf numFmtId="0" fontId="1" fillId="0" borderId="0"/>
    <xf numFmtId="0" fontId="1" fillId="24" borderId="0" applyNumberFormat="0" applyBorder="0" applyAlignment="0" applyProtection="0"/>
    <xf numFmtId="167" fontId="7" fillId="0" borderId="0" applyFont="0" applyFill="0" applyBorder="0" applyAlignment="0" applyProtection="0"/>
    <xf numFmtId="164" fontId="7" fillId="0" borderId="0" applyFont="0" applyFill="0" applyBorder="0" applyAlignment="0" applyProtection="0"/>
    <xf numFmtId="0" fontId="7" fillId="0" borderId="0"/>
    <xf numFmtId="0" fontId="21" fillId="0" borderId="0"/>
    <xf numFmtId="0" fontId="7" fillId="0" borderId="0" applyNumberFormat="0" applyFill="0" applyBorder="0" applyProtection="0">
      <alignment horizontal="right" wrapText="1"/>
    </xf>
    <xf numFmtId="0" fontId="21" fillId="9" borderId="0" applyNumberFormat="0" applyBorder="0" applyAlignment="0" applyProtection="0"/>
    <xf numFmtId="0" fontId="95" fillId="20" borderId="0" applyNumberFormat="0" applyBorder="0" applyAlignment="0" applyProtection="0"/>
    <xf numFmtId="166" fontId="7" fillId="0" borderId="0" applyFont="0" applyFill="0" applyBorder="0" applyAlignment="0" applyProtection="0"/>
    <xf numFmtId="176" fontId="7" fillId="0" borderId="0" applyFont="0" applyFill="0" applyBorder="0" applyAlignment="0" applyProtection="0">
      <alignment wrapText="1"/>
    </xf>
    <xf numFmtId="0" fontId="7" fillId="0" borderId="0" applyNumberFormat="0" applyFill="0" applyBorder="0" applyProtection="0">
      <alignment horizontal="right" wrapText="1"/>
    </xf>
    <xf numFmtId="0" fontId="21" fillId="23" borderId="0" applyNumberFormat="0" applyBorder="0" applyAlignment="0" applyProtection="0"/>
    <xf numFmtId="3" fontId="7" fillId="0" borderId="0" applyFont="0" applyFill="0" applyBorder="0" applyAlignment="0" applyProtection="0"/>
    <xf numFmtId="0" fontId="21" fillId="35" borderId="46" applyNumberFormat="0" applyFont="0" applyAlignment="0" applyProtection="0"/>
    <xf numFmtId="0" fontId="7" fillId="0" borderId="0"/>
    <xf numFmtId="0" fontId="21" fillId="0" borderId="0"/>
    <xf numFmtId="0" fontId="7" fillId="0" borderId="0" applyNumberFormat="0" applyFill="0" applyBorder="0" applyProtection="0">
      <alignment horizontal="right" wrapText="1"/>
    </xf>
    <xf numFmtId="0" fontId="21" fillId="9" borderId="0" applyNumberFormat="0" applyBorder="0" applyAlignment="0" applyProtection="0"/>
    <xf numFmtId="0" fontId="87" fillId="23" borderId="42" applyNumberFormat="0" applyAlignment="0" applyProtection="0"/>
    <xf numFmtId="0" fontId="21" fillId="24" borderId="0" applyNumberFormat="0" applyBorder="0" applyAlignment="0" applyProtection="0"/>
    <xf numFmtId="0" fontId="109" fillId="0" borderId="58" applyNumberFormat="0" applyFill="0" applyAlignment="0" applyProtection="0"/>
    <xf numFmtId="0" fontId="1" fillId="0" borderId="0"/>
    <xf numFmtId="195" fontId="7" fillId="0" borderId="0" applyFont="0" applyFill="0" applyBorder="0" applyAlignment="0" applyProtection="0"/>
    <xf numFmtId="0" fontId="21" fillId="23" borderId="0" applyNumberFormat="0" applyBorder="0" applyAlignment="0" applyProtection="0"/>
    <xf numFmtId="0" fontId="1" fillId="0" borderId="0"/>
    <xf numFmtId="0" fontId="21" fillId="24" borderId="0" applyNumberFormat="0" applyBorder="0" applyAlignment="0" applyProtection="0"/>
    <xf numFmtId="0" fontId="7" fillId="0" borderId="0"/>
    <xf numFmtId="0" fontId="21" fillId="0" borderId="0"/>
    <xf numFmtId="0" fontId="95" fillId="12" borderId="0" applyNumberFormat="0" applyBorder="0" applyAlignment="0" applyProtection="0"/>
    <xf numFmtId="0" fontId="1" fillId="23" borderId="0" applyNumberFormat="0" applyBorder="0" applyAlignment="0" applyProtection="0"/>
    <xf numFmtId="0" fontId="1" fillId="0" borderId="0"/>
    <xf numFmtId="0" fontId="95" fillId="7" borderId="0" applyNumberFormat="0" applyBorder="0" applyAlignment="0" applyProtection="0"/>
    <xf numFmtId="0" fontId="21" fillId="24" borderId="0" applyNumberFormat="0" applyBorder="0" applyAlignment="0" applyProtection="0"/>
    <xf numFmtId="0" fontId="1" fillId="23" borderId="0" applyNumberFormat="0" applyBorder="0" applyAlignment="0" applyProtection="0"/>
    <xf numFmtId="0" fontId="7" fillId="0" borderId="0" applyNumberFormat="0" applyFill="0" applyBorder="0">
      <alignment horizontal="right" wrapText="1"/>
    </xf>
    <xf numFmtId="164" fontId="7" fillId="0" borderId="0" applyFont="0" applyFill="0" applyBorder="0" applyAlignment="0" applyProtection="0"/>
    <xf numFmtId="0" fontId="1" fillId="24" borderId="0" applyNumberFormat="0" applyBorder="0" applyAlignment="0" applyProtection="0"/>
    <xf numFmtId="0" fontId="21" fillId="6" borderId="0" applyNumberFormat="0" applyBorder="0" applyAlignment="0" applyProtection="0"/>
    <xf numFmtId="0" fontId="21" fillId="24" borderId="34" applyNumberFormat="0" applyFont="0" applyAlignment="0" applyProtection="0"/>
    <xf numFmtId="0" fontId="21" fillId="12" borderId="0" applyNumberFormat="0" applyBorder="0" applyAlignment="0" applyProtection="0"/>
    <xf numFmtId="0" fontId="7" fillId="28" borderId="0" applyNumberFormat="0" applyBorder="0">
      <alignment wrapText="1"/>
    </xf>
    <xf numFmtId="0" fontId="7" fillId="0" borderId="0"/>
    <xf numFmtId="182" fontId="7" fillId="0" borderId="0" applyFill="0" applyBorder="0" applyAlignment="0" applyProtection="0">
      <alignment wrapText="1"/>
    </xf>
    <xf numFmtId="0" fontId="1" fillId="0" borderId="0"/>
    <xf numFmtId="0" fontId="21" fillId="24" borderId="34" applyNumberFormat="0" applyFont="0" applyAlignment="0" applyProtection="0"/>
    <xf numFmtId="0" fontId="21" fillId="7"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04" fillId="0" borderId="56" applyNumberFormat="0" applyFill="0" applyAlignment="0" applyProtection="0"/>
    <xf numFmtId="0" fontId="21" fillId="0" borderId="0"/>
    <xf numFmtId="0" fontId="1" fillId="4" borderId="0" applyNumberFormat="0" applyBorder="0" applyAlignment="0" applyProtection="0"/>
    <xf numFmtId="0" fontId="84" fillId="7" borderId="0" applyNumberFormat="0" applyBorder="0" applyAlignment="0" applyProtection="0"/>
    <xf numFmtId="167" fontId="7" fillId="0" borderId="0" applyFont="0" applyFill="0" applyBorder="0" applyAlignment="0" applyProtection="0"/>
    <xf numFmtId="0" fontId="29" fillId="8" borderId="30" applyNumberFormat="0" applyAlignment="0" applyProtection="0"/>
    <xf numFmtId="0" fontId="1" fillId="0" borderId="0"/>
    <xf numFmtId="43" fontId="7" fillId="0" borderId="0" applyFont="0" applyFill="0" applyBorder="0" applyAlignment="0" applyProtection="0"/>
    <xf numFmtId="2" fontId="7" fillId="0" borderId="0" applyFont="0" applyFill="0" applyBorder="0" applyAlignment="0" applyProtection="0"/>
    <xf numFmtId="0" fontId="21" fillId="0" borderId="0"/>
    <xf numFmtId="0" fontId="29" fillId="23" borderId="30" applyNumberFormat="0" applyAlignment="0" applyProtection="0"/>
    <xf numFmtId="0" fontId="95" fillId="7" borderId="0" applyNumberFormat="0" applyBorder="0" applyAlignment="0" applyProtection="0"/>
    <xf numFmtId="0" fontId="7" fillId="0" borderId="0"/>
    <xf numFmtId="0" fontId="1" fillId="7" borderId="0" applyNumberFormat="0" applyBorder="0" applyAlignment="0" applyProtection="0"/>
    <xf numFmtId="9" fontId="7" fillId="0" borderId="0" applyFont="0" applyFill="0" applyBorder="0" applyAlignment="0" applyProtection="0"/>
    <xf numFmtId="0" fontId="7" fillId="0" borderId="0"/>
    <xf numFmtId="0" fontId="29" fillId="8" borderId="30" applyNumberFormat="0" applyAlignment="0" applyProtection="0"/>
    <xf numFmtId="0" fontId="21" fillId="9" borderId="0" applyNumberFormat="0" applyBorder="0" applyAlignment="0" applyProtection="0"/>
    <xf numFmtId="0" fontId="1" fillId="0" borderId="0"/>
    <xf numFmtId="3" fontId="7" fillId="0" borderId="0" applyFont="0" applyFill="0" applyBorder="0" applyAlignment="0" applyProtection="0"/>
    <xf numFmtId="0" fontId="21" fillId="35" borderId="46" applyNumberFormat="0" applyFont="0" applyAlignment="0" applyProtection="0"/>
    <xf numFmtId="0" fontId="21" fillId="0" borderId="0"/>
    <xf numFmtId="183" fontId="7" fillId="0" borderId="0" applyFill="0" applyBorder="0" applyAlignment="0" applyProtection="0">
      <alignment wrapText="1"/>
    </xf>
    <xf numFmtId="0" fontId="7" fillId="0" borderId="0"/>
    <xf numFmtId="0" fontId="85" fillId="6" borderId="0" applyNumberFormat="0" applyBorder="0" applyAlignment="0" applyProtection="0"/>
    <xf numFmtId="0" fontId="87" fillId="23" borderId="42" applyNumberFormat="0" applyAlignment="0" applyProtection="0"/>
    <xf numFmtId="0" fontId="9" fillId="0" borderId="0" applyNumberFormat="0" applyFill="0" applyBorder="0">
      <alignment horizontal="center" wrapText="1"/>
    </xf>
    <xf numFmtId="177" fontId="20" fillId="0" borderId="2">
      <protection locked="0"/>
    </xf>
    <xf numFmtId="0" fontId="21" fillId="0" borderId="0"/>
    <xf numFmtId="0" fontId="85" fillId="6" borderId="0" applyNumberFormat="0" applyBorder="0" applyAlignment="0" applyProtection="0"/>
    <xf numFmtId="0" fontId="95" fillId="20" borderId="0" applyNumberFormat="0" applyBorder="0" applyAlignment="0" applyProtection="0"/>
    <xf numFmtId="0" fontId="68" fillId="0" borderId="63" applyNumberFormat="0" applyFill="0" applyAlignment="0" applyProtection="0"/>
    <xf numFmtId="0" fontId="1" fillId="0" borderId="0"/>
    <xf numFmtId="0" fontId="7" fillId="0" borderId="0"/>
    <xf numFmtId="0" fontId="21" fillId="0" borderId="0"/>
    <xf numFmtId="0" fontId="1" fillId="10" borderId="0" applyNumberFormat="0" applyBorder="0" applyAlignment="0" applyProtection="0"/>
    <xf numFmtId="0" fontId="7" fillId="0" borderId="0"/>
    <xf numFmtId="0" fontId="105" fillId="0" borderId="57" applyNumberFormat="0" applyFill="0" applyAlignment="0" applyProtection="0"/>
    <xf numFmtId="0" fontId="1" fillId="4" borderId="0" applyNumberFormat="0" applyBorder="0" applyAlignment="0" applyProtection="0"/>
    <xf numFmtId="0" fontId="21" fillId="11" borderId="0" applyNumberFormat="0" applyBorder="0" applyAlignment="0" applyProtection="0"/>
    <xf numFmtId="0" fontId="21" fillId="9" borderId="0" applyNumberFormat="0" applyBorder="0" applyAlignment="0" applyProtection="0"/>
    <xf numFmtId="0" fontId="1" fillId="7" borderId="0" applyNumberFormat="0" applyBorder="0" applyAlignment="0" applyProtection="0"/>
    <xf numFmtId="0" fontId="110" fillId="0" borderId="59" applyNumberFormat="0" applyFill="0" applyAlignment="0" applyProtection="0"/>
    <xf numFmtId="17" fontId="7" fillId="0" borderId="0" applyFill="0" applyBorder="0">
      <alignment horizontal="right" wrapText="1"/>
    </xf>
    <xf numFmtId="0" fontId="21" fillId="35" borderId="46" applyNumberFormat="0" applyFont="0" applyAlignment="0" applyProtection="0"/>
    <xf numFmtId="164" fontId="7" fillId="0" borderId="0" applyFont="0" applyFill="0" applyBorder="0" applyAlignment="0" applyProtection="0"/>
    <xf numFmtId="0" fontId="21" fillId="9" borderId="0" applyNumberFormat="0" applyBorder="0" applyAlignment="0" applyProtection="0"/>
    <xf numFmtId="0" fontId="110" fillId="0" borderId="59" applyNumberFormat="0" applyFill="0" applyAlignment="0" applyProtection="0"/>
    <xf numFmtId="0" fontId="32" fillId="21" borderId="35" applyNumberFormat="0" applyAlignment="0" applyProtection="0"/>
    <xf numFmtId="164" fontId="7" fillId="0" borderId="0" applyFont="0" applyFill="0" applyBorder="0" applyAlignment="0" applyProtection="0"/>
    <xf numFmtId="0" fontId="68" fillId="0" borderId="63" applyNumberFormat="0" applyFill="0" applyAlignment="0" applyProtection="0"/>
    <xf numFmtId="0" fontId="68" fillId="0" borderId="63" applyNumberFormat="0" applyFill="0" applyAlignment="0" applyProtection="0"/>
    <xf numFmtId="0" fontId="21" fillId="0" borderId="0"/>
    <xf numFmtId="0" fontId="21" fillId="7" borderId="0" applyNumberFormat="0" applyBorder="0" applyAlignment="0" applyProtection="0"/>
    <xf numFmtId="165" fontId="7" fillId="0" borderId="0" applyFill="0" applyBorder="0" applyAlignment="0" applyProtection="0">
      <alignment wrapText="1"/>
    </xf>
    <xf numFmtId="175" fontId="7" fillId="0" borderId="0" applyFont="0" applyFill="0" applyBorder="0" applyAlignment="0" applyProtection="0"/>
    <xf numFmtId="0" fontId="95" fillId="61" borderId="0" applyNumberFormat="0" applyBorder="0" applyAlignment="0" applyProtection="0"/>
    <xf numFmtId="0" fontId="85" fillId="6" borderId="0" applyNumberFormat="0" applyBorder="0" applyAlignment="0" applyProtection="0"/>
    <xf numFmtId="0" fontId="112" fillId="63" borderId="42" applyNumberFormat="0" applyAlignment="0" applyProtection="0"/>
    <xf numFmtId="0" fontId="95" fillId="20"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21" fillId="8" borderId="0" applyNumberFormat="0" applyBorder="0" applyAlignment="0" applyProtection="0"/>
    <xf numFmtId="0" fontId="21" fillId="0" borderId="0"/>
    <xf numFmtId="164" fontId="7" fillId="0" borderId="0" applyFont="0" applyFill="0" applyBorder="0" applyAlignment="0" applyProtection="0"/>
    <xf numFmtId="0" fontId="94" fillId="0" borderId="60" applyNumberFormat="0" applyFill="0" applyAlignment="0" applyProtection="0"/>
    <xf numFmtId="0" fontId="7" fillId="24" borderId="34" applyNumberFormat="0" applyFont="0" applyAlignment="0" applyProtection="0"/>
    <xf numFmtId="0" fontId="7" fillId="0" borderId="0"/>
    <xf numFmtId="0" fontId="21" fillId="9" borderId="0" applyNumberFormat="0" applyBorder="0" applyAlignment="0" applyProtection="0"/>
    <xf numFmtId="0" fontId="21" fillId="35" borderId="46" applyNumberFormat="0" applyFont="0" applyAlignment="0" applyProtection="0"/>
    <xf numFmtId="0" fontId="7" fillId="24" borderId="34" applyNumberFormat="0" applyFont="0" applyAlignment="0" applyProtection="0"/>
    <xf numFmtId="0" fontId="7" fillId="0" borderId="0"/>
    <xf numFmtId="0" fontId="21" fillId="0" borderId="0"/>
    <xf numFmtId="0" fontId="1" fillId="7" borderId="0" applyNumberFormat="0" applyBorder="0" applyAlignment="0" applyProtection="0"/>
    <xf numFmtId="0" fontId="7" fillId="0" borderId="0"/>
    <xf numFmtId="0" fontId="21" fillId="0" borderId="0"/>
    <xf numFmtId="0" fontId="1" fillId="7"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8" fillId="0" borderId="62" applyNumberFormat="0" applyFill="0" applyAlignment="0" applyProtection="0"/>
    <xf numFmtId="181" fontId="7" fillId="0" borderId="0" applyFill="0" applyBorder="0" applyAlignment="0" applyProtection="0">
      <alignment wrapText="1"/>
    </xf>
    <xf numFmtId="0" fontId="21" fillId="10" borderId="0" applyNumberFormat="0" applyBorder="0" applyAlignment="0" applyProtection="0"/>
    <xf numFmtId="181" fontId="7" fillId="0" borderId="0" applyFill="0" applyBorder="0" applyAlignment="0" applyProtection="0">
      <alignment wrapText="1"/>
    </xf>
    <xf numFmtId="0" fontId="28" fillId="0" borderId="62" applyNumberFormat="0" applyFill="0" applyAlignment="0" applyProtection="0"/>
    <xf numFmtId="181" fontId="7" fillId="0" borderId="0" applyFill="0" applyBorder="0" applyAlignment="0" applyProtection="0">
      <alignment wrapText="1"/>
    </xf>
    <xf numFmtId="167" fontId="7" fillId="0" borderId="0" applyFont="0" applyFill="0" applyBorder="0" applyAlignment="0" applyProtection="0"/>
    <xf numFmtId="0" fontId="21" fillId="11" borderId="0" applyNumberFormat="0" applyBorder="0" applyAlignment="0" applyProtection="0"/>
    <xf numFmtId="0" fontId="7" fillId="24" borderId="34" applyNumberFormat="0" applyFont="0" applyAlignment="0" applyProtection="0"/>
    <xf numFmtId="166" fontId="7" fillId="0" borderId="0" applyFont="0" applyFill="0" applyBorder="0" applyAlignment="0" applyProtection="0"/>
    <xf numFmtId="0" fontId="21" fillId="0" borderId="0"/>
    <xf numFmtId="0" fontId="21" fillId="5" borderId="0" applyNumberFormat="0" applyBorder="0" applyAlignment="0" applyProtection="0"/>
    <xf numFmtId="0" fontId="21" fillId="0" borderId="0"/>
    <xf numFmtId="0" fontId="7" fillId="24" borderId="34" applyNumberFormat="0" applyFont="0" applyAlignment="0" applyProtection="0"/>
    <xf numFmtId="0" fontId="21" fillId="7" borderId="0" applyNumberFormat="0" applyBorder="0" applyAlignment="0" applyProtection="0"/>
    <xf numFmtId="0" fontId="7" fillId="0" borderId="0"/>
    <xf numFmtId="17" fontId="7" fillId="0" borderId="0" applyFill="0" applyBorder="0">
      <alignment horizontal="right" wrapText="1"/>
    </xf>
    <xf numFmtId="0" fontId="95" fillId="20" borderId="0" applyNumberFormat="0" applyBorder="0" applyAlignment="0" applyProtection="0"/>
    <xf numFmtId="182" fontId="7" fillId="0" borderId="0" applyFill="0" applyBorder="0" applyAlignment="0" applyProtection="0">
      <alignment wrapText="1"/>
    </xf>
    <xf numFmtId="182" fontId="7" fillId="0" borderId="0" applyFill="0" applyBorder="0" applyAlignment="0" applyProtection="0">
      <alignment wrapText="1"/>
    </xf>
    <xf numFmtId="0" fontId="21" fillId="8" borderId="0" applyNumberFormat="0" applyBorder="0" applyAlignment="0" applyProtection="0"/>
    <xf numFmtId="0" fontId="19" fillId="0" borderId="0" applyNumberFormat="0" applyFont="0" applyFill="0" applyAlignment="0" applyProtection="0"/>
    <xf numFmtId="0" fontId="19" fillId="0" borderId="0" applyNumberFormat="0" applyFont="0" applyFill="0" applyAlignment="0" applyProtection="0"/>
    <xf numFmtId="0" fontId="87" fillId="23" borderId="42" applyNumberFormat="0" applyAlignment="0" applyProtection="0"/>
    <xf numFmtId="0" fontId="95" fillId="10" borderId="0" applyNumberFormat="0" applyBorder="0" applyAlignment="0" applyProtection="0"/>
    <xf numFmtId="0" fontId="21" fillId="6" borderId="0" applyNumberFormat="0" applyBorder="0" applyAlignment="0" applyProtection="0"/>
    <xf numFmtId="0" fontId="1" fillId="8" borderId="0" applyNumberFormat="0" applyBorder="0" applyAlignment="0" applyProtection="0"/>
    <xf numFmtId="9" fontId="7" fillId="0" borderId="0" applyFont="0" applyFill="0" applyBorder="0" applyAlignment="0" applyProtection="0"/>
    <xf numFmtId="0" fontId="87" fillId="23" borderId="42" applyNumberFormat="0" applyAlignment="0" applyProtection="0"/>
    <xf numFmtId="0" fontId="21" fillId="24" borderId="0" applyNumberFormat="0" applyBorder="0" applyAlignment="0" applyProtection="0"/>
    <xf numFmtId="0" fontId="7" fillId="0" borderId="0"/>
    <xf numFmtId="0" fontId="19" fillId="0" borderId="0" applyNumberFormat="0" applyFont="0" applyFill="0" applyAlignment="0" applyProtection="0"/>
    <xf numFmtId="0" fontId="21" fillId="4" borderId="0" applyNumberFormat="0" applyBorder="0" applyAlignment="0" applyProtection="0"/>
    <xf numFmtId="9" fontId="21" fillId="0" borderId="0" applyFont="0" applyFill="0" applyBorder="0" applyAlignment="0" applyProtection="0"/>
    <xf numFmtId="0" fontId="21" fillId="35" borderId="46" applyNumberFormat="0" applyFont="0" applyAlignment="0" applyProtection="0"/>
    <xf numFmtId="0" fontId="7" fillId="0" borderId="0"/>
    <xf numFmtId="0" fontId="19" fillId="0" borderId="0" applyNumberFormat="0" applyFont="0" applyFill="0" applyAlignment="0" applyProtection="0"/>
    <xf numFmtId="0" fontId="21" fillId="0" borderId="0"/>
    <xf numFmtId="0" fontId="1" fillId="8" borderId="0" applyNumberFormat="0" applyBorder="0" applyAlignment="0" applyProtection="0"/>
    <xf numFmtId="164" fontId="7" fillId="0" borderId="0" applyFont="0" applyFill="0" applyBorder="0" applyAlignment="0" applyProtection="0"/>
    <xf numFmtId="0" fontId="7" fillId="0" borderId="0"/>
    <xf numFmtId="0" fontId="7" fillId="0" borderId="0"/>
    <xf numFmtId="0" fontId="7" fillId="0" borderId="0" applyNumberFormat="0" applyFill="0" applyBorder="0" applyProtection="0">
      <alignment horizontal="right" wrapText="1"/>
    </xf>
    <xf numFmtId="0" fontId="95" fillId="20" borderId="0" applyNumberFormat="0" applyBorder="0" applyAlignment="0" applyProtection="0"/>
    <xf numFmtId="0" fontId="21" fillId="3" borderId="0" applyNumberFormat="0" applyBorder="0" applyAlignment="0" applyProtection="0"/>
    <xf numFmtId="166" fontId="7" fillId="0" borderId="0" applyFont="0" applyFill="0" applyBorder="0" applyAlignment="0" applyProtection="0"/>
    <xf numFmtId="0" fontId="87" fillId="23" borderId="42" applyNumberFormat="0" applyAlignment="0" applyProtection="0"/>
    <xf numFmtId="0" fontId="21" fillId="35" borderId="46" applyNumberFormat="0" applyFont="0" applyAlignment="0" applyProtection="0"/>
    <xf numFmtId="0" fontId="19" fillId="0" borderId="0" applyNumberFormat="0" applyFont="0" applyFill="0" applyAlignment="0" applyProtection="0"/>
    <xf numFmtId="0" fontId="21" fillId="0" borderId="0"/>
    <xf numFmtId="0" fontId="29" fillId="8" borderId="30" applyNumberFormat="0" applyAlignment="0" applyProtection="0"/>
    <xf numFmtId="0" fontId="19" fillId="0" borderId="0" applyNumberFormat="0" applyFill="0" applyBorder="0">
      <alignment horizontal="left" wrapText="1"/>
    </xf>
    <xf numFmtId="0" fontId="1" fillId="24" borderId="0" applyNumberFormat="0" applyBorder="0" applyAlignment="0" applyProtection="0"/>
    <xf numFmtId="0" fontId="1" fillId="0" borderId="0"/>
    <xf numFmtId="0" fontId="1" fillId="10" borderId="0" applyNumberFormat="0" applyBorder="0" applyAlignment="0" applyProtection="0"/>
    <xf numFmtId="0" fontId="21" fillId="5" borderId="0" applyNumberFormat="0" applyBorder="0" applyAlignment="0" applyProtection="0"/>
    <xf numFmtId="181" fontId="7" fillId="0" borderId="0" applyFill="0" applyBorder="0" applyAlignment="0" applyProtection="0">
      <alignment wrapText="1"/>
    </xf>
    <xf numFmtId="0" fontId="7" fillId="0" borderId="38" applyNumberFormat="0" applyFont="0" applyBorder="0" applyAlignment="0" applyProtection="0"/>
    <xf numFmtId="0" fontId="1" fillId="9" borderId="0" applyNumberFormat="0" applyBorder="0" applyAlignment="0" applyProtection="0"/>
    <xf numFmtId="43" fontId="7" fillId="0" borderId="0" applyFont="0" applyFill="0" applyBorder="0" applyAlignment="0" applyProtection="0"/>
    <xf numFmtId="0" fontId="19" fillId="0" borderId="0" applyNumberFormat="0" applyFont="0" applyFill="0" applyAlignment="0" applyProtection="0"/>
    <xf numFmtId="0" fontId="21" fillId="0" borderId="0"/>
    <xf numFmtId="0" fontId="68" fillId="0" borderId="63" applyNumberFormat="0" applyFill="0" applyAlignment="0" applyProtection="0"/>
    <xf numFmtId="0" fontId="21" fillId="0" borderId="0"/>
    <xf numFmtId="0" fontId="21" fillId="7" borderId="0" applyNumberFormat="0" applyBorder="0" applyAlignment="0" applyProtection="0"/>
    <xf numFmtId="0" fontId="7" fillId="28" borderId="0" applyNumberFormat="0" applyBorder="0">
      <alignment horizontal="center" wrapText="1"/>
    </xf>
    <xf numFmtId="0" fontId="21" fillId="0" borderId="0"/>
    <xf numFmtId="0" fontId="21" fillId="10" borderId="0" applyNumberFormat="0" applyBorder="0" applyAlignment="0" applyProtection="0"/>
    <xf numFmtId="9" fontId="7" fillId="0" borderId="0" applyFont="0" applyFill="0" applyBorder="0" applyAlignment="0" applyProtection="0"/>
    <xf numFmtId="0" fontId="21" fillId="24" borderId="0" applyNumberFormat="0" applyBorder="0" applyAlignment="0" applyProtection="0"/>
    <xf numFmtId="0" fontId="21" fillId="35" borderId="46" applyNumberFormat="0" applyFont="0" applyAlignment="0" applyProtection="0"/>
    <xf numFmtId="0" fontId="21" fillId="0" borderId="0"/>
    <xf numFmtId="2" fontId="7" fillId="0" borderId="0" applyFont="0" applyFill="0" applyBorder="0" applyAlignment="0" applyProtection="0"/>
    <xf numFmtId="0" fontId="7" fillId="0" borderId="0"/>
    <xf numFmtId="0" fontId="21" fillId="35" borderId="46" applyNumberFormat="0" applyFont="0" applyAlignment="0" applyProtection="0"/>
    <xf numFmtId="0" fontId="21" fillId="0" borderId="0"/>
    <xf numFmtId="0" fontId="21" fillId="24" borderId="34" applyNumberFormat="0" applyFont="0" applyAlignment="0" applyProtection="0"/>
    <xf numFmtId="0" fontId="1" fillId="0" borderId="0"/>
    <xf numFmtId="0" fontId="21" fillId="6" borderId="0" applyNumberFormat="0" applyBorder="0" applyAlignment="0" applyProtection="0"/>
    <xf numFmtId="175" fontId="7" fillId="0" borderId="0" applyFont="0" applyFill="0" applyBorder="0" applyAlignment="0" applyProtection="0"/>
    <xf numFmtId="0" fontId="21" fillId="24" borderId="0" applyNumberFormat="0" applyBorder="0" applyAlignment="0" applyProtection="0"/>
    <xf numFmtId="0" fontId="84" fillId="7" borderId="0" applyNumberFormat="0" applyBorder="0" applyAlignment="0" applyProtection="0"/>
    <xf numFmtId="43" fontId="7" fillId="0" borderId="0" applyFont="0" applyFill="0" applyBorder="0" applyAlignment="0" applyProtection="0"/>
    <xf numFmtId="0" fontId="1" fillId="23" borderId="0" applyNumberFormat="0" applyBorder="0" applyAlignment="0" applyProtection="0"/>
    <xf numFmtId="0" fontId="68" fillId="0" borderId="63" applyNumberFormat="0" applyFill="0" applyAlignment="0" applyProtection="0"/>
    <xf numFmtId="0" fontId="1" fillId="23" borderId="0" applyNumberFormat="0" applyBorder="0" applyAlignment="0" applyProtection="0"/>
    <xf numFmtId="0" fontId="68" fillId="0" borderId="0" applyNumberFormat="0" applyFill="0" applyBorder="0" applyAlignment="0" applyProtection="0"/>
    <xf numFmtId="0" fontId="21" fillId="35" borderId="46" applyNumberFormat="0" applyFont="0" applyAlignment="0" applyProtection="0"/>
    <xf numFmtId="3" fontId="7" fillId="0" borderId="0" applyFont="0" applyFill="0" applyBorder="0" applyAlignment="0" applyProtection="0"/>
    <xf numFmtId="0" fontId="21" fillId="8" borderId="0" applyNumberFormat="0" applyBorder="0" applyAlignment="0" applyProtection="0"/>
    <xf numFmtId="0" fontId="21" fillId="8" borderId="0" applyNumberFormat="0" applyBorder="0" applyAlignment="0" applyProtection="0"/>
    <xf numFmtId="0" fontId="1" fillId="24" borderId="0" applyNumberFormat="0" applyBorder="0" applyAlignment="0" applyProtection="0"/>
    <xf numFmtId="0" fontId="7" fillId="28" borderId="0" applyNumberFormat="0" applyBorder="0">
      <alignment wrapText="1"/>
    </xf>
    <xf numFmtId="0" fontId="21" fillId="9" borderId="0" applyNumberFormat="0" applyBorder="0" applyAlignment="0" applyProtection="0"/>
    <xf numFmtId="0" fontId="1" fillId="7" borderId="0" applyNumberFormat="0" applyBorder="0" applyAlignment="0" applyProtection="0"/>
    <xf numFmtId="0" fontId="21" fillId="7" borderId="0" applyNumberFormat="0" applyBorder="0" applyAlignment="0" applyProtection="0"/>
    <xf numFmtId="0" fontId="1" fillId="8" borderId="0" applyNumberFormat="0" applyBorder="0" applyAlignment="0" applyProtection="0"/>
    <xf numFmtId="0" fontId="21" fillId="0" borderId="0"/>
    <xf numFmtId="0" fontId="7" fillId="28" borderId="0" applyNumberFormat="0" applyBorder="0">
      <alignment horizontal="center" wrapText="1"/>
    </xf>
    <xf numFmtId="0" fontId="1" fillId="24" borderId="0" applyNumberFormat="0" applyBorder="0" applyAlignment="0" applyProtection="0"/>
    <xf numFmtId="0" fontId="21" fillId="35" borderId="46" applyNumberFormat="0" applyFont="0" applyAlignment="0" applyProtection="0"/>
    <xf numFmtId="0" fontId="21" fillId="4" borderId="0" applyNumberFormat="0" applyBorder="0" applyAlignment="0" applyProtection="0"/>
    <xf numFmtId="0" fontId="95" fillId="10" borderId="0" applyNumberFormat="0" applyBorder="0" applyAlignment="0" applyProtection="0"/>
    <xf numFmtId="0" fontId="7" fillId="28" borderId="0" applyNumberFormat="0" applyBorder="0">
      <alignment horizontal="center" wrapText="1"/>
    </xf>
    <xf numFmtId="0" fontId="9" fillId="27" borderId="37" applyNumberFormat="0" applyAlignment="0" applyProtection="0">
      <alignment wrapText="1"/>
    </xf>
    <xf numFmtId="0" fontId="21" fillId="24" borderId="34" applyNumberFormat="0" applyFont="0" applyAlignment="0" applyProtection="0"/>
    <xf numFmtId="0" fontId="21" fillId="0" borderId="0"/>
    <xf numFmtId="165" fontId="7" fillId="0" borderId="0" applyFill="0" applyBorder="0" applyAlignment="0" applyProtection="0">
      <alignment wrapText="1"/>
    </xf>
    <xf numFmtId="0" fontId="7" fillId="0" borderId="0"/>
    <xf numFmtId="0" fontId="117" fillId="31" borderId="0" applyNumberFormat="0" applyBorder="0" applyAlignment="0" applyProtection="0"/>
    <xf numFmtId="0" fontId="21" fillId="0" borderId="0"/>
    <xf numFmtId="0" fontId="109" fillId="0" borderId="58" applyNumberFormat="0" applyFill="0" applyAlignment="0" applyProtection="0"/>
    <xf numFmtId="183" fontId="7" fillId="0" borderId="0" applyFill="0" applyBorder="0" applyAlignment="0" applyProtection="0">
      <alignment wrapText="1"/>
    </xf>
    <xf numFmtId="0" fontId="1" fillId="24" borderId="0" applyNumberFormat="0" applyBorder="0" applyAlignment="0" applyProtection="0"/>
    <xf numFmtId="183" fontId="7" fillId="0" borderId="0" applyFill="0" applyBorder="0" applyAlignment="0" applyProtection="0">
      <alignment wrapText="1"/>
    </xf>
    <xf numFmtId="0" fontId="21" fillId="10" borderId="0" applyNumberFormat="0" applyBorder="0" applyAlignment="0" applyProtection="0"/>
    <xf numFmtId="0" fontId="1" fillId="7" borderId="0" applyNumberFormat="0" applyBorder="0" applyAlignment="0" applyProtection="0"/>
    <xf numFmtId="0" fontId="7" fillId="0" borderId="0"/>
    <xf numFmtId="0" fontId="21" fillId="35" borderId="46" applyNumberFormat="0" applyFont="0" applyAlignment="0" applyProtection="0"/>
    <xf numFmtId="0" fontId="21" fillId="24" borderId="34" applyNumberFormat="0" applyFont="0" applyAlignment="0" applyProtection="0"/>
    <xf numFmtId="0" fontId="21" fillId="24" borderId="0" applyNumberFormat="0" applyBorder="0" applyAlignment="0" applyProtection="0"/>
    <xf numFmtId="0" fontId="21" fillId="35" borderId="46" applyNumberFormat="0" applyFont="0" applyAlignment="0" applyProtection="0"/>
    <xf numFmtId="0" fontId="7" fillId="0" borderId="0" applyNumberFormat="0" applyFill="0" applyBorder="0" applyProtection="0">
      <alignment horizontal="right" wrapText="1"/>
    </xf>
    <xf numFmtId="0" fontId="95" fillId="18" borderId="0" applyNumberFormat="0" applyBorder="0" applyAlignment="0" applyProtection="0"/>
    <xf numFmtId="0" fontId="7" fillId="24" borderId="34" applyNumberFormat="0" applyFont="0" applyAlignment="0" applyProtection="0"/>
    <xf numFmtId="0" fontId="7" fillId="0" borderId="0" applyNumberFormat="0" applyFill="0" applyBorder="0" applyProtection="0">
      <alignment horizontal="right" wrapText="1"/>
    </xf>
    <xf numFmtId="0" fontId="1" fillId="4" borderId="0" applyNumberFormat="0" applyBorder="0" applyAlignment="0" applyProtection="0"/>
    <xf numFmtId="0" fontId="7" fillId="0" borderId="0"/>
    <xf numFmtId="167" fontId="7" fillId="0" borderId="0" applyFont="0" applyFill="0" applyBorder="0" applyAlignment="0" applyProtection="0"/>
    <xf numFmtId="0" fontId="7" fillId="0" borderId="38" applyNumberFormat="0" applyFont="0" applyBorder="0" applyAlignment="0" applyProtection="0"/>
    <xf numFmtId="0" fontId="21" fillId="24" borderId="34" applyNumberFormat="0" applyFont="0" applyAlignment="0" applyProtection="0"/>
    <xf numFmtId="0" fontId="7" fillId="0" borderId="0"/>
    <xf numFmtId="0" fontId="117" fillId="31" borderId="0" applyNumberFormat="0" applyBorder="0" applyAlignment="0" applyProtection="0"/>
    <xf numFmtId="0" fontId="7" fillId="0" borderId="0"/>
    <xf numFmtId="0" fontId="21" fillId="35" borderId="46" applyNumberFormat="0" applyFont="0" applyAlignment="0" applyProtection="0"/>
    <xf numFmtId="0" fontId="1" fillId="53" borderId="0" applyNumberFormat="0" applyBorder="0" applyAlignment="0" applyProtection="0"/>
    <xf numFmtId="0" fontId="1" fillId="24" borderId="0" applyNumberFormat="0" applyBorder="0" applyAlignment="0" applyProtection="0"/>
    <xf numFmtId="176" fontId="7" fillId="0" borderId="0" applyFont="0" applyFill="0" applyBorder="0" applyAlignment="0" applyProtection="0">
      <alignment wrapText="1"/>
    </xf>
    <xf numFmtId="0" fontId="21" fillId="24" borderId="0" applyNumberFormat="0" applyBorder="0" applyAlignment="0" applyProtection="0"/>
    <xf numFmtId="0" fontId="19" fillId="0" borderId="0" applyNumberFormat="0" applyFont="0" applyFill="0" applyAlignment="0" applyProtection="0"/>
    <xf numFmtId="0" fontId="21" fillId="12" borderId="0" applyNumberFormat="0" applyBorder="0" applyAlignment="0" applyProtection="0"/>
    <xf numFmtId="164" fontId="7" fillId="0" borderId="0" applyFont="0" applyFill="0" applyBorder="0" applyAlignment="0" applyProtection="0"/>
    <xf numFmtId="0" fontId="21" fillId="9" borderId="0" applyNumberFormat="0" applyBorder="0" applyAlignment="0" applyProtection="0"/>
    <xf numFmtId="0" fontId="1" fillId="8" borderId="0" applyNumberFormat="0" applyBorder="0" applyAlignment="0" applyProtection="0"/>
    <xf numFmtId="0" fontId="7" fillId="28" borderId="0" applyNumberFormat="0" applyBorder="0">
      <alignment wrapText="1"/>
    </xf>
    <xf numFmtId="0" fontId="18" fillId="0" borderId="0" applyNumberFormat="0" applyFont="0" applyFill="0" applyAlignment="0" applyProtection="0"/>
    <xf numFmtId="0" fontId="7" fillId="0" borderId="0"/>
    <xf numFmtId="2" fontId="7" fillId="0" borderId="0" applyFont="0" applyFill="0" applyBorder="0" applyAlignment="0" applyProtection="0"/>
    <xf numFmtId="0" fontId="7" fillId="28" borderId="0" applyNumberFormat="0" applyBorder="0">
      <alignment wrapText="1"/>
    </xf>
    <xf numFmtId="0" fontId="1" fillId="8" borderId="0" applyNumberFormat="0" applyBorder="0" applyAlignment="0" applyProtection="0"/>
    <xf numFmtId="0" fontId="1" fillId="10" borderId="0" applyNumberFormat="0" applyBorder="0" applyAlignment="0" applyProtection="0"/>
    <xf numFmtId="0" fontId="21" fillId="35" borderId="46" applyNumberFormat="0" applyFont="0" applyAlignment="0" applyProtection="0"/>
    <xf numFmtId="0" fontId="7" fillId="0" borderId="38" applyNumberFormat="0" applyFont="0" applyBorder="0" applyAlignment="0" applyProtection="0"/>
    <xf numFmtId="0" fontId="88" fillId="63" borderId="43" applyNumberFormat="0" applyAlignment="0" applyProtection="0"/>
    <xf numFmtId="0" fontId="87" fillId="23" borderId="42" applyNumberFormat="0" applyAlignment="0" applyProtection="0"/>
    <xf numFmtId="0" fontId="21" fillId="4" borderId="0" applyNumberFormat="0" applyBorder="0" applyAlignment="0" applyProtection="0"/>
    <xf numFmtId="0" fontId="21" fillId="35" borderId="46" applyNumberFormat="0" applyFont="0" applyAlignment="0" applyProtection="0"/>
    <xf numFmtId="0" fontId="112" fillId="63" borderId="42" applyNumberFormat="0" applyAlignment="0" applyProtection="0"/>
    <xf numFmtId="166" fontId="7" fillId="0" borderId="0" applyFont="0" applyFill="0" applyBorder="0" applyAlignment="0" applyProtection="0"/>
    <xf numFmtId="164" fontId="7" fillId="0" borderId="0" applyFont="0" applyFill="0" applyBorder="0" applyAlignment="0" applyProtection="0"/>
    <xf numFmtId="0" fontId="1" fillId="24" borderId="0" applyNumberFormat="0" applyBorder="0" applyAlignment="0" applyProtection="0"/>
    <xf numFmtId="0" fontId="21" fillId="0" borderId="0"/>
    <xf numFmtId="0" fontId="107" fillId="0" borderId="0"/>
    <xf numFmtId="0" fontId="1" fillId="24" borderId="0" applyNumberFormat="0" applyBorder="0" applyAlignment="0" applyProtection="0"/>
    <xf numFmtId="0" fontId="21" fillId="24" borderId="0" applyNumberFormat="0" applyBorder="0" applyAlignment="0" applyProtection="0"/>
    <xf numFmtId="0" fontId="19" fillId="0" borderId="0" applyNumberFormat="0" applyFont="0" applyFill="0" applyAlignment="0" applyProtection="0"/>
    <xf numFmtId="2" fontId="7" fillId="0" borderId="0" applyFont="0" applyFill="0" applyBorder="0" applyAlignment="0" applyProtection="0"/>
    <xf numFmtId="17" fontId="7" fillId="0" borderId="0" applyFill="0" applyBorder="0">
      <alignment horizontal="right" wrapText="1"/>
    </xf>
    <xf numFmtId="164" fontId="7" fillId="0" borderId="0" applyFont="0" applyFill="0" applyBorder="0" applyAlignment="0" applyProtection="0"/>
    <xf numFmtId="0" fontId="68" fillId="0" borderId="63" applyNumberFormat="0" applyFill="0" applyAlignment="0" applyProtection="0"/>
    <xf numFmtId="0" fontId="21" fillId="0" borderId="0"/>
    <xf numFmtId="0" fontId="21" fillId="11" borderId="0" applyNumberFormat="0" applyBorder="0" applyAlignment="0" applyProtection="0"/>
    <xf numFmtId="9" fontId="7" fillId="0" borderId="0" applyFont="0" applyFill="0" applyBorder="0" applyAlignment="0" applyProtection="0"/>
    <xf numFmtId="175" fontId="7" fillId="0" borderId="0" applyFont="0" applyFill="0" applyBorder="0" applyAlignment="0" applyProtection="0"/>
    <xf numFmtId="0" fontId="19" fillId="0" borderId="0" applyNumberFormat="0" applyFont="0" applyFill="0" applyAlignment="0" applyProtection="0"/>
    <xf numFmtId="0" fontId="1" fillId="10" borderId="0" applyNumberFormat="0" applyBorder="0" applyAlignment="0" applyProtection="0"/>
    <xf numFmtId="0" fontId="21" fillId="24" borderId="0" applyNumberFormat="0" applyBorder="0" applyAlignment="0" applyProtection="0"/>
    <xf numFmtId="0" fontId="7" fillId="24" borderId="34" applyNumberFormat="0" applyFont="0" applyAlignment="0" applyProtection="0"/>
    <xf numFmtId="0" fontId="1" fillId="7" borderId="0" applyNumberFormat="0" applyBorder="0" applyAlignment="0" applyProtection="0"/>
    <xf numFmtId="0" fontId="1" fillId="7" borderId="0" applyNumberFormat="0" applyBorder="0" applyAlignment="0" applyProtection="0"/>
    <xf numFmtId="0" fontId="19" fillId="0" borderId="0" applyNumberFormat="0" applyFont="0" applyFill="0" applyAlignment="0" applyProtection="0"/>
    <xf numFmtId="0" fontId="21" fillId="35" borderId="46" applyNumberFormat="0" applyFont="0" applyAlignment="0" applyProtection="0"/>
    <xf numFmtId="0" fontId="21" fillId="7" borderId="0" applyNumberFormat="0" applyBorder="0" applyAlignment="0" applyProtection="0"/>
    <xf numFmtId="0" fontId="107" fillId="0" borderId="0"/>
    <xf numFmtId="0" fontId="112" fillId="63" borderId="42" applyNumberFormat="0" applyAlignment="0" applyProtection="0"/>
    <xf numFmtId="0" fontId="7" fillId="0" borderId="0"/>
    <xf numFmtId="0" fontId="7" fillId="24" borderId="34" applyNumberFormat="0" applyFont="0" applyAlignment="0" applyProtection="0"/>
    <xf numFmtId="0" fontId="21" fillId="24" borderId="0" applyNumberFormat="0" applyBorder="0" applyAlignment="0" applyProtection="0"/>
    <xf numFmtId="0" fontId="7" fillId="0" borderId="0"/>
    <xf numFmtId="175" fontId="7" fillId="0" borderId="0" applyFont="0" applyFill="0" applyBorder="0" applyAlignment="0" applyProtection="0"/>
    <xf numFmtId="0" fontId="95" fillId="18" borderId="0" applyNumberFormat="0" applyBorder="0" applyAlignment="0" applyProtection="0"/>
    <xf numFmtId="0" fontId="107" fillId="0" borderId="0"/>
    <xf numFmtId="0" fontId="95" fillId="7" borderId="0" applyNumberFormat="0" applyBorder="0" applyAlignment="0" applyProtection="0"/>
    <xf numFmtId="0" fontId="68" fillId="0" borderId="0" applyNumberFormat="0" applyFill="0" applyBorder="0" applyAlignment="0" applyProtection="0"/>
    <xf numFmtId="0" fontId="7" fillId="0" borderId="0"/>
    <xf numFmtId="0" fontId="21" fillId="35" borderId="46" applyNumberFormat="0" applyFont="0" applyAlignment="0" applyProtection="0"/>
    <xf numFmtId="0" fontId="21" fillId="0" borderId="0"/>
    <xf numFmtId="0" fontId="68" fillId="0" borderId="63" applyNumberFormat="0" applyFill="0" applyAlignment="0" applyProtection="0"/>
    <xf numFmtId="0" fontId="1" fillId="7" borderId="0" applyNumberFormat="0" applyBorder="0" applyAlignment="0" applyProtection="0"/>
    <xf numFmtId="0" fontId="108" fillId="0" borderId="0" applyNumberFormat="0" applyFill="0" applyBorder="0" applyAlignment="0" applyProtection="0">
      <alignment vertical="top"/>
      <protection locked="0"/>
    </xf>
    <xf numFmtId="0" fontId="21" fillId="35" borderId="46" applyNumberFormat="0" applyFont="0" applyAlignment="0" applyProtection="0"/>
    <xf numFmtId="167" fontId="7" fillId="0" borderId="0" applyFont="0" applyFill="0" applyBorder="0" applyAlignment="0" applyProtection="0"/>
    <xf numFmtId="0" fontId="19" fillId="0" borderId="0" applyNumberFormat="0" applyFont="0" applyFill="0" applyAlignment="0" applyProtection="0"/>
    <xf numFmtId="0" fontId="29" fillId="8" borderId="30" applyNumberFormat="0" applyAlignment="0" applyProtection="0"/>
    <xf numFmtId="0" fontId="21" fillId="9" borderId="0" applyNumberFormat="0" applyBorder="0" applyAlignment="0" applyProtection="0"/>
    <xf numFmtId="0" fontId="76" fillId="0" borderId="0" applyNumberFormat="0" applyFill="0" applyBorder="0" applyAlignment="0" applyProtection="0"/>
    <xf numFmtId="0" fontId="7" fillId="0" borderId="0"/>
    <xf numFmtId="0" fontId="95" fillId="12" borderId="0" applyNumberFormat="0" applyBorder="0" applyAlignment="0" applyProtection="0"/>
    <xf numFmtId="0" fontId="68" fillId="0" borderId="63" applyNumberFormat="0" applyFill="0" applyAlignment="0" applyProtection="0"/>
    <xf numFmtId="0" fontId="1" fillId="24" borderId="0" applyNumberFormat="0" applyBorder="0" applyAlignment="0" applyProtection="0"/>
    <xf numFmtId="0" fontId="95" fillId="61" borderId="0" applyNumberFormat="0" applyBorder="0" applyAlignment="0" applyProtection="0"/>
    <xf numFmtId="17" fontId="7" fillId="0" borderId="0" applyFill="0" applyBorder="0">
      <alignment horizontal="right" wrapText="1"/>
    </xf>
    <xf numFmtId="0" fontId="1" fillId="24" borderId="0" applyNumberFormat="0" applyBorder="0" applyAlignment="0" applyProtection="0"/>
    <xf numFmtId="17" fontId="7" fillId="0" borderId="0" applyFill="0" applyBorder="0">
      <alignment horizontal="right" wrapText="1"/>
    </xf>
    <xf numFmtId="0" fontId="21" fillId="24" borderId="0" applyNumberFormat="0" applyBorder="0" applyAlignment="0" applyProtection="0"/>
    <xf numFmtId="0" fontId="21" fillId="24" borderId="0" applyNumberFormat="0" applyBorder="0" applyAlignment="0" applyProtection="0"/>
    <xf numFmtId="0" fontId="111" fillId="0" borderId="0" applyNumberFormat="0" applyFill="0" applyBorder="0" applyAlignment="0" applyProtection="0">
      <alignment vertical="top"/>
      <protection locked="0"/>
    </xf>
    <xf numFmtId="0" fontId="7" fillId="0" borderId="0"/>
    <xf numFmtId="0" fontId="21" fillId="3" borderId="0" applyNumberFormat="0" applyBorder="0" applyAlignment="0" applyProtection="0"/>
    <xf numFmtId="0" fontId="29" fillId="8" borderId="30" applyNumberFormat="0" applyAlignment="0" applyProtection="0"/>
    <xf numFmtId="176" fontId="7" fillId="0" borderId="0" applyFont="0" applyFill="0" applyBorder="0" applyAlignment="0" applyProtection="0">
      <alignment wrapText="1"/>
    </xf>
    <xf numFmtId="0" fontId="21" fillId="4" borderId="0" applyNumberFormat="0" applyBorder="0" applyAlignment="0" applyProtection="0"/>
    <xf numFmtId="0" fontId="7" fillId="0" borderId="0"/>
    <xf numFmtId="0" fontId="21" fillId="0" borderId="0"/>
    <xf numFmtId="0" fontId="21" fillId="7" borderId="0" applyNumberFormat="0" applyBorder="0" applyAlignment="0" applyProtection="0"/>
    <xf numFmtId="0" fontId="95" fillId="7" borderId="0" applyNumberFormat="0" applyBorder="0" applyAlignment="0" applyProtection="0"/>
    <xf numFmtId="0" fontId="111" fillId="0" borderId="0" applyNumberFormat="0" applyFill="0" applyBorder="0" applyAlignment="0" applyProtection="0">
      <alignment vertical="top"/>
      <protection locked="0"/>
    </xf>
    <xf numFmtId="0" fontId="7" fillId="28" borderId="0" applyNumberFormat="0" applyBorder="0">
      <alignment horizontal="center" wrapText="1"/>
    </xf>
    <xf numFmtId="0" fontId="19" fillId="0" borderId="0" applyNumberFormat="0" applyFont="0" applyFill="0" applyAlignment="0" applyProtection="0"/>
    <xf numFmtId="0" fontId="1" fillId="24" borderId="0" applyNumberFormat="0" applyBorder="0" applyAlignment="0" applyProtection="0"/>
    <xf numFmtId="0" fontId="7" fillId="0" borderId="0" applyFont="0" applyFill="0" applyBorder="0" applyAlignment="0" applyProtection="0"/>
    <xf numFmtId="0" fontId="95" fillId="12" borderId="0" applyNumberFormat="0" applyBorder="0" applyAlignment="0" applyProtection="0"/>
    <xf numFmtId="0" fontId="21" fillId="23" borderId="0" applyNumberFormat="0" applyBorder="0" applyAlignment="0" applyProtection="0"/>
    <xf numFmtId="164" fontId="7" fillId="0" borderId="0" applyFont="0" applyFill="0" applyBorder="0" applyAlignment="0" applyProtection="0"/>
    <xf numFmtId="0" fontId="110" fillId="0" borderId="59" applyNumberFormat="0" applyFill="0" applyAlignment="0" applyProtection="0"/>
    <xf numFmtId="0" fontId="7" fillId="0" borderId="0" applyNumberFormat="0" applyFill="0" applyBorder="0" applyProtection="0">
      <alignment horizontal="right" wrapText="1"/>
    </xf>
    <xf numFmtId="176" fontId="7" fillId="0" borderId="0" applyFont="0" applyFill="0" applyBorder="0" applyAlignment="0" applyProtection="0">
      <alignment wrapText="1"/>
    </xf>
    <xf numFmtId="0" fontId="95" fillId="20" borderId="0" applyNumberFormat="0" applyBorder="0" applyAlignment="0" applyProtection="0"/>
    <xf numFmtId="0" fontId="21" fillId="0" borderId="0"/>
    <xf numFmtId="0" fontId="7" fillId="0" borderId="0" applyNumberFormat="0" applyFill="0" applyBorder="0">
      <alignment horizontal="right" wrapText="1"/>
    </xf>
    <xf numFmtId="0" fontId="7" fillId="0" borderId="0" applyFont="0" applyFill="0" applyBorder="0" applyAlignment="0" applyProtection="0"/>
    <xf numFmtId="0" fontId="88" fillId="63" borderId="43" applyNumberFormat="0" applyAlignment="0" applyProtection="0"/>
    <xf numFmtId="0" fontId="7" fillId="0" borderId="0"/>
    <xf numFmtId="181" fontId="7" fillId="0" borderId="0" applyFill="0" applyBorder="0" applyAlignment="0" applyProtection="0">
      <alignment wrapText="1"/>
    </xf>
    <xf numFmtId="0" fontId="7" fillId="0" borderId="0"/>
    <xf numFmtId="0" fontId="21" fillId="35" borderId="46" applyNumberFormat="0" applyFont="0" applyAlignment="0" applyProtection="0"/>
    <xf numFmtId="0" fontId="110" fillId="0" borderId="59" applyNumberFormat="0" applyFill="0" applyAlignment="0" applyProtection="0"/>
    <xf numFmtId="0" fontId="21" fillId="8" borderId="0" applyNumberFormat="0" applyBorder="0" applyAlignment="0" applyProtection="0"/>
    <xf numFmtId="0" fontId="21" fillId="4" borderId="0" applyNumberFormat="0" applyBorder="0" applyAlignment="0" applyProtection="0"/>
    <xf numFmtId="0" fontId="87" fillId="23" borderId="42" applyNumberFormat="0" applyAlignment="0" applyProtection="0"/>
    <xf numFmtId="0" fontId="21" fillId="24" borderId="34" applyNumberFormat="0" applyFont="0" applyAlignment="0" applyProtection="0"/>
    <xf numFmtId="0" fontId="21" fillId="35" borderId="46" applyNumberFormat="0" applyFont="0" applyAlignment="0" applyProtection="0"/>
    <xf numFmtId="0" fontId="21" fillId="35" borderId="46" applyNumberFormat="0" applyFont="0" applyAlignment="0" applyProtection="0"/>
    <xf numFmtId="0" fontId="21" fillId="35" borderId="46" applyNumberFormat="0" applyFont="0" applyAlignment="0" applyProtection="0"/>
    <xf numFmtId="0" fontId="21" fillId="0" borderId="0"/>
    <xf numFmtId="0" fontId="76" fillId="0" borderId="0" applyNumberFormat="0" applyFill="0" applyBorder="0" applyAlignment="0" applyProtection="0"/>
    <xf numFmtId="0" fontId="7" fillId="0" borderId="38" applyNumberFormat="0" applyFont="0" applyBorder="0" applyAlignment="0" applyProtection="0"/>
    <xf numFmtId="9" fontId="7" fillId="0" borderId="0" applyFont="0" applyFill="0" applyBorder="0" applyAlignment="0" applyProtection="0"/>
    <xf numFmtId="0" fontId="1" fillId="0" borderId="0"/>
    <xf numFmtId="0" fontId="1" fillId="0" borderId="0"/>
    <xf numFmtId="0" fontId="34" fillId="0" borderId="53" applyNumberFormat="0" applyFill="0" applyAlignment="0" applyProtection="0"/>
    <xf numFmtId="0" fontId="19" fillId="0" borderId="0" applyNumberFormat="0" applyFont="0" applyFill="0" applyAlignment="0" applyProtection="0"/>
    <xf numFmtId="0" fontId="95" fillId="18" borderId="0" applyNumberFormat="0" applyBorder="0" applyAlignment="0" applyProtection="0"/>
    <xf numFmtId="0" fontId="19" fillId="0" borderId="0" applyNumberFormat="0" applyFont="0" applyFill="0" applyAlignment="0" applyProtection="0"/>
    <xf numFmtId="176" fontId="7" fillId="0" borderId="0" applyFont="0" applyFill="0" applyBorder="0" applyAlignment="0" applyProtection="0">
      <alignment wrapText="1"/>
    </xf>
    <xf numFmtId="0" fontId="95" fillId="4" borderId="0" applyNumberFormat="0" applyBorder="0" applyAlignment="0" applyProtection="0"/>
    <xf numFmtId="0" fontId="21" fillId="10" borderId="0" applyNumberFormat="0" applyBorder="0" applyAlignment="0" applyProtection="0"/>
    <xf numFmtId="0" fontId="21" fillId="0" borderId="0"/>
    <xf numFmtId="0" fontId="7" fillId="0" borderId="0" applyFont="0" applyFill="0" applyBorder="0" applyAlignment="0" applyProtection="0"/>
    <xf numFmtId="0" fontId="19" fillId="0" borderId="0" applyNumberFormat="0" applyFont="0" applyFill="0" applyAlignment="0" applyProtection="0"/>
    <xf numFmtId="0" fontId="21" fillId="35" borderId="46" applyNumberFormat="0" applyFont="0" applyAlignment="0" applyProtection="0"/>
    <xf numFmtId="0" fontId="1" fillId="7" borderId="0" applyNumberFormat="0" applyBorder="0" applyAlignment="0" applyProtection="0"/>
    <xf numFmtId="0" fontId="95" fillId="60" borderId="0" applyNumberFormat="0" applyBorder="0" applyAlignment="0" applyProtection="0"/>
    <xf numFmtId="0" fontId="7" fillId="24" borderId="34" applyNumberFormat="0" applyFont="0" applyAlignment="0" applyProtection="0"/>
    <xf numFmtId="0" fontId="21" fillId="35" borderId="46" applyNumberFormat="0" applyFont="0" applyAlignment="0" applyProtection="0"/>
    <xf numFmtId="0" fontId="21" fillId="23" borderId="0" applyNumberFormat="0" applyBorder="0" applyAlignment="0" applyProtection="0"/>
    <xf numFmtId="0" fontId="95" fillId="7" borderId="0" applyNumberFormat="0" applyBorder="0" applyAlignment="0" applyProtection="0"/>
    <xf numFmtId="0" fontId="21" fillId="0" borderId="0"/>
    <xf numFmtId="0" fontId="21" fillId="24" borderId="0" applyNumberFormat="0" applyBorder="0" applyAlignment="0" applyProtection="0"/>
    <xf numFmtId="0" fontId="7" fillId="24" borderId="34" applyNumberFormat="0" applyFont="0" applyAlignment="0" applyProtection="0"/>
    <xf numFmtId="0" fontId="88" fillId="63" borderId="43" applyNumberFormat="0" applyAlignment="0" applyProtection="0"/>
    <xf numFmtId="0" fontId="21" fillId="8" borderId="0" applyNumberFormat="0" applyBorder="0" applyAlignment="0" applyProtection="0"/>
    <xf numFmtId="0" fontId="21" fillId="23" borderId="0" applyNumberFormat="0" applyBorder="0" applyAlignment="0" applyProtection="0"/>
    <xf numFmtId="0" fontId="87" fillId="23" borderId="42" applyNumberFormat="0" applyAlignment="0" applyProtection="0"/>
    <xf numFmtId="0" fontId="7" fillId="0" borderId="0"/>
    <xf numFmtId="0" fontId="21" fillId="0" borderId="0"/>
    <xf numFmtId="0" fontId="21" fillId="6" borderId="0" applyNumberFormat="0" applyBorder="0" applyAlignment="0" applyProtection="0"/>
    <xf numFmtId="0" fontId="7" fillId="0" borderId="0" applyNumberFormat="0" applyFill="0" applyBorder="0">
      <alignment horizontal="right" wrapText="1"/>
    </xf>
    <xf numFmtId="164" fontId="7" fillId="0" borderId="0" applyFont="0" applyFill="0" applyBorder="0" applyAlignment="0" applyProtection="0"/>
    <xf numFmtId="0" fontId="21" fillId="12" borderId="0" applyNumberFormat="0" applyBorder="0" applyAlignment="0" applyProtection="0"/>
    <xf numFmtId="0" fontId="87" fillId="23" borderId="42" applyNumberFormat="0" applyAlignment="0" applyProtection="0"/>
    <xf numFmtId="195" fontId="7" fillId="0" borderId="0" applyFont="0" applyFill="0" applyBorder="0" applyAlignment="0" applyProtection="0"/>
    <xf numFmtId="0" fontId="1" fillId="10" borderId="0" applyNumberFormat="0" applyBorder="0" applyAlignment="0" applyProtection="0"/>
    <xf numFmtId="0" fontId="21" fillId="35" borderId="46" applyNumberFormat="0" applyFont="0" applyAlignment="0" applyProtection="0"/>
    <xf numFmtId="9" fontId="7" fillId="0" borderId="0" applyFont="0" applyFill="0" applyBorder="0" applyAlignment="0" applyProtection="0"/>
    <xf numFmtId="0" fontId="21" fillId="10" borderId="0" applyNumberFormat="0" applyBorder="0" applyAlignment="0" applyProtection="0"/>
    <xf numFmtId="0" fontId="68" fillId="0" borderId="63" applyNumberFormat="0" applyFill="0" applyAlignment="0" applyProtection="0"/>
    <xf numFmtId="0" fontId="21" fillId="7" borderId="0" applyNumberFormat="0" applyBorder="0" applyAlignment="0" applyProtection="0"/>
    <xf numFmtId="0" fontId="104" fillId="0" borderId="56" applyNumberFormat="0" applyFill="0" applyAlignment="0" applyProtection="0"/>
    <xf numFmtId="0" fontId="7" fillId="0" borderId="0"/>
    <xf numFmtId="0" fontId="21" fillId="0" borderId="0"/>
    <xf numFmtId="0" fontId="21" fillId="0" borderId="0"/>
    <xf numFmtId="164" fontId="7" fillId="0" borderId="0" applyFont="0" applyFill="0" applyBorder="0" applyAlignment="0" applyProtection="0"/>
    <xf numFmtId="0" fontId="87" fillId="23" borderId="42" applyNumberFormat="0" applyAlignment="0" applyProtection="0"/>
    <xf numFmtId="182" fontId="7" fillId="0" borderId="0" applyFill="0" applyBorder="0" applyAlignment="0" applyProtection="0">
      <alignment wrapText="1"/>
    </xf>
    <xf numFmtId="0" fontId="109" fillId="0" borderId="58" applyNumberFormat="0" applyFill="0" applyAlignment="0" applyProtection="0"/>
    <xf numFmtId="0" fontId="1" fillId="0" borderId="0"/>
    <xf numFmtId="0" fontId="19" fillId="0" borderId="0" applyNumberFormat="0" applyFill="0" applyBorder="0">
      <alignment horizontal="left" wrapText="1"/>
    </xf>
    <xf numFmtId="0" fontId="105" fillId="0" borderId="57" applyNumberFormat="0" applyFill="0" applyAlignment="0" applyProtection="0"/>
    <xf numFmtId="0" fontId="21" fillId="7" borderId="0" applyNumberFormat="0" applyBorder="0" applyAlignment="0" applyProtection="0"/>
    <xf numFmtId="0" fontId="1" fillId="23" borderId="0" applyNumberFormat="0" applyBorder="0" applyAlignment="0" applyProtection="0"/>
    <xf numFmtId="0" fontId="7" fillId="24" borderId="34" applyNumberFormat="0" applyFont="0" applyAlignment="0" applyProtection="0"/>
    <xf numFmtId="0" fontId="21" fillId="5" borderId="0" applyNumberFormat="0" applyBorder="0" applyAlignment="0" applyProtection="0"/>
    <xf numFmtId="181" fontId="7" fillId="0" borderId="0" applyFill="0" applyBorder="0" applyAlignment="0" applyProtection="0">
      <alignment wrapText="1"/>
    </xf>
    <xf numFmtId="0" fontId="21" fillId="35" borderId="46" applyNumberFormat="0" applyFont="0" applyAlignment="0" applyProtection="0"/>
    <xf numFmtId="0" fontId="1" fillId="10" borderId="0" applyNumberFormat="0" applyBorder="0" applyAlignment="0" applyProtection="0"/>
    <xf numFmtId="0" fontId="88" fillId="63" borderId="43" applyNumberFormat="0" applyAlignment="0" applyProtection="0"/>
    <xf numFmtId="0" fontId="1" fillId="42" borderId="0" applyNumberFormat="0" applyBorder="0" applyAlignment="0" applyProtection="0"/>
    <xf numFmtId="183" fontId="7" fillId="0" borderId="0" applyFill="0" applyBorder="0" applyAlignment="0" applyProtection="0">
      <alignment wrapText="1"/>
    </xf>
    <xf numFmtId="0" fontId="87" fillId="23" borderId="42" applyNumberFormat="0" applyAlignment="0" applyProtection="0"/>
    <xf numFmtId="0" fontId="1" fillId="23" borderId="0" applyNumberFormat="0" applyBorder="0" applyAlignment="0" applyProtection="0"/>
    <xf numFmtId="0" fontId="1" fillId="0" borderId="0"/>
    <xf numFmtId="0" fontId="76" fillId="0" borderId="0" applyNumberFormat="0" applyFill="0" applyBorder="0" applyAlignment="0" applyProtection="0"/>
    <xf numFmtId="3" fontId="7" fillId="0" borderId="0" applyFont="0" applyFill="0" applyBorder="0" applyAlignment="0" applyProtection="0"/>
    <xf numFmtId="0" fontId="21" fillId="4" borderId="0" applyNumberFormat="0" applyBorder="0" applyAlignment="0" applyProtection="0"/>
    <xf numFmtId="0" fontId="21" fillId="0" borderId="0"/>
    <xf numFmtId="0" fontId="21" fillId="0" borderId="0"/>
    <xf numFmtId="0" fontId="1" fillId="24" borderId="0" applyNumberFormat="0" applyBorder="0" applyAlignment="0" applyProtection="0"/>
    <xf numFmtId="0" fontId="19" fillId="0" borderId="0" applyNumberFormat="0" applyFill="0" applyBorder="0">
      <alignment horizontal="left" wrapText="1"/>
    </xf>
    <xf numFmtId="0" fontId="19" fillId="0" borderId="0" applyNumberFormat="0" applyFont="0" applyFill="0" applyAlignment="0" applyProtection="0"/>
    <xf numFmtId="0" fontId="68" fillId="0" borderId="63" applyNumberFormat="0" applyFill="0" applyAlignment="0" applyProtection="0"/>
    <xf numFmtId="0" fontId="104" fillId="0" borderId="56" applyNumberFormat="0" applyFill="0" applyAlignment="0" applyProtection="0"/>
    <xf numFmtId="0" fontId="94" fillId="0" borderId="60" applyNumberFormat="0" applyFill="0" applyAlignment="0" applyProtection="0"/>
    <xf numFmtId="165" fontId="7" fillId="0" borderId="0" applyFill="0" applyBorder="0" applyAlignment="0" applyProtection="0">
      <alignment wrapText="1"/>
    </xf>
    <xf numFmtId="182" fontId="7" fillId="0" borderId="0" applyFill="0" applyBorder="0" applyAlignment="0" applyProtection="0">
      <alignment wrapText="1"/>
    </xf>
    <xf numFmtId="0" fontId="112" fillId="63" borderId="42" applyNumberFormat="0" applyAlignment="0" applyProtection="0"/>
    <xf numFmtId="0" fontId="21" fillId="0" borderId="0"/>
    <xf numFmtId="0" fontId="1" fillId="7" borderId="0" applyNumberFormat="0" applyBorder="0" applyAlignment="0" applyProtection="0"/>
    <xf numFmtId="0" fontId="95" fillId="12" borderId="0" applyNumberFormat="0" applyBorder="0" applyAlignment="0" applyProtection="0"/>
    <xf numFmtId="0" fontId="1" fillId="9" borderId="0" applyNumberFormat="0" applyBorder="0" applyAlignment="0" applyProtection="0"/>
    <xf numFmtId="175" fontId="7" fillId="0" borderId="0" applyFont="0" applyFill="0" applyBorder="0" applyAlignment="0" applyProtection="0"/>
    <xf numFmtId="0" fontId="7" fillId="0" borderId="0" applyNumberFormat="0" applyFill="0" applyBorder="0">
      <alignment horizontal="right" wrapText="1"/>
    </xf>
    <xf numFmtId="183" fontId="7" fillId="0" borderId="0" applyFill="0" applyBorder="0" applyAlignment="0" applyProtection="0">
      <alignment wrapText="1"/>
    </xf>
    <xf numFmtId="9" fontId="7" fillId="0" borderId="0" applyFont="0" applyFill="0" applyBorder="0" applyAlignment="0" applyProtection="0"/>
    <xf numFmtId="0" fontId="7" fillId="24" borderId="34" applyNumberFormat="0" applyFont="0" applyAlignment="0" applyProtection="0"/>
    <xf numFmtId="0" fontId="1" fillId="24" borderId="0" applyNumberFormat="0" applyBorder="0" applyAlignment="0" applyProtection="0"/>
    <xf numFmtId="0" fontId="7" fillId="0" borderId="0" applyNumberFormat="0" applyFill="0" applyBorder="0">
      <alignment horizontal="right" wrapText="1"/>
    </xf>
    <xf numFmtId="0" fontId="21" fillId="10" borderId="0" applyNumberFormat="0" applyBorder="0" applyAlignment="0" applyProtection="0"/>
    <xf numFmtId="0" fontId="21" fillId="10" borderId="0" applyNumberFormat="0" applyBorder="0" applyAlignment="0" applyProtection="0"/>
    <xf numFmtId="0" fontId="19" fillId="0" borderId="0" applyNumberFormat="0" applyFont="0" applyFill="0" applyAlignment="0" applyProtection="0"/>
    <xf numFmtId="0" fontId="21" fillId="9" borderId="0" applyNumberFormat="0" applyBorder="0" applyAlignment="0" applyProtection="0"/>
    <xf numFmtId="0" fontId="21" fillId="6" borderId="0" applyNumberFormat="0" applyBorder="0" applyAlignment="0" applyProtection="0"/>
    <xf numFmtId="165" fontId="7" fillId="0" borderId="0" applyFill="0" applyBorder="0" applyAlignment="0" applyProtection="0">
      <alignment wrapText="1"/>
    </xf>
    <xf numFmtId="0" fontId="21" fillId="6" borderId="0" applyNumberFormat="0" applyBorder="0" applyAlignment="0" applyProtection="0"/>
    <xf numFmtId="0" fontId="21" fillId="24" borderId="34" applyNumberFormat="0" applyFont="0" applyAlignment="0" applyProtection="0"/>
    <xf numFmtId="0" fontId="1" fillId="4" borderId="0" applyNumberFormat="0" applyBorder="0" applyAlignment="0" applyProtection="0"/>
    <xf numFmtId="0" fontId="7" fillId="0" borderId="0"/>
    <xf numFmtId="0" fontId="7" fillId="0" borderId="0" applyNumberFormat="0" applyFill="0" applyBorder="0" applyProtection="0">
      <alignment horizontal="right" wrapText="1"/>
    </xf>
    <xf numFmtId="0" fontId="21" fillId="24" borderId="0" applyNumberFormat="0" applyBorder="0" applyAlignment="0" applyProtection="0"/>
    <xf numFmtId="0" fontId="9" fillId="0" borderId="0" applyNumberFormat="0" applyFill="0" applyBorder="0">
      <alignment horizontal="center" wrapText="1"/>
    </xf>
    <xf numFmtId="0" fontId="7" fillId="0" borderId="0"/>
    <xf numFmtId="0" fontId="21" fillId="35" borderId="46" applyNumberFormat="0" applyFont="0" applyAlignment="0" applyProtection="0"/>
    <xf numFmtId="0" fontId="95" fillId="7" borderId="0" applyNumberFormat="0" applyBorder="0" applyAlignment="0" applyProtection="0"/>
    <xf numFmtId="0" fontId="95" fillId="12"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21" fillId="7" borderId="0" applyNumberFormat="0" applyBorder="0" applyAlignment="0" applyProtection="0"/>
    <xf numFmtId="0" fontId="112" fillId="63" borderId="42" applyNumberFormat="0" applyAlignment="0" applyProtection="0"/>
    <xf numFmtId="0" fontId="21" fillId="9" borderId="0" applyNumberFormat="0" applyBorder="0" applyAlignment="0" applyProtection="0"/>
    <xf numFmtId="195" fontId="7" fillId="0" borderId="0" applyFont="0" applyFill="0" applyBorder="0" applyAlignment="0" applyProtection="0"/>
    <xf numFmtId="0" fontId="1" fillId="8" borderId="0" applyNumberFormat="0" applyBorder="0" applyAlignment="0" applyProtection="0"/>
    <xf numFmtId="0" fontId="21" fillId="0" borderId="0"/>
    <xf numFmtId="0" fontId="95" fillId="61" borderId="0" applyNumberFormat="0" applyBorder="0" applyAlignment="0" applyProtection="0"/>
    <xf numFmtId="0" fontId="21" fillId="7" borderId="0" applyNumberFormat="0" applyBorder="0" applyAlignment="0" applyProtection="0"/>
    <xf numFmtId="0" fontId="19" fillId="0" borderId="0" applyNumberFormat="0" applyFill="0" applyBorder="0">
      <alignment horizontal="left" wrapText="1"/>
    </xf>
    <xf numFmtId="0" fontId="105" fillId="0" borderId="57" applyNumberFormat="0" applyFill="0" applyAlignment="0" applyProtection="0"/>
    <xf numFmtId="0" fontId="21" fillId="35" borderId="46" applyNumberFormat="0" applyFont="0" applyAlignment="0" applyProtection="0"/>
    <xf numFmtId="0" fontId="29" fillId="8" borderId="30" applyNumberFormat="0" applyAlignment="0" applyProtection="0"/>
    <xf numFmtId="0" fontId="1" fillId="4" borderId="0" applyNumberFormat="0" applyBorder="0" applyAlignment="0" applyProtection="0"/>
    <xf numFmtId="0" fontId="95" fillId="10" borderId="0" applyNumberFormat="0" applyBorder="0" applyAlignment="0" applyProtection="0"/>
    <xf numFmtId="0" fontId="21" fillId="0" borderId="0"/>
    <xf numFmtId="0" fontId="1" fillId="10" borderId="0" applyNumberFormat="0" applyBorder="0" applyAlignment="0" applyProtection="0"/>
    <xf numFmtId="164" fontId="7" fillId="0" borderId="0" applyFont="0" applyFill="0" applyBorder="0" applyAlignment="0" applyProtection="0"/>
    <xf numFmtId="0" fontId="87" fillId="23" borderId="42" applyNumberFormat="0" applyAlignment="0" applyProtection="0"/>
    <xf numFmtId="0" fontId="94" fillId="0" borderId="60" applyNumberFormat="0" applyFill="0" applyAlignment="0" applyProtection="0"/>
    <xf numFmtId="0" fontId="68" fillId="0" borderId="63" applyNumberFormat="0" applyFill="0" applyAlignment="0" applyProtection="0"/>
    <xf numFmtId="0" fontId="21" fillId="0" borderId="0"/>
    <xf numFmtId="0" fontId="1" fillId="2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8"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32" fillId="21"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4" fillId="21" borderId="30" applyNumberFormat="0" applyAlignment="0" applyProtection="0"/>
    <xf numFmtId="0" fontId="24" fillId="21" borderId="30" applyNumberFormat="0" applyAlignment="0" applyProtection="0"/>
    <xf numFmtId="0" fontId="32" fillId="21" borderId="35" applyNumberFormat="0" applyAlignment="0" applyProtection="0"/>
    <xf numFmtId="0" fontId="32" fillId="21" borderId="35" applyNumberFormat="0" applyAlignment="0" applyProtection="0"/>
    <xf numFmtId="0" fontId="66" fillId="63" borderId="30" applyNumberFormat="0" applyAlignment="0" applyProtection="0"/>
    <xf numFmtId="0" fontId="66" fillId="63"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8" borderId="30" applyNumberFormat="0" applyAlignment="0" applyProtection="0"/>
    <xf numFmtId="0" fontId="29" fillId="8"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8" borderId="30" applyNumberFormat="0" applyAlignment="0" applyProtection="0"/>
    <xf numFmtId="0" fontId="29" fillId="8" borderId="30" applyNumberFormat="0" applyAlignment="0" applyProtection="0"/>
    <xf numFmtId="0" fontId="66" fillId="63" borderId="30" applyNumberFormat="0" applyAlignment="0" applyProtection="0"/>
    <xf numFmtId="0" fontId="24" fillId="21" borderId="30" applyNumberFormat="0" applyAlignment="0" applyProtection="0"/>
    <xf numFmtId="0" fontId="24" fillId="21" borderId="30" applyNumberFormat="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21" borderId="35" applyNumberFormat="0" applyAlignment="0" applyProtection="0"/>
    <xf numFmtId="0" fontId="32" fillId="21" borderId="35" applyNumberFormat="0" applyAlignment="0" applyProtection="0"/>
    <xf numFmtId="0" fontId="24" fillId="21" borderId="30" applyNumberFormat="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25" fillId="8" borderId="30" applyNumberFormat="0" applyAlignment="0" applyProtection="0"/>
    <xf numFmtId="0" fontId="29" fillId="8" borderId="30" applyNumberFormat="0" applyAlignment="0" applyProtection="0"/>
    <xf numFmtId="0" fontId="29" fillId="8"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66" applyNumberFormat="0" applyFont="0" applyAlignment="0" applyProtection="0"/>
    <xf numFmtId="0" fontId="66" fillId="63"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1" fillId="24" borderId="34" applyNumberFormat="0" applyFont="0" applyAlignment="0" applyProtection="0"/>
    <xf numFmtId="0" fontId="66" fillId="63"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1"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126" fillId="21" borderId="30" applyNumberFormat="0" applyAlignment="0" applyProtection="0"/>
    <xf numFmtId="0" fontId="32" fillId="21" borderId="35" applyNumberFormat="0" applyAlignment="0" applyProtection="0"/>
    <xf numFmtId="0" fontId="29" fillId="23" borderId="30"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05" fillId="0" borderId="57" applyNumberFormat="0" applyFill="0" applyAlignment="0" applyProtection="0"/>
    <xf numFmtId="0" fontId="105" fillId="0" borderId="57" applyNumberFormat="0" applyFill="0" applyAlignment="0" applyProtection="0"/>
    <xf numFmtId="0" fontId="94" fillId="0" borderId="60" applyNumberFormat="0" applyFill="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9" fillId="23"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105" fillId="0" borderId="57" applyNumberFormat="0" applyFill="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05" fillId="0" borderId="57" applyNumberFormat="0" applyFill="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21"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4" fillId="21" borderId="30" applyNumberFormat="0" applyAlignment="0" applyProtection="0"/>
    <xf numFmtId="0" fontId="7" fillId="24" borderId="34" applyNumberFormat="0" applyFont="0" applyAlignment="0" applyProtection="0"/>
    <xf numFmtId="0" fontId="94" fillId="0" borderId="60" applyNumberFormat="0" applyFill="0" applyAlignment="0" applyProtection="0"/>
    <xf numFmtId="0" fontId="7" fillId="24" borderId="34" applyNumberFormat="0" applyFont="0" applyAlignment="0" applyProtection="0"/>
    <xf numFmtId="0" fontId="29" fillId="8" borderId="30" applyNumberFormat="0" applyAlignment="0" applyProtection="0"/>
    <xf numFmtId="0" fontId="21" fillId="24" borderId="34" applyNumberFormat="0" applyFont="0" applyAlignment="0" applyProtection="0"/>
    <xf numFmtId="0" fontId="94" fillId="0" borderId="60" applyNumberFormat="0" applyFill="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4" fillId="21" borderId="30" applyNumberFormat="0" applyAlignment="0" applyProtection="0"/>
    <xf numFmtId="0" fontId="21" fillId="24" borderId="34" applyNumberFormat="0" applyFont="0" applyAlignment="0" applyProtection="0"/>
    <xf numFmtId="0" fontId="105" fillId="0" borderId="57" applyNumberFormat="0" applyFill="0" applyAlignment="0" applyProtection="0"/>
    <xf numFmtId="0" fontId="29" fillId="8" borderId="30" applyNumberFormat="0" applyAlignment="0" applyProtection="0"/>
    <xf numFmtId="0" fontId="29" fillId="8"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29" fillId="8"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8" borderId="30" applyNumberFormat="0" applyAlignment="0" applyProtection="0"/>
    <xf numFmtId="0" fontId="105" fillId="0" borderId="57" applyNumberFormat="0" applyFill="0" applyAlignment="0" applyProtection="0"/>
    <xf numFmtId="0" fontId="32" fillId="21" borderId="35" applyNumberFormat="0" applyAlignment="0" applyProtection="0"/>
    <xf numFmtId="0" fontId="21" fillId="24" borderId="34" applyNumberFormat="0" applyFont="0" applyAlignment="0" applyProtection="0"/>
    <xf numFmtId="0" fontId="94" fillId="0" borderId="60" applyNumberFormat="0" applyFill="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9" fillId="8" borderId="30" applyNumberFormat="0" applyAlignment="0" applyProtection="0"/>
    <xf numFmtId="0" fontId="21" fillId="24" borderId="34" applyNumberFormat="0" applyFont="0" applyAlignment="0" applyProtection="0"/>
    <xf numFmtId="0" fontId="24" fillId="21" borderId="30" applyNumberFormat="0" applyAlignment="0" applyProtection="0"/>
    <xf numFmtId="0" fontId="24" fillId="21"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8" borderId="30" applyNumberFormat="0" applyAlignment="0" applyProtection="0"/>
    <xf numFmtId="0" fontId="29" fillId="8"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105" fillId="0" borderId="57" applyNumberFormat="0" applyFill="0" applyAlignment="0" applyProtection="0"/>
    <xf numFmtId="0" fontId="21" fillId="24" borderId="34" applyNumberFormat="0" applyFont="0" applyAlignment="0" applyProtection="0"/>
    <xf numFmtId="0" fontId="21" fillId="24" borderId="34" applyNumberFormat="0" applyFont="0" applyAlignment="0" applyProtection="0"/>
    <xf numFmtId="0" fontId="32" fillId="21"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105" fillId="0" borderId="57" applyNumberFormat="0" applyFill="0" applyAlignment="0" applyProtection="0"/>
    <xf numFmtId="0" fontId="7" fillId="24" borderId="34" applyNumberFormat="0" applyFont="0" applyAlignment="0" applyProtection="0"/>
    <xf numFmtId="0" fontId="32" fillId="63" borderId="35" applyNumberFormat="0" applyAlignment="0" applyProtection="0"/>
    <xf numFmtId="0" fontId="94" fillId="0" borderId="60" applyNumberFormat="0" applyFill="0" applyAlignment="0" applyProtection="0"/>
    <xf numFmtId="0" fontId="7" fillId="24" borderId="34" applyNumberFormat="0" applyFont="0" applyAlignment="0" applyProtection="0"/>
    <xf numFmtId="0" fontId="21" fillId="24" borderId="34" applyNumberFormat="0" applyFont="0" applyAlignment="0" applyProtection="0"/>
    <xf numFmtId="0" fontId="105" fillId="0" borderId="57" applyNumberFormat="0" applyFill="0" applyAlignment="0" applyProtection="0"/>
    <xf numFmtId="0" fontId="29" fillId="8" borderId="30" applyNumberFormat="0" applyAlignment="0" applyProtection="0"/>
    <xf numFmtId="0" fontId="94" fillId="0" borderId="60" applyNumberFormat="0" applyFill="0" applyAlignment="0" applyProtection="0"/>
    <xf numFmtId="0" fontId="7" fillId="0" borderId="0"/>
    <xf numFmtId="0" fontId="7" fillId="0" borderId="0"/>
    <xf numFmtId="167" fontId="1" fillId="0" borderId="0" applyFont="0" applyFill="0" applyBorder="0" applyAlignment="0" applyProtection="0"/>
    <xf numFmtId="0" fontId="1" fillId="0" borderId="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35" borderId="46" applyNumberFormat="0" applyFont="0" applyAlignment="0" applyProtection="0"/>
    <xf numFmtId="0" fontId="7" fillId="0" borderId="0"/>
    <xf numFmtId="0" fontId="7" fillId="0" borderId="0"/>
    <xf numFmtId="0" fontId="7" fillId="0" borderId="0"/>
    <xf numFmtId="0" fontId="7" fillId="0" borderId="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21"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4" fillId="21"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105" fillId="0" borderId="57" applyNumberFormat="0" applyFill="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21"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105" fillId="0" borderId="57" applyNumberFormat="0" applyFill="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21" borderId="35" applyNumberFormat="0" applyAlignment="0" applyProtection="0"/>
    <xf numFmtId="0" fontId="21"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8"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105" fillId="0" borderId="57" applyNumberFormat="0" applyFill="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8"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7"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7"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178" fontId="20" fillId="0" borderId="2">
      <protection locked="0"/>
    </xf>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105" fillId="0" borderId="57" applyNumberFormat="0" applyFill="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1" fillId="24" borderId="34" applyNumberFormat="0" applyFont="0" applyAlignment="0" applyProtection="0"/>
    <xf numFmtId="0" fontId="32" fillId="63" borderId="35" applyNumberFormat="0" applyAlignment="0" applyProtection="0"/>
    <xf numFmtId="0" fontId="21"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32" fillId="21"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21" borderId="35" applyNumberFormat="0" applyAlignment="0" applyProtection="0"/>
    <xf numFmtId="0" fontId="24" fillId="21" borderId="30" applyNumberFormat="0" applyAlignment="0" applyProtection="0"/>
    <xf numFmtId="0" fontId="32" fillId="21" borderId="35" applyNumberFormat="0" applyAlignment="0" applyProtection="0"/>
    <xf numFmtId="0" fontId="29" fillId="8"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32" fillId="21" borderId="35" applyNumberFormat="0" applyAlignment="0" applyProtection="0"/>
    <xf numFmtId="0" fontId="29" fillId="8" borderId="30" applyNumberFormat="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177" fontId="20" fillId="0" borderId="2">
      <protection locked="0"/>
    </xf>
    <xf numFmtId="0" fontId="29" fillId="23" borderId="30" applyNumberFormat="0" applyAlignment="0" applyProtection="0"/>
    <xf numFmtId="0" fontId="29" fillId="23" borderId="30" applyNumberFormat="0" applyAlignment="0" applyProtection="0"/>
    <xf numFmtId="0" fontId="7"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63" borderId="30" applyNumberFormat="0" applyAlignment="0" applyProtection="0"/>
    <xf numFmtId="0" fontId="29" fillId="23" borderId="30" applyNumberFormat="0" applyAlignment="0" applyProtection="0"/>
    <xf numFmtId="0" fontId="7" fillId="63" borderId="30" applyNumberFormat="0" applyAlignment="0" applyProtection="0"/>
    <xf numFmtId="0" fontId="29" fillId="23" borderId="30" applyNumberFormat="0" applyAlignment="0" applyProtection="0"/>
    <xf numFmtId="0" fontId="7"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105" fillId="0" borderId="57" applyNumberFormat="0" applyFill="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8"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8" borderId="30" applyNumberFormat="0" applyAlignment="0" applyProtection="0"/>
    <xf numFmtId="0" fontId="29" fillId="23" borderId="30" applyNumberFormat="0" applyAlignment="0" applyProtection="0"/>
    <xf numFmtId="0" fontId="21"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105" fillId="0" borderId="57" applyNumberFormat="0" applyFill="0" applyAlignment="0" applyProtection="0"/>
    <xf numFmtId="0" fontId="29" fillId="23" borderId="30" applyNumberFormat="0" applyAlignment="0" applyProtection="0"/>
    <xf numFmtId="0" fontId="29" fillId="2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105" fillId="0" borderId="57" applyNumberFormat="0" applyFill="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105" fillId="0" borderId="57" applyNumberFormat="0" applyFill="0" applyAlignment="0" applyProtection="0"/>
    <xf numFmtId="0" fontId="66" fillId="63" borderId="30" applyNumberFormat="0" applyAlignment="0" applyProtection="0"/>
    <xf numFmtId="0" fontId="7" fillId="63" borderId="30" applyNumberFormat="0" applyAlignment="0" applyProtection="0"/>
    <xf numFmtId="0" fontId="7" fillId="63" borderId="30" applyNumberFormat="0" applyAlignment="0" applyProtection="0"/>
    <xf numFmtId="0" fontId="29" fillId="23" borderId="30" applyNumberFormat="0" applyAlignment="0" applyProtection="0"/>
    <xf numFmtId="0" fontId="7" fillId="63" borderId="30" applyNumberFormat="0" applyAlignment="0" applyProtection="0"/>
    <xf numFmtId="0" fontId="66" fillId="63" borderId="30" applyNumberFormat="0" applyAlignment="0" applyProtection="0"/>
    <xf numFmtId="0" fontId="7" fillId="63" borderId="30" applyNumberFormat="0" applyAlignment="0" applyProtection="0"/>
    <xf numFmtId="0" fontId="32" fillId="63" borderId="35" applyNumberFormat="0" applyAlignment="0" applyProtection="0"/>
    <xf numFmtId="0" fontId="105" fillId="0" borderId="57" applyNumberFormat="0" applyFill="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8"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105" fillId="0" borderId="57" applyNumberFormat="0" applyFill="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8"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125" fillId="8"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8" borderId="30" applyNumberFormat="0" applyAlignment="0" applyProtection="0"/>
    <xf numFmtId="0" fontId="32" fillId="63" borderId="35" applyNumberFormat="0" applyAlignment="0" applyProtection="0"/>
    <xf numFmtId="0" fontId="7"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8"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105" fillId="0" borderId="57" applyNumberFormat="0" applyFill="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4" fillId="21" borderId="30" applyNumberFormat="0" applyAlignment="0" applyProtection="0"/>
    <xf numFmtId="0" fontId="29" fillId="8" borderId="30" applyNumberFormat="0" applyAlignment="0" applyProtection="0"/>
    <xf numFmtId="0" fontId="32" fillId="21"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21" borderId="35" applyNumberFormat="0" applyAlignment="0" applyProtection="0"/>
    <xf numFmtId="0" fontId="32" fillId="21" borderId="35"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63" borderId="30" applyNumberFormat="0" applyAlignment="0" applyProtection="0"/>
    <xf numFmtId="0" fontId="7" fillId="63" borderId="30" applyNumberFormat="0" applyAlignment="0" applyProtection="0"/>
    <xf numFmtId="0" fontId="29" fillId="23" borderId="30" applyNumberFormat="0" applyAlignment="0" applyProtection="0"/>
    <xf numFmtId="0" fontId="7" fillId="63" borderId="30" applyNumberFormat="0" applyAlignment="0" applyProtection="0"/>
    <xf numFmtId="0" fontId="7" fillId="63" borderId="30" applyNumberFormat="0" applyAlignment="0" applyProtection="0"/>
    <xf numFmtId="0" fontId="105" fillId="0" borderId="57" applyNumberFormat="0" applyFill="0" applyAlignment="0" applyProtection="0"/>
    <xf numFmtId="0" fontId="7" fillId="63" borderId="30" applyNumberFormat="0" applyAlignment="0" applyProtection="0"/>
    <xf numFmtId="0" fontId="7" fillId="63" borderId="30" applyNumberFormat="0" applyAlignment="0" applyProtection="0"/>
    <xf numFmtId="0" fontId="29" fillId="23" borderId="30" applyNumberFormat="0" applyAlignment="0" applyProtection="0"/>
    <xf numFmtId="0" fontId="105" fillId="0" borderId="57" applyNumberFormat="0" applyFill="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4" fillId="21" borderId="30"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63" borderId="30" applyNumberFormat="0" applyAlignment="0" applyProtection="0"/>
    <xf numFmtId="0" fontId="7" fillId="63" borderId="30" applyNumberFormat="0" applyAlignment="0" applyProtection="0"/>
    <xf numFmtId="0" fontId="32" fillId="63" borderId="35"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105" fillId="0" borderId="57" applyNumberFormat="0" applyFill="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21"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105" fillId="0" borderId="57" applyNumberFormat="0" applyFill="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3"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21" fillId="4" borderId="0" applyNumberFormat="0" applyBorder="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1" fillId="5" borderId="0" applyNumberFormat="0" applyBorder="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1" fillId="6" borderId="0" applyNumberFormat="0" applyBorder="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105" fillId="0" borderId="57" applyNumberFormat="0" applyFill="0" applyAlignment="0" applyProtection="0"/>
    <xf numFmtId="0" fontId="7" fillId="63" borderId="30" applyNumberFormat="0" applyAlignment="0" applyProtection="0"/>
    <xf numFmtId="0" fontId="7" fillId="63" borderId="30" applyNumberFormat="0" applyAlignment="0" applyProtection="0"/>
    <xf numFmtId="0" fontId="21" fillId="7" borderId="0" applyNumberFormat="0" applyBorder="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21" fillId="8" borderId="0" applyNumberFormat="0" applyBorder="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1" fillId="9" borderId="0" applyNumberFormat="0" applyBorder="0" applyAlignment="0" applyProtection="0"/>
    <xf numFmtId="0" fontId="21" fillId="10" borderId="0" applyNumberFormat="0" applyBorder="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1" fillId="11" borderId="0" applyNumberFormat="0" applyBorder="0" applyAlignment="0" applyProtection="0"/>
    <xf numFmtId="0" fontId="32" fillId="63" borderId="35" applyNumberFormat="0" applyAlignment="0" applyProtection="0"/>
    <xf numFmtId="0" fontId="21" fillId="24" borderId="34" applyNumberFormat="0" applyFont="0" applyAlignment="0" applyProtection="0"/>
    <xf numFmtId="0" fontId="105" fillId="0" borderId="57" applyNumberFormat="0" applyFill="0" applyAlignment="0" applyProtection="0"/>
    <xf numFmtId="0" fontId="21" fillId="6" borderId="0" applyNumberFormat="0" applyBorder="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1" fillId="9" borderId="0" applyNumberFormat="0" applyBorder="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1" fillId="12" borderId="0" applyNumberFormat="0" applyBorder="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105" fillId="0" borderId="57" applyNumberFormat="0" applyFill="0" applyAlignment="0" applyProtection="0"/>
    <xf numFmtId="0" fontId="32" fillId="63" borderId="35" applyNumberFormat="0" applyAlignment="0" applyProtection="0"/>
    <xf numFmtId="0" fontId="105" fillId="0" borderId="57" applyNumberFormat="0" applyFill="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08" fillId="0" borderId="0" applyNumberFormat="0" applyFill="0" applyBorder="0" applyAlignment="0" applyProtection="0">
      <alignment vertical="top"/>
      <protection locked="0"/>
    </xf>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8" borderId="30"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1" fillId="0" borderId="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1" fillId="0" borderId="0"/>
    <xf numFmtId="0" fontId="32" fillId="63" borderId="35" applyNumberFormat="0" applyAlignment="0" applyProtection="0"/>
    <xf numFmtId="0" fontId="1" fillId="0" borderId="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1"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105" fillId="0" borderId="57" applyNumberFormat="0" applyFill="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32" fillId="63" borderId="35" applyNumberFormat="0" applyAlignment="0" applyProtection="0"/>
    <xf numFmtId="0" fontId="21" fillId="24" borderId="34" applyNumberFormat="0" applyFont="0" applyAlignment="0" applyProtection="0"/>
    <xf numFmtId="0" fontId="32" fillId="63" borderId="35" applyNumberFormat="0" applyAlignment="0" applyProtection="0"/>
    <xf numFmtId="0" fontId="1" fillId="35" borderId="46" applyNumberFormat="0" applyFont="0" applyAlignment="0" applyProtection="0"/>
    <xf numFmtId="0" fontId="66" fillId="63" borderId="30" applyNumberFormat="0" applyAlignment="0" applyProtection="0"/>
    <xf numFmtId="0" fontId="1" fillId="42" borderId="0" applyNumberFormat="0" applyBorder="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1" fillId="53" borderId="0" applyNumberFormat="0" applyBorder="0" applyAlignment="0" applyProtection="0"/>
    <xf numFmtId="0" fontId="32" fillId="63" borderId="35" applyNumberFormat="0" applyAlignment="0" applyProtection="0"/>
    <xf numFmtId="9" fontId="1" fillId="0" borderId="0" applyFont="0" applyFill="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29" fillId="23" borderId="30" applyNumberFormat="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29" fillId="23" borderId="30" applyNumberFormat="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7" fillId="63" borderId="30" applyNumberFormat="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2" fillId="63" borderId="35" applyNumberFormat="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7" fillId="63" borderId="30" applyNumberFormat="0" applyAlignment="0" applyProtection="0"/>
    <xf numFmtId="0" fontId="32" fillId="63" borderId="35" applyNumberFormat="0" applyAlignment="0" applyProtection="0"/>
    <xf numFmtId="0" fontId="7"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1"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69" fillId="0" borderId="0" applyNumberFormat="0" applyFill="0" applyBorder="0" applyAlignment="0" applyProtection="0">
      <alignment vertical="top"/>
      <protection locked="0"/>
    </xf>
    <xf numFmtId="0" fontId="1" fillId="0" borderId="0"/>
    <xf numFmtId="0" fontId="1" fillId="2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2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0" borderId="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21"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21" fillId="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21" fillId="2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21" fillId="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21" fillId="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21" fillId="24" borderId="0" applyNumberFormat="0" applyBorder="0" applyAlignment="0" applyProtection="0"/>
    <xf numFmtId="0" fontId="66" fillId="63" borderId="30" applyNumberFormat="0" applyAlignment="0" applyProtection="0"/>
    <xf numFmtId="0" fontId="29" fillId="23" borderId="30" applyNumberFormat="0" applyAlignment="0" applyProtection="0"/>
    <xf numFmtId="0" fontId="104" fillId="0" borderId="56" applyNumberFormat="0" applyFill="0" applyAlignment="0" applyProtection="0"/>
    <xf numFmtId="0" fontId="28" fillId="0" borderId="62" applyNumberFormat="0" applyFill="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1" fillId="0" borderId="0"/>
    <xf numFmtId="0" fontId="32" fillId="63" borderId="35"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94" fillId="0" borderId="60" applyNumberFormat="0" applyFill="0" applyAlignment="0" applyProtection="0"/>
    <xf numFmtId="0" fontId="1" fillId="0" borderId="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9" fillId="23" borderId="30" applyNumberFormat="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29" fillId="23" borderId="30" applyNumberFormat="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7" fillId="63" borderId="30" applyNumberFormat="0" applyAlignment="0" applyProtection="0"/>
    <xf numFmtId="0" fontId="1" fillId="53"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66" fillId="63" borderId="30" applyNumberFormat="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32" fillId="63" borderId="35" applyNumberFormat="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35" borderId="46" applyNumberFormat="0" applyFont="0" applyAlignment="0" applyProtection="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66" fillId="63" borderId="30" applyNumberFormat="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29" fillId="23" borderId="30" applyNumberFormat="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29" fillId="23" borderId="30" applyNumberFormat="0" applyAlignment="0" applyProtection="0"/>
    <xf numFmtId="0" fontId="1" fillId="53"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32" fillId="63" borderId="35" applyNumberFormat="0" applyAlignment="0" applyProtection="0"/>
    <xf numFmtId="0" fontId="1" fillId="0" borderId="0"/>
    <xf numFmtId="0" fontId="1" fillId="0" borderId="0"/>
    <xf numFmtId="0" fontId="1" fillId="0" borderId="0"/>
    <xf numFmtId="0" fontId="32" fillId="63" borderId="35" applyNumberForma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0" borderId="0"/>
    <xf numFmtId="0" fontId="1" fillId="35" borderId="46"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9" fontId="1" fillId="0" borderId="0" applyFont="0" applyFill="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7" fillId="0" borderId="0"/>
    <xf numFmtId="0" fontId="1" fillId="0" borderId="0"/>
    <xf numFmtId="0" fontId="1" fillId="35" borderId="46" applyNumberFormat="0" applyFont="0" applyAlignment="0" applyProtection="0"/>
    <xf numFmtId="0" fontId="66" fillId="63" borderId="30" applyNumberFormat="0" applyAlignment="0" applyProtection="0"/>
    <xf numFmtId="0" fontId="1" fillId="42" borderId="0" applyNumberFormat="0" applyBorder="0" applyAlignment="0" applyProtection="0"/>
    <xf numFmtId="0" fontId="29" fillId="23" borderId="30" applyNumberFormat="0" applyAlignment="0" applyProtection="0"/>
    <xf numFmtId="0" fontId="1" fillId="53" borderId="0" applyNumberFormat="0" applyBorder="0" applyAlignment="0" applyProtection="0"/>
    <xf numFmtId="9" fontId="1" fillId="0" borderId="0" applyFont="0" applyFill="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29" fillId="23" borderId="30" applyNumberFormat="0" applyAlignment="0" applyProtection="0"/>
    <xf numFmtId="0" fontId="32" fillId="63" borderId="35" applyNumberFormat="0" applyAlignment="0" applyProtection="0"/>
    <xf numFmtId="0" fontId="7"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1"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105" fillId="0" borderId="57" applyNumberFormat="0" applyFill="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21"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63" borderId="30" applyNumberFormat="0" applyAlignment="0" applyProtection="0"/>
    <xf numFmtId="0" fontId="29" fillId="23" borderId="30" applyNumberFormat="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1" fillId="24" borderId="34" applyNumberFormat="0" applyFont="0" applyAlignment="0" applyProtection="0"/>
    <xf numFmtId="0" fontId="24" fillId="21"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1" fillId="24" borderId="34" applyNumberFormat="0" applyFont="0" applyAlignment="0" applyProtection="0"/>
    <xf numFmtId="0" fontId="7" fillId="24" borderId="66"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21"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8" borderId="30"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21"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4" fillId="21"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94" fillId="0" borderId="60" applyNumberFormat="0" applyFill="0" applyAlignment="0" applyProtection="0"/>
    <xf numFmtId="0" fontId="21"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29" fillId="8"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1"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4" fillId="21"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126" fillId="21"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21"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8"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105" fillId="0" borderId="57" applyNumberFormat="0" applyFill="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21"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05" fillId="0" borderId="57" applyNumberFormat="0" applyFill="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21"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125" fillId="8" borderId="30" applyNumberFormat="0" applyAlignment="0" applyProtection="0"/>
    <xf numFmtId="0" fontId="29" fillId="8" borderId="30" applyNumberFormat="0" applyAlignment="0" applyProtection="0"/>
    <xf numFmtId="0" fontId="29" fillId="23" borderId="30" applyNumberFormat="0" applyAlignment="0" applyProtection="0"/>
    <xf numFmtId="0" fontId="7" fillId="24" borderId="66" applyNumberFormat="0" applyFont="0" applyAlignment="0" applyProtection="0"/>
    <xf numFmtId="0" fontId="126" fillId="21" borderId="30" applyNumberFormat="0" applyAlignment="0" applyProtection="0"/>
    <xf numFmtId="0" fontId="32" fillId="63" borderId="35" applyNumberFormat="0" applyAlignment="0" applyProtection="0"/>
    <xf numFmtId="0" fontId="105" fillId="0" borderId="57" applyNumberFormat="0" applyFill="0" applyAlignment="0" applyProtection="0"/>
    <xf numFmtId="0" fontId="24" fillId="21" borderId="30" applyNumberFormat="0" applyAlignment="0" applyProtection="0"/>
    <xf numFmtId="0" fontId="66" fillId="63" borderId="30" applyNumberFormat="0" applyAlignment="0" applyProtection="0"/>
    <xf numFmtId="0" fontId="24" fillId="21" borderId="30" applyNumberFormat="0" applyAlignment="0" applyProtection="0"/>
    <xf numFmtId="0" fontId="29" fillId="8" borderId="30" applyNumberFormat="0" applyAlignment="0" applyProtection="0"/>
    <xf numFmtId="0" fontId="29" fillId="23" borderId="30" applyNumberFormat="0" applyAlignment="0" applyProtection="0"/>
    <xf numFmtId="0" fontId="29" fillId="8" borderId="30" applyNumberFormat="0" applyAlignment="0" applyProtection="0"/>
    <xf numFmtId="0" fontId="32" fillId="21" borderId="35" applyNumberFormat="0" applyAlignment="0" applyProtection="0"/>
    <xf numFmtId="0" fontId="32" fillId="63" borderId="35" applyNumberFormat="0" applyAlignment="0" applyProtection="0"/>
    <xf numFmtId="0" fontId="32" fillId="21" borderId="35" applyNumberFormat="0" applyAlignment="0" applyProtection="0"/>
    <xf numFmtId="0" fontId="105" fillId="0" borderId="57" applyNumberFormat="0" applyFill="0" applyAlignment="0" applyProtection="0"/>
    <xf numFmtId="0" fontId="94" fillId="0" borderId="60" applyNumberFormat="0" applyFill="0" applyAlignment="0" applyProtection="0"/>
    <xf numFmtId="0" fontId="5" fillId="0" borderId="0"/>
    <xf numFmtId="0" fontId="94" fillId="0" borderId="60" applyNumberFormat="0" applyFill="0" applyAlignment="0" applyProtection="0"/>
    <xf numFmtId="0" fontId="24" fillId="21" borderId="30" applyNumberFormat="0" applyAlignment="0" applyProtection="0"/>
    <xf numFmtId="0" fontId="24" fillId="21" borderId="30" applyNumberFormat="0" applyAlignment="0" applyProtection="0"/>
    <xf numFmtId="0" fontId="24" fillId="21" borderId="30" applyNumberFormat="0" applyAlignment="0" applyProtection="0"/>
    <xf numFmtId="0" fontId="29" fillId="8" borderId="30" applyNumberFormat="0" applyAlignment="0" applyProtection="0"/>
    <xf numFmtId="0" fontId="29" fillId="8" borderId="30" applyNumberForma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32" fillId="21" borderId="35" applyNumberFormat="0" applyAlignment="0" applyProtection="0"/>
    <xf numFmtId="0" fontId="66" fillId="63" borderId="30" applyNumberFormat="0" applyAlignment="0" applyProtection="0"/>
    <xf numFmtId="0" fontId="94" fillId="0" borderId="60" applyNumberFormat="0" applyFill="0" applyAlignment="0" applyProtection="0"/>
    <xf numFmtId="0" fontId="21" fillId="24" borderId="34" applyNumberFormat="0" applyFont="0" applyAlignment="0" applyProtection="0"/>
    <xf numFmtId="0" fontId="94" fillId="0" borderId="60" applyNumberFormat="0" applyFill="0" applyAlignment="0" applyProtection="0"/>
    <xf numFmtId="0" fontId="7" fillId="24" borderId="66" applyNumberFormat="0" applyFont="0" applyAlignment="0" applyProtection="0"/>
    <xf numFmtId="0" fontId="105" fillId="0" borderId="57" applyNumberFormat="0" applyFill="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29" fillId="8" borderId="30" applyNumberFormat="0" applyAlignment="0" applyProtection="0"/>
    <xf numFmtId="0" fontId="24" fillId="21" borderId="30" applyNumberFormat="0" applyAlignment="0" applyProtection="0"/>
    <xf numFmtId="0" fontId="32" fillId="21" borderId="35" applyNumberFormat="0" applyAlignment="0" applyProtection="0"/>
    <xf numFmtId="0" fontId="7" fillId="24" borderId="34" applyNumberFormat="0" applyFont="0" applyAlignment="0" applyProtection="0"/>
    <xf numFmtId="0" fontId="21" fillId="24" borderId="34" applyNumberFormat="0" applyFont="0" applyAlignment="0" applyProtection="0"/>
    <xf numFmtId="0" fontId="24" fillId="21" borderId="30" applyNumberForma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4" fillId="21" borderId="30" applyNumberFormat="0" applyAlignment="0" applyProtection="0"/>
    <xf numFmtId="0" fontId="21" fillId="24" borderId="34" applyNumberFormat="0" applyFont="0" applyAlignment="0" applyProtection="0"/>
    <xf numFmtId="0" fontId="94" fillId="0" borderId="60" applyNumberFormat="0" applyFill="0" applyAlignment="0" applyProtection="0"/>
    <xf numFmtId="0" fontId="21" fillId="24" borderId="34" applyNumberFormat="0" applyFont="0" applyAlignment="0" applyProtection="0"/>
    <xf numFmtId="0" fontId="21" fillId="24" borderId="34" applyNumberFormat="0" applyFont="0" applyAlignment="0" applyProtection="0"/>
    <xf numFmtId="0" fontId="29" fillId="8" borderId="30" applyNumberFormat="0" applyAlignment="0" applyProtection="0"/>
    <xf numFmtId="0" fontId="29" fillId="23" borderId="30" applyNumberFormat="0" applyAlignment="0" applyProtection="0"/>
    <xf numFmtId="0" fontId="29" fillId="8" borderId="30" applyNumberFormat="0" applyAlignment="0" applyProtection="0"/>
    <xf numFmtId="177" fontId="20" fillId="0" borderId="2">
      <protection locked="0"/>
    </xf>
    <xf numFmtId="0" fontId="105" fillId="0" borderId="57" applyNumberFormat="0" applyFill="0" applyAlignment="0" applyProtection="0"/>
    <xf numFmtId="0" fontId="32" fillId="21"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8"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8" borderId="30" applyNumberFormat="0" applyAlignment="0" applyProtection="0"/>
    <xf numFmtId="0" fontId="29" fillId="8"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105" fillId="0" borderId="57" applyNumberFormat="0" applyFill="0" applyAlignment="0" applyProtection="0"/>
    <xf numFmtId="0" fontId="7" fillId="24" borderId="34" applyNumberFormat="0" applyFont="0" applyAlignment="0" applyProtection="0"/>
    <xf numFmtId="0" fontId="7" fillId="24" borderId="34" applyNumberFormat="0" applyFont="0" applyAlignment="0" applyProtection="0"/>
    <xf numFmtId="0" fontId="94" fillId="0" borderId="60" applyNumberFormat="0" applyFill="0" applyAlignment="0" applyProtection="0"/>
    <xf numFmtId="0" fontId="21" fillId="24" borderId="34" applyNumberFormat="0" applyFont="0" applyAlignment="0" applyProtection="0"/>
    <xf numFmtId="0" fontId="105" fillId="0" borderId="57" applyNumberFormat="0" applyFill="0" applyAlignment="0" applyProtection="0"/>
    <xf numFmtId="0" fontId="29" fillId="8" borderId="30" applyNumberFormat="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8"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32" fillId="21"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4" fillId="21" borderId="30" applyNumberFormat="0" applyAlignment="0" applyProtection="0"/>
    <xf numFmtId="0" fontId="24" fillId="21" borderId="30" applyNumberFormat="0" applyAlignment="0" applyProtection="0"/>
    <xf numFmtId="0" fontId="32" fillId="21" borderId="35" applyNumberFormat="0" applyAlignment="0" applyProtection="0"/>
    <xf numFmtId="0" fontId="32" fillId="21" borderId="35" applyNumberFormat="0" applyAlignment="0" applyProtection="0"/>
    <xf numFmtId="0" fontId="66" fillId="63" borderId="30" applyNumberFormat="0" applyAlignment="0" applyProtection="0"/>
    <xf numFmtId="0" fontId="66" fillId="63"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8" borderId="30" applyNumberFormat="0" applyAlignment="0" applyProtection="0"/>
    <xf numFmtId="0" fontId="29" fillId="8"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8" borderId="30" applyNumberFormat="0" applyAlignment="0" applyProtection="0"/>
    <xf numFmtId="0" fontId="29" fillId="8" borderId="30" applyNumberFormat="0" applyAlignment="0" applyProtection="0"/>
    <xf numFmtId="0" fontId="66" fillId="63" borderId="30" applyNumberFormat="0" applyAlignment="0" applyProtection="0"/>
    <xf numFmtId="0" fontId="24" fillId="21" borderId="30" applyNumberFormat="0" applyAlignment="0" applyProtection="0"/>
    <xf numFmtId="0" fontId="24" fillId="21" borderId="30" applyNumberFormat="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21" borderId="35" applyNumberFormat="0" applyAlignment="0" applyProtection="0"/>
    <xf numFmtId="0" fontId="32" fillId="21" borderId="35" applyNumberFormat="0" applyAlignment="0" applyProtection="0"/>
    <xf numFmtId="0" fontId="24" fillId="21" borderId="30" applyNumberFormat="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25" fillId="8" borderId="30" applyNumberFormat="0" applyAlignment="0" applyProtection="0"/>
    <xf numFmtId="0" fontId="29" fillId="8" borderId="30" applyNumberFormat="0" applyAlignment="0" applyProtection="0"/>
    <xf numFmtId="0" fontId="29" fillId="8"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66" applyNumberFormat="0" applyFont="0" applyAlignment="0" applyProtection="0"/>
    <xf numFmtId="0" fontId="66" fillId="63"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21" fillId="24" borderId="34" applyNumberFormat="0" applyFont="0" applyAlignment="0" applyProtection="0"/>
    <xf numFmtId="0" fontId="66" fillId="63" borderId="30" applyNumberFormat="0" applyAlignment="0" applyProtection="0"/>
    <xf numFmtId="0" fontId="21" fillId="24" borderId="34" applyNumberFormat="0" applyFont="0" applyAlignment="0" applyProtection="0"/>
    <xf numFmtId="0" fontId="66" fillId="63"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1"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126" fillId="21" borderId="30" applyNumberFormat="0" applyAlignment="0" applyProtection="0"/>
    <xf numFmtId="0" fontId="32" fillId="21" borderId="35" applyNumberFormat="0" applyAlignment="0" applyProtection="0"/>
    <xf numFmtId="0" fontId="29" fillId="23" borderId="30"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05" fillId="0" borderId="57" applyNumberFormat="0" applyFill="0" applyAlignment="0" applyProtection="0"/>
    <xf numFmtId="0" fontId="105" fillId="0" borderId="57" applyNumberFormat="0" applyFill="0" applyAlignment="0" applyProtection="0"/>
    <xf numFmtId="0" fontId="94" fillId="0" borderId="60" applyNumberFormat="0" applyFill="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9" fillId="23"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105" fillId="0" borderId="57" applyNumberFormat="0" applyFill="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05" fillId="0" borderId="57" applyNumberFormat="0" applyFill="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21"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4" fillId="21" borderId="30" applyNumberFormat="0" applyAlignment="0" applyProtection="0"/>
    <xf numFmtId="0" fontId="7" fillId="24" borderId="34" applyNumberFormat="0" applyFont="0" applyAlignment="0" applyProtection="0"/>
    <xf numFmtId="0" fontId="94" fillId="0" borderId="60" applyNumberFormat="0" applyFill="0" applyAlignment="0" applyProtection="0"/>
    <xf numFmtId="0" fontId="7" fillId="24" borderId="34" applyNumberFormat="0" applyFont="0" applyAlignment="0" applyProtection="0"/>
    <xf numFmtId="0" fontId="29" fillId="8" borderId="30" applyNumberFormat="0" applyAlignment="0" applyProtection="0"/>
    <xf numFmtId="0" fontId="21" fillId="24" borderId="34" applyNumberFormat="0" applyFont="0" applyAlignment="0" applyProtection="0"/>
    <xf numFmtId="0" fontId="94" fillId="0" borderId="60" applyNumberFormat="0" applyFill="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4" fillId="21" borderId="30" applyNumberFormat="0" applyAlignment="0" applyProtection="0"/>
    <xf numFmtId="0" fontId="21" fillId="24" borderId="34" applyNumberFormat="0" applyFont="0" applyAlignment="0" applyProtection="0"/>
    <xf numFmtId="0" fontId="105" fillId="0" borderId="57" applyNumberFormat="0" applyFill="0" applyAlignment="0" applyProtection="0"/>
    <xf numFmtId="0" fontId="29" fillId="8" borderId="30" applyNumberFormat="0" applyAlignment="0" applyProtection="0"/>
    <xf numFmtId="0" fontId="29" fillId="8"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29" fillId="8"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8" borderId="30" applyNumberFormat="0" applyAlignment="0" applyProtection="0"/>
    <xf numFmtId="0" fontId="105" fillId="0" borderId="57" applyNumberFormat="0" applyFill="0" applyAlignment="0" applyProtection="0"/>
    <xf numFmtId="0" fontId="32" fillId="21" borderId="35" applyNumberFormat="0" applyAlignment="0" applyProtection="0"/>
    <xf numFmtId="0" fontId="21" fillId="24" borderId="34" applyNumberFormat="0" applyFont="0" applyAlignment="0" applyProtection="0"/>
    <xf numFmtId="0" fontId="94" fillId="0" borderId="60" applyNumberFormat="0" applyFill="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9" fillId="8" borderId="30" applyNumberFormat="0" applyAlignment="0" applyProtection="0"/>
    <xf numFmtId="0" fontId="21" fillId="24" borderId="34" applyNumberFormat="0" applyFont="0" applyAlignment="0" applyProtection="0"/>
    <xf numFmtId="0" fontId="24" fillId="21" borderId="30" applyNumberFormat="0" applyAlignment="0" applyProtection="0"/>
    <xf numFmtId="0" fontId="24" fillId="21"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8" borderId="30" applyNumberFormat="0" applyAlignment="0" applyProtection="0"/>
    <xf numFmtId="0" fontId="29" fillId="8"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105" fillId="0" borderId="57" applyNumberFormat="0" applyFill="0" applyAlignment="0" applyProtection="0"/>
    <xf numFmtId="0" fontId="21" fillId="24" borderId="34" applyNumberFormat="0" applyFont="0" applyAlignment="0" applyProtection="0"/>
    <xf numFmtId="0" fontId="21" fillId="24" borderId="34" applyNumberFormat="0" applyFont="0" applyAlignment="0" applyProtection="0"/>
    <xf numFmtId="0" fontId="32" fillId="21"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105" fillId="0" borderId="57" applyNumberFormat="0" applyFill="0" applyAlignment="0" applyProtection="0"/>
    <xf numFmtId="0" fontId="7" fillId="24" borderId="34" applyNumberFormat="0" applyFont="0" applyAlignment="0" applyProtection="0"/>
    <xf numFmtId="0" fontId="32" fillId="63" borderId="35" applyNumberFormat="0" applyAlignment="0" applyProtection="0"/>
    <xf numFmtId="0" fontId="94" fillId="0" borderId="60" applyNumberFormat="0" applyFill="0" applyAlignment="0" applyProtection="0"/>
    <xf numFmtId="0" fontId="7" fillId="24" borderId="34" applyNumberFormat="0" applyFont="0" applyAlignment="0" applyProtection="0"/>
    <xf numFmtId="0" fontId="21" fillId="24" borderId="34" applyNumberFormat="0" applyFont="0" applyAlignment="0" applyProtection="0"/>
    <xf numFmtId="0" fontId="105" fillId="0" borderId="57" applyNumberFormat="0" applyFill="0" applyAlignment="0" applyProtection="0"/>
    <xf numFmtId="0" fontId="29" fillId="8" borderId="30" applyNumberFormat="0" applyAlignment="0" applyProtection="0"/>
    <xf numFmtId="0" fontId="94" fillId="0" borderId="60" applyNumberFormat="0" applyFill="0" applyAlignment="0" applyProtection="0"/>
    <xf numFmtId="0" fontId="7" fillId="0" borderId="0"/>
    <xf numFmtId="0" fontId="7" fillId="0" borderId="0"/>
    <xf numFmtId="0" fontId="94" fillId="0" borderId="60" applyNumberFormat="0" applyFill="0" applyAlignment="0" applyProtection="0"/>
    <xf numFmtId="0" fontId="94" fillId="0" borderId="60" applyNumberFormat="0" applyFill="0" applyAlignment="0" applyProtection="0"/>
    <xf numFmtId="3" fontId="7" fillId="0" borderId="0" applyFont="0" applyFill="0" applyBorder="0" applyAlignment="0" applyProtection="0"/>
    <xf numFmtId="175" fontId="7" fillId="0" borderId="0" applyFont="0" applyFill="0" applyBorder="0" applyAlignment="0" applyProtection="0"/>
    <xf numFmtId="0" fontId="7" fillId="0" borderId="0" applyFont="0" applyFill="0" applyBorder="0" applyAlignment="0" applyProtection="0"/>
    <xf numFmtId="176" fontId="7" fillId="0" borderId="0" applyFont="0" applyFill="0" applyBorder="0" applyAlignment="0" applyProtection="0">
      <alignment wrapText="1"/>
    </xf>
    <xf numFmtId="2" fontId="7" fillId="0" borderId="0" applyFont="0" applyFill="0" applyBorder="0" applyAlignment="0" applyProtection="0"/>
    <xf numFmtId="0" fontId="7" fillId="0" borderId="0"/>
    <xf numFmtId="0" fontId="7" fillId="28" borderId="0" applyNumberFormat="0" applyBorder="0">
      <alignment horizontal="center" wrapText="1"/>
    </xf>
    <xf numFmtId="0" fontId="7" fillId="28" borderId="0" applyNumberFormat="0" applyBorder="0">
      <alignment wrapText="1"/>
    </xf>
    <xf numFmtId="0" fontId="7" fillId="0" borderId="0" applyNumberFormat="0" applyFill="0" applyBorder="0" applyProtection="0">
      <alignment horizontal="right" wrapText="1"/>
    </xf>
    <xf numFmtId="181" fontId="7" fillId="0" borderId="0" applyFill="0" applyBorder="0" applyAlignment="0" applyProtection="0">
      <alignment wrapText="1"/>
    </xf>
    <xf numFmtId="182" fontId="7" fillId="0" borderId="0" applyFill="0" applyBorder="0" applyAlignment="0" applyProtection="0">
      <alignment wrapText="1"/>
    </xf>
    <xf numFmtId="183" fontId="7" fillId="0" borderId="0" applyFill="0" applyBorder="0" applyAlignment="0" applyProtection="0">
      <alignment wrapText="1"/>
    </xf>
    <xf numFmtId="0" fontId="7" fillId="0" borderId="0" applyNumberFormat="0" applyFill="0" applyBorder="0" applyProtection="0">
      <alignment horizontal="right" wrapText="1"/>
    </xf>
    <xf numFmtId="0" fontId="7" fillId="0" borderId="0" applyNumberFormat="0" applyFill="0" applyBorder="0">
      <alignment horizontal="right" wrapText="1"/>
    </xf>
    <xf numFmtId="17" fontId="7" fillId="0" borderId="0" applyFill="0" applyBorder="0">
      <alignment horizontal="right" wrapText="1"/>
    </xf>
    <xf numFmtId="165" fontId="7" fillId="0" borderId="0" applyFill="0" applyBorder="0" applyAlignment="0" applyProtection="0">
      <alignment wrapText="1"/>
    </xf>
    <xf numFmtId="0" fontId="18" fillId="0" borderId="0" applyNumberFormat="0" applyFont="0" applyFill="0" applyAlignment="0" applyProtection="0"/>
    <xf numFmtId="0" fontId="19" fillId="0" borderId="0" applyNumberFormat="0" applyFont="0" applyFill="0" applyAlignment="0" applyProtection="0"/>
    <xf numFmtId="0" fontId="69" fillId="0" borderId="0" applyNumberFormat="0" applyFill="0" applyBorder="0" applyAlignment="0" applyProtection="0">
      <alignment vertical="top"/>
      <protection locked="0"/>
    </xf>
    <xf numFmtId="0" fontId="9" fillId="27" borderId="36" applyNumberFormat="0" applyProtection="0">
      <alignment horizontal="center" wrapText="1"/>
    </xf>
    <xf numFmtId="0" fontId="9" fillId="27" borderId="37" applyNumberFormat="0" applyAlignment="0" applyProtection="0">
      <alignment wrapText="1"/>
    </xf>
    <xf numFmtId="0" fontId="19" fillId="0" borderId="0" applyNumberFormat="0" applyFill="0" applyBorder="0">
      <alignment horizontal="left" wrapText="1"/>
    </xf>
    <xf numFmtId="0" fontId="9" fillId="0" borderId="0" applyNumberFormat="0" applyFill="0" applyBorder="0">
      <alignment horizontal="center" wrapText="1"/>
    </xf>
    <xf numFmtId="0" fontId="9" fillId="0" borderId="0" applyNumberFormat="0" applyFill="0" applyBorder="0">
      <alignment horizontal="center" wrapText="1"/>
    </xf>
    <xf numFmtId="0" fontId="108" fillId="0" borderId="0" applyNumberFormat="0" applyFill="0" applyBorder="0" applyAlignment="0" applyProtection="0">
      <alignment vertical="top"/>
      <protection locked="0"/>
    </xf>
    <xf numFmtId="9" fontId="1" fillId="0" borderId="0" applyFont="0" applyFill="0" applyBorder="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8" borderId="30" applyNumberFormat="0" applyAlignment="0" applyProtection="0"/>
    <xf numFmtId="177" fontId="20" fillId="0" borderId="2">
      <protection locked="0"/>
    </xf>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3" fillId="0" borderId="0" applyAlignment="0">
      <alignment vertical="top" wrapText="1"/>
      <protection locked="0"/>
    </xf>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32" fillId="21"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8" borderId="30" applyNumberFormat="0" applyAlignment="0" applyProtection="0"/>
    <xf numFmtId="0" fontId="29" fillId="8" borderId="30" applyNumberFormat="0" applyAlignment="0" applyProtection="0"/>
    <xf numFmtId="0" fontId="29" fillId="8" borderId="30" applyNumberFormat="0" applyAlignment="0" applyProtection="0"/>
    <xf numFmtId="0" fontId="29" fillId="8" borderId="30" applyNumberFormat="0" applyAlignment="0" applyProtection="0"/>
    <xf numFmtId="0" fontId="66" fillId="63" borderId="30" applyNumberFormat="0" applyAlignment="0" applyProtection="0"/>
    <xf numFmtId="0" fontId="24" fillId="21" borderId="30" applyNumberFormat="0" applyAlignment="0" applyProtection="0"/>
    <xf numFmtId="0" fontId="24" fillId="21" borderId="30" applyNumberFormat="0" applyAlignment="0" applyProtection="0"/>
    <xf numFmtId="0" fontId="66" fillId="63" borderId="30" applyNumberFormat="0" applyAlignment="0" applyProtection="0"/>
    <xf numFmtId="0" fontId="24" fillId="21" borderId="30" applyNumberFormat="0" applyAlignment="0" applyProtection="0"/>
    <xf numFmtId="0" fontId="66" fillId="63" borderId="30" applyNumberFormat="0" applyAlignment="0" applyProtection="0"/>
    <xf numFmtId="0" fontId="24" fillId="21" borderId="30" applyNumberFormat="0" applyAlignment="0" applyProtection="0"/>
    <xf numFmtId="0" fontId="24" fillId="21" borderId="30" applyNumberFormat="0" applyAlignment="0" applyProtection="0"/>
    <xf numFmtId="0" fontId="24" fillId="21" borderId="30" applyNumberFormat="0" applyAlignment="0" applyProtection="0"/>
    <xf numFmtId="0" fontId="29" fillId="8" borderId="30" applyNumberFormat="0" applyAlignment="0" applyProtection="0"/>
    <xf numFmtId="0" fontId="29" fillId="8" borderId="30" applyNumberFormat="0" applyAlignment="0" applyProtection="0"/>
    <xf numFmtId="0" fontId="29" fillId="23" borderId="30" applyNumberFormat="0" applyAlignment="0" applyProtection="0"/>
    <xf numFmtId="0" fontId="29" fillId="23"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32" fillId="21" borderId="35" applyNumberFormat="0" applyAlignment="0" applyProtection="0"/>
    <xf numFmtId="0" fontId="32" fillId="21" borderId="35" applyNumberFormat="0" applyAlignment="0" applyProtection="0"/>
    <xf numFmtId="0" fontId="32" fillId="63" borderId="35" applyNumberFormat="0" applyAlignment="0" applyProtection="0"/>
    <xf numFmtId="0" fontId="32" fillId="21" borderId="35" applyNumberFormat="0" applyAlignment="0" applyProtection="0"/>
    <xf numFmtId="0" fontId="32" fillId="63" borderId="35" applyNumberFormat="0" applyAlignment="0" applyProtection="0"/>
    <xf numFmtId="0" fontId="32" fillId="21" borderId="35" applyNumberFormat="0" applyAlignment="0" applyProtection="0"/>
    <xf numFmtId="0" fontId="32" fillId="21" borderId="35" applyNumberFormat="0" applyAlignment="0" applyProtection="0"/>
    <xf numFmtId="0" fontId="32" fillId="21" borderId="35" applyNumberFormat="0" applyAlignment="0" applyProtection="0"/>
    <xf numFmtId="0" fontId="105" fillId="0" borderId="57" applyNumberFormat="0" applyFill="0" applyAlignment="0" applyProtection="0"/>
    <xf numFmtId="0" fontId="105" fillId="0" borderId="57" applyNumberFormat="0" applyFill="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25" fillId="8"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4" fillId="21" borderId="30" applyNumberFormat="0" applyAlignment="0" applyProtection="0"/>
    <xf numFmtId="0" fontId="24" fillId="21" borderId="30" applyNumberFormat="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8" borderId="30" applyNumberFormat="0" applyAlignment="0" applyProtection="0"/>
    <xf numFmtId="0" fontId="66" fillId="63" borderId="30" applyNumberFormat="0" applyAlignment="0" applyProtection="0"/>
    <xf numFmtId="0" fontId="29" fillId="8" borderId="30" applyNumberForma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32" fillId="21" borderId="35" applyNumberFormat="0" applyAlignment="0" applyProtection="0"/>
    <xf numFmtId="0" fontId="32" fillId="21" borderId="35" applyNumberFormat="0" applyAlignment="0" applyProtection="0"/>
    <xf numFmtId="0" fontId="105" fillId="0" borderId="57" applyNumberFormat="0" applyFill="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126" fillId="21"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9" fillId="23"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178" fontId="20" fillId="0" borderId="2">
      <protection locked="0"/>
    </xf>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177" fontId="20" fillId="0" borderId="2">
      <protection locked="0"/>
    </xf>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105" fillId="0" borderId="57" applyNumberFormat="0" applyFill="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66" fillId="63" borderId="30" applyNumberFormat="0" applyAlignment="0" applyProtection="0"/>
    <xf numFmtId="178" fontId="20" fillId="0" borderId="2">
      <protection locked="0"/>
    </xf>
    <xf numFmtId="0" fontId="66" fillId="63" borderId="30" applyNumberFormat="0" applyAlignment="0" applyProtection="0"/>
    <xf numFmtId="0" fontId="105" fillId="0" borderId="57" applyNumberFormat="0" applyFill="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177" fontId="20" fillId="0" borderId="2">
      <protection locked="0"/>
    </xf>
    <xf numFmtId="0" fontId="66" fillId="63" borderId="30" applyNumberFormat="0" applyAlignment="0" applyProtection="0"/>
    <xf numFmtId="0" fontId="32" fillId="21"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8" borderId="30" applyNumberFormat="0" applyAlignment="0" applyProtection="0"/>
    <xf numFmtId="0" fontId="24" fillId="21" borderId="30" applyNumberFormat="0" applyAlignment="0" applyProtection="0"/>
    <xf numFmtId="0" fontId="32" fillId="21" borderId="35" applyNumberFormat="0" applyAlignment="0" applyProtection="0"/>
    <xf numFmtId="0" fontId="7" fillId="24" borderId="34" applyNumberFormat="0" applyFont="0" applyAlignment="0" applyProtection="0"/>
    <xf numFmtId="0" fontId="21" fillId="24" borderId="34" applyNumberFormat="0" applyFont="0" applyAlignment="0" applyProtection="0"/>
    <xf numFmtId="0" fontId="24" fillId="21" borderId="30" applyNumberFormat="0" applyAlignment="0" applyProtection="0"/>
    <xf numFmtId="0" fontId="7" fillId="24" borderId="34" applyNumberFormat="0" applyFont="0" applyAlignment="0" applyProtection="0"/>
    <xf numFmtId="0" fontId="29" fillId="8"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4" fillId="21"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9" fillId="8" borderId="30" applyNumberFormat="0" applyAlignment="0" applyProtection="0"/>
    <xf numFmtId="0" fontId="29" fillId="23" borderId="30" applyNumberFormat="0" applyAlignment="0" applyProtection="0"/>
    <xf numFmtId="0" fontId="29" fillId="8" borderId="30" applyNumberFormat="0" applyAlignment="0" applyProtection="0"/>
    <xf numFmtId="177" fontId="20" fillId="0" borderId="2">
      <protection locked="0"/>
    </xf>
    <xf numFmtId="0" fontId="105" fillId="0" borderId="57" applyNumberFormat="0" applyFill="0" applyAlignment="0" applyProtection="0"/>
    <xf numFmtId="0" fontId="32" fillId="21"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8"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8" borderId="30" applyNumberFormat="0" applyAlignment="0" applyProtection="0"/>
    <xf numFmtId="0" fontId="29" fillId="8"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105" fillId="0" borderId="57" applyNumberFormat="0" applyFill="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105" fillId="0" borderId="57" applyNumberFormat="0" applyFill="0" applyAlignment="0" applyProtection="0"/>
    <xf numFmtId="0" fontId="29" fillId="8" borderId="30" applyNumberFormat="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8"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32" fillId="21"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4" fillId="21" borderId="30" applyNumberFormat="0" applyAlignment="0" applyProtection="0"/>
    <xf numFmtId="0" fontId="24" fillId="21" borderId="30" applyNumberFormat="0" applyAlignment="0" applyProtection="0"/>
    <xf numFmtId="0" fontId="32" fillId="21" borderId="35" applyNumberFormat="0" applyAlignment="0" applyProtection="0"/>
    <xf numFmtId="0" fontId="32" fillId="21" borderId="35" applyNumberFormat="0" applyAlignment="0" applyProtection="0"/>
    <xf numFmtId="0" fontId="66" fillId="63" borderId="30" applyNumberFormat="0" applyAlignment="0" applyProtection="0"/>
    <xf numFmtId="0" fontId="66" fillId="63"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8" borderId="30" applyNumberFormat="0" applyAlignment="0" applyProtection="0"/>
    <xf numFmtId="0" fontId="29" fillId="8"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8" borderId="30" applyNumberFormat="0" applyAlignment="0" applyProtection="0"/>
    <xf numFmtId="0" fontId="29" fillId="8" borderId="30" applyNumberFormat="0" applyAlignment="0" applyProtection="0"/>
    <xf numFmtId="0" fontId="66" fillId="63" borderId="30" applyNumberFormat="0" applyAlignment="0" applyProtection="0"/>
    <xf numFmtId="0" fontId="24" fillId="21" borderId="30" applyNumberFormat="0" applyAlignment="0" applyProtection="0"/>
    <xf numFmtId="0" fontId="24" fillId="21" borderId="30" applyNumberFormat="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21" borderId="35" applyNumberFormat="0" applyAlignment="0" applyProtection="0"/>
    <xf numFmtId="0" fontId="32" fillId="21" borderId="35" applyNumberFormat="0" applyAlignment="0" applyProtection="0"/>
    <xf numFmtId="0" fontId="24" fillId="21" borderId="30" applyNumberFormat="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25" fillId="8" borderId="30" applyNumberFormat="0" applyAlignment="0" applyProtection="0"/>
    <xf numFmtId="0" fontId="29" fillId="8" borderId="30" applyNumberFormat="0" applyAlignment="0" applyProtection="0"/>
    <xf numFmtId="0" fontId="29" fillId="8"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66" applyNumberFormat="0" applyFont="0" applyAlignment="0" applyProtection="0"/>
    <xf numFmtId="0" fontId="66" fillId="63"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21" fillId="24" borderId="34" applyNumberFormat="0" applyFont="0" applyAlignment="0" applyProtection="0"/>
    <xf numFmtId="0" fontId="66" fillId="63" borderId="30" applyNumberFormat="0" applyAlignment="0" applyProtection="0"/>
    <xf numFmtId="0" fontId="21" fillId="24" borderId="34" applyNumberFormat="0" applyFont="0" applyAlignment="0" applyProtection="0"/>
    <xf numFmtId="0" fontId="66" fillId="63"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1"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126" fillId="21" borderId="30" applyNumberFormat="0" applyAlignment="0" applyProtection="0"/>
    <xf numFmtId="0" fontId="32" fillId="21" borderId="35" applyNumberFormat="0" applyAlignment="0" applyProtection="0"/>
    <xf numFmtId="0" fontId="29" fillId="23" borderId="30"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05" fillId="0" borderId="57" applyNumberFormat="0" applyFill="0" applyAlignment="0" applyProtection="0"/>
    <xf numFmtId="0" fontId="105" fillId="0" borderId="57" applyNumberFormat="0" applyFill="0" applyAlignment="0" applyProtection="0"/>
    <xf numFmtId="0" fontId="94" fillId="0" borderId="60" applyNumberFormat="0" applyFill="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9" fillId="23"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105" fillId="0" borderId="57" applyNumberFormat="0" applyFill="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05" fillId="0" borderId="57" applyNumberFormat="0" applyFill="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21"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4" fillId="21" borderId="30" applyNumberFormat="0" applyAlignment="0" applyProtection="0"/>
    <xf numFmtId="0" fontId="7" fillId="24" borderId="34" applyNumberFormat="0" applyFont="0" applyAlignment="0" applyProtection="0"/>
    <xf numFmtId="0" fontId="94" fillId="0" borderId="60" applyNumberFormat="0" applyFill="0" applyAlignment="0" applyProtection="0"/>
    <xf numFmtId="0" fontId="7" fillId="24" borderId="34" applyNumberFormat="0" applyFont="0" applyAlignment="0" applyProtection="0"/>
    <xf numFmtId="0" fontId="29" fillId="8" borderId="30" applyNumberFormat="0" applyAlignment="0" applyProtection="0"/>
    <xf numFmtId="0" fontId="21" fillId="24" borderId="34" applyNumberFormat="0" applyFont="0" applyAlignment="0" applyProtection="0"/>
    <xf numFmtId="0" fontId="94" fillId="0" borderId="60" applyNumberFormat="0" applyFill="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4" fillId="21" borderId="30" applyNumberFormat="0" applyAlignment="0" applyProtection="0"/>
    <xf numFmtId="0" fontId="21" fillId="24" borderId="34" applyNumberFormat="0" applyFont="0" applyAlignment="0" applyProtection="0"/>
    <xf numFmtId="0" fontId="105" fillId="0" borderId="57" applyNumberFormat="0" applyFill="0" applyAlignment="0" applyProtection="0"/>
    <xf numFmtId="0" fontId="29" fillId="8" borderId="30" applyNumberFormat="0" applyAlignment="0" applyProtection="0"/>
    <xf numFmtId="0" fontId="29" fillId="8"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29" fillId="8"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8" borderId="30" applyNumberFormat="0" applyAlignment="0" applyProtection="0"/>
    <xf numFmtId="0" fontId="105" fillId="0" borderId="57" applyNumberFormat="0" applyFill="0" applyAlignment="0" applyProtection="0"/>
    <xf numFmtId="0" fontId="32" fillId="21" borderId="35" applyNumberFormat="0" applyAlignment="0" applyProtection="0"/>
    <xf numFmtId="0" fontId="21" fillId="24" borderId="34" applyNumberFormat="0" applyFont="0" applyAlignment="0" applyProtection="0"/>
    <xf numFmtId="0" fontId="94" fillId="0" borderId="60" applyNumberFormat="0" applyFill="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9" fillId="8" borderId="30" applyNumberFormat="0" applyAlignment="0" applyProtection="0"/>
    <xf numFmtId="0" fontId="21" fillId="24" borderId="34" applyNumberFormat="0" applyFont="0" applyAlignment="0" applyProtection="0"/>
    <xf numFmtId="0" fontId="24" fillId="21" borderId="30" applyNumberFormat="0" applyAlignment="0" applyProtection="0"/>
    <xf numFmtId="0" fontId="24" fillId="21"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8" borderId="30" applyNumberFormat="0" applyAlignment="0" applyProtection="0"/>
    <xf numFmtId="0" fontId="29" fillId="8"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105" fillId="0" borderId="57" applyNumberFormat="0" applyFill="0" applyAlignment="0" applyProtection="0"/>
    <xf numFmtId="0" fontId="21" fillId="24" borderId="34" applyNumberFormat="0" applyFont="0" applyAlignment="0" applyProtection="0"/>
    <xf numFmtId="0" fontId="21" fillId="24" borderId="34" applyNumberFormat="0" applyFont="0" applyAlignment="0" applyProtection="0"/>
    <xf numFmtId="0" fontId="32" fillId="21"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105" fillId="0" borderId="57" applyNumberFormat="0" applyFill="0" applyAlignment="0" applyProtection="0"/>
    <xf numFmtId="0" fontId="7" fillId="24" borderId="34" applyNumberFormat="0" applyFont="0" applyAlignment="0" applyProtection="0"/>
    <xf numFmtId="0" fontId="32" fillId="63" borderId="35" applyNumberFormat="0" applyAlignment="0" applyProtection="0"/>
    <xf numFmtId="0" fontId="94" fillId="0" borderId="60" applyNumberFormat="0" applyFill="0" applyAlignment="0" applyProtection="0"/>
    <xf numFmtId="0" fontId="7" fillId="24" borderId="34" applyNumberFormat="0" applyFont="0" applyAlignment="0" applyProtection="0"/>
    <xf numFmtId="0" fontId="21" fillId="24" borderId="34" applyNumberFormat="0" applyFont="0" applyAlignment="0" applyProtection="0"/>
    <xf numFmtId="0" fontId="105" fillId="0" borderId="57" applyNumberFormat="0" applyFill="0" applyAlignment="0" applyProtection="0"/>
    <xf numFmtId="0" fontId="29" fillId="8" borderId="30" applyNumberFormat="0" applyAlignment="0" applyProtection="0"/>
    <xf numFmtId="0" fontId="94" fillId="0" borderId="60" applyNumberFormat="0" applyFill="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21"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4" fillId="21"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105" fillId="0" borderId="57" applyNumberFormat="0" applyFill="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21"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105" fillId="0" borderId="57" applyNumberFormat="0" applyFill="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21" borderId="35" applyNumberFormat="0" applyAlignment="0" applyProtection="0"/>
    <xf numFmtId="0" fontId="21"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8"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105" fillId="0" borderId="57" applyNumberFormat="0" applyFill="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8"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7"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7"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178" fontId="20" fillId="0" borderId="2">
      <protection locked="0"/>
    </xf>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105" fillId="0" borderId="57" applyNumberFormat="0" applyFill="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1" fillId="24" borderId="34" applyNumberFormat="0" applyFont="0" applyAlignment="0" applyProtection="0"/>
    <xf numFmtId="0" fontId="32" fillId="63" borderId="35" applyNumberFormat="0" applyAlignment="0" applyProtection="0"/>
    <xf numFmtId="0" fontId="21"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32" fillId="21"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21" borderId="35" applyNumberFormat="0" applyAlignment="0" applyProtection="0"/>
    <xf numFmtId="0" fontId="24" fillId="21" borderId="30" applyNumberFormat="0" applyAlignment="0" applyProtection="0"/>
    <xf numFmtId="0" fontId="32" fillId="21" borderId="35" applyNumberFormat="0" applyAlignment="0" applyProtection="0"/>
    <xf numFmtId="0" fontId="29" fillId="8"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32" fillId="21" borderId="35" applyNumberFormat="0" applyAlignment="0" applyProtection="0"/>
    <xf numFmtId="0" fontId="29" fillId="8" borderId="30" applyNumberFormat="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177" fontId="20" fillId="0" borderId="2">
      <protection locked="0"/>
    </xf>
    <xf numFmtId="0" fontId="29" fillId="23" borderId="30" applyNumberFormat="0" applyAlignment="0" applyProtection="0"/>
    <xf numFmtId="0" fontId="29" fillId="23" borderId="30" applyNumberFormat="0" applyAlignment="0" applyProtection="0"/>
    <xf numFmtId="0" fontId="7"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63" borderId="30" applyNumberFormat="0" applyAlignment="0" applyProtection="0"/>
    <xf numFmtId="0" fontId="29" fillId="23" borderId="30" applyNumberFormat="0" applyAlignment="0" applyProtection="0"/>
    <xf numFmtId="0" fontId="7" fillId="63" borderId="30" applyNumberFormat="0" applyAlignment="0" applyProtection="0"/>
    <xf numFmtId="0" fontId="29" fillId="23" borderId="30" applyNumberFormat="0" applyAlignment="0" applyProtection="0"/>
    <xf numFmtId="0" fontId="7"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105" fillId="0" borderId="57" applyNumberFormat="0" applyFill="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8"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8" borderId="30" applyNumberFormat="0" applyAlignment="0" applyProtection="0"/>
    <xf numFmtId="0" fontId="29" fillId="23" borderId="30" applyNumberFormat="0" applyAlignment="0" applyProtection="0"/>
    <xf numFmtId="0" fontId="21"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105" fillId="0" borderId="57" applyNumberFormat="0" applyFill="0" applyAlignment="0" applyProtection="0"/>
    <xf numFmtId="0" fontId="29" fillId="23" borderId="30" applyNumberFormat="0" applyAlignment="0" applyProtection="0"/>
    <xf numFmtId="0" fontId="29" fillId="2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105" fillId="0" borderId="57" applyNumberFormat="0" applyFill="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105" fillId="0" borderId="57" applyNumberFormat="0" applyFill="0" applyAlignment="0" applyProtection="0"/>
    <xf numFmtId="0" fontId="66" fillId="63" borderId="30" applyNumberFormat="0" applyAlignment="0" applyProtection="0"/>
    <xf numFmtId="0" fontId="7" fillId="63" borderId="30" applyNumberFormat="0" applyAlignment="0" applyProtection="0"/>
    <xf numFmtId="0" fontId="7" fillId="63" borderId="30" applyNumberFormat="0" applyAlignment="0" applyProtection="0"/>
    <xf numFmtId="0" fontId="29" fillId="23" borderId="30" applyNumberFormat="0" applyAlignment="0" applyProtection="0"/>
    <xf numFmtId="0" fontId="7" fillId="63" borderId="30" applyNumberFormat="0" applyAlignment="0" applyProtection="0"/>
    <xf numFmtId="0" fontId="66" fillId="63" borderId="30" applyNumberFormat="0" applyAlignment="0" applyProtection="0"/>
    <xf numFmtId="0" fontId="7" fillId="63" borderId="30" applyNumberFormat="0" applyAlignment="0" applyProtection="0"/>
    <xf numFmtId="0" fontId="32" fillId="63" borderId="35" applyNumberFormat="0" applyAlignment="0" applyProtection="0"/>
    <xf numFmtId="0" fontId="105" fillId="0" borderId="57" applyNumberFormat="0" applyFill="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8"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105" fillId="0" borderId="57" applyNumberFormat="0" applyFill="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8"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125" fillId="8"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8" borderId="30" applyNumberFormat="0" applyAlignment="0" applyProtection="0"/>
    <xf numFmtId="0" fontId="32" fillId="63" borderId="35" applyNumberFormat="0" applyAlignment="0" applyProtection="0"/>
    <xf numFmtId="0" fontId="7"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8"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105" fillId="0" borderId="57" applyNumberFormat="0" applyFill="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105" fillId="0" borderId="57" applyNumberFormat="0" applyFill="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4" fillId="21" borderId="30" applyNumberFormat="0" applyAlignment="0" applyProtection="0"/>
    <xf numFmtId="0" fontId="29" fillId="8" borderId="30" applyNumberFormat="0" applyAlignment="0" applyProtection="0"/>
    <xf numFmtId="0" fontId="32" fillId="21"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21" borderId="35" applyNumberFormat="0" applyAlignment="0" applyProtection="0"/>
    <xf numFmtId="0" fontId="32" fillId="21" borderId="35"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63" borderId="30" applyNumberFormat="0" applyAlignment="0" applyProtection="0"/>
    <xf numFmtId="0" fontId="7" fillId="63" borderId="30" applyNumberFormat="0" applyAlignment="0" applyProtection="0"/>
    <xf numFmtId="0" fontId="29" fillId="23" borderId="30" applyNumberFormat="0" applyAlignment="0" applyProtection="0"/>
    <xf numFmtId="0" fontId="7" fillId="63" borderId="30" applyNumberFormat="0" applyAlignment="0" applyProtection="0"/>
    <xf numFmtId="0" fontId="7" fillId="63" borderId="30" applyNumberFormat="0" applyAlignment="0" applyProtection="0"/>
    <xf numFmtId="0" fontId="105" fillId="0" borderId="57" applyNumberFormat="0" applyFill="0" applyAlignment="0" applyProtection="0"/>
    <xf numFmtId="0" fontId="7" fillId="63" borderId="30" applyNumberFormat="0" applyAlignment="0" applyProtection="0"/>
    <xf numFmtId="0" fontId="7" fillId="63" borderId="30" applyNumberFormat="0" applyAlignment="0" applyProtection="0"/>
    <xf numFmtId="0" fontId="29" fillId="23" borderId="30" applyNumberFormat="0" applyAlignment="0" applyProtection="0"/>
    <xf numFmtId="0" fontId="105" fillId="0" borderId="57" applyNumberFormat="0" applyFill="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4" fillId="21" borderId="30"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63" borderId="30" applyNumberFormat="0" applyAlignment="0" applyProtection="0"/>
    <xf numFmtId="0" fontId="7" fillId="63" borderId="30" applyNumberFormat="0" applyAlignment="0" applyProtection="0"/>
    <xf numFmtId="0" fontId="32" fillId="63" borderId="35"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105" fillId="0" borderId="57" applyNumberFormat="0" applyFill="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21"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105" fillId="0" borderId="57" applyNumberFormat="0" applyFill="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105" fillId="0" borderId="57" applyNumberFormat="0" applyFill="0" applyAlignment="0" applyProtection="0"/>
    <xf numFmtId="0" fontId="7" fillId="63" borderId="30" applyNumberFormat="0" applyAlignment="0" applyProtection="0"/>
    <xf numFmtId="0" fontId="7"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1" fillId="24" borderId="34" applyNumberFormat="0" applyFont="0" applyAlignment="0" applyProtection="0"/>
    <xf numFmtId="0" fontId="105" fillId="0" borderId="57" applyNumberFormat="0" applyFill="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105" fillId="0" borderId="57" applyNumberFormat="0" applyFill="0" applyAlignment="0" applyProtection="0"/>
    <xf numFmtId="0" fontId="32" fillId="63" borderId="35" applyNumberFormat="0" applyAlignment="0" applyProtection="0"/>
    <xf numFmtId="0" fontId="105" fillId="0" borderId="57" applyNumberFormat="0" applyFill="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8" borderId="30"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1"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105" fillId="0" borderId="57" applyNumberFormat="0" applyFill="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32" fillId="63" borderId="35" applyNumberFormat="0" applyAlignment="0" applyProtection="0"/>
    <xf numFmtId="0" fontId="21"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7" fillId="63" borderId="30" applyNumberFormat="0" applyAlignment="0" applyProtection="0"/>
    <xf numFmtId="0" fontId="32" fillId="63" borderId="35" applyNumberFormat="0" applyAlignment="0" applyProtection="0"/>
    <xf numFmtId="0" fontId="7" fillId="63" borderId="30" applyNumberFormat="0" applyAlignment="0" applyProtection="0"/>
    <xf numFmtId="0" fontId="32" fillId="63" borderId="35" applyNumberFormat="0" applyAlignment="0" applyProtection="0"/>
    <xf numFmtId="0" fontId="7"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94" fillId="0" borderId="60" applyNumberFormat="0" applyFill="0" applyAlignment="0" applyProtection="0"/>
    <xf numFmtId="0" fontId="29" fillId="23" borderId="30" applyNumberFormat="0" applyAlignment="0" applyProtection="0"/>
    <xf numFmtId="0" fontId="29" fillId="23" borderId="30" applyNumberFormat="0" applyAlignment="0" applyProtection="0"/>
    <xf numFmtId="0" fontId="7"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1"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105" fillId="0" borderId="57" applyNumberFormat="0" applyFill="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21"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63" borderId="30" applyNumberFormat="0" applyAlignment="0" applyProtection="0"/>
    <xf numFmtId="0" fontId="29" fillId="23" borderId="30" applyNumberFormat="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1" fillId="24" borderId="34" applyNumberFormat="0" applyFont="0" applyAlignment="0" applyProtection="0"/>
    <xf numFmtId="0" fontId="24" fillId="21"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1" fillId="24" borderId="34" applyNumberFormat="0" applyFont="0" applyAlignment="0" applyProtection="0"/>
    <xf numFmtId="0" fontId="7" fillId="24" borderId="66"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21"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8" borderId="30"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21"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4" fillId="21"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94" fillId="0" borderId="60" applyNumberFormat="0" applyFill="0" applyAlignment="0" applyProtection="0"/>
    <xf numFmtId="0" fontId="21"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29" fillId="8"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1"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4" fillId="21"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126" fillId="21"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21"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8"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105" fillId="0" borderId="57" applyNumberFormat="0" applyFill="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21"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05" fillId="0" borderId="57" applyNumberFormat="0" applyFill="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21"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125" fillId="8" borderId="30" applyNumberFormat="0" applyAlignment="0" applyProtection="0"/>
    <xf numFmtId="0" fontId="29" fillId="8" borderId="30" applyNumberFormat="0" applyAlignment="0" applyProtection="0"/>
    <xf numFmtId="0" fontId="29" fillId="23" borderId="30" applyNumberFormat="0" applyAlignment="0" applyProtection="0"/>
    <xf numFmtId="0" fontId="7" fillId="24" borderId="66" applyNumberFormat="0" applyFont="0" applyAlignment="0" applyProtection="0"/>
    <xf numFmtId="0" fontId="126" fillId="21" borderId="30" applyNumberFormat="0" applyAlignment="0" applyProtection="0"/>
    <xf numFmtId="0" fontId="32" fillId="63" borderId="35" applyNumberFormat="0" applyAlignment="0" applyProtection="0"/>
    <xf numFmtId="0" fontId="105" fillId="0" borderId="57" applyNumberFormat="0" applyFill="0" applyAlignment="0" applyProtection="0"/>
    <xf numFmtId="0" fontId="24" fillId="21" borderId="30" applyNumberFormat="0" applyAlignment="0" applyProtection="0"/>
    <xf numFmtId="0" fontId="66" fillId="63" borderId="30" applyNumberFormat="0" applyAlignment="0" applyProtection="0"/>
    <xf numFmtId="0" fontId="24" fillId="21" borderId="30" applyNumberFormat="0" applyAlignment="0" applyProtection="0"/>
    <xf numFmtId="0" fontId="29" fillId="8" borderId="30" applyNumberFormat="0" applyAlignment="0" applyProtection="0"/>
    <xf numFmtId="0" fontId="29" fillId="23" borderId="30" applyNumberFormat="0" applyAlignment="0" applyProtection="0"/>
    <xf numFmtId="0" fontId="29" fillId="8" borderId="30" applyNumberFormat="0" applyAlignment="0" applyProtection="0"/>
    <xf numFmtId="0" fontId="32" fillId="21" borderId="35" applyNumberFormat="0" applyAlignment="0" applyProtection="0"/>
    <xf numFmtId="0" fontId="32" fillId="63" borderId="35" applyNumberFormat="0" applyAlignment="0" applyProtection="0"/>
    <xf numFmtId="0" fontId="32" fillId="21" borderId="35" applyNumberFormat="0" applyAlignment="0" applyProtection="0"/>
    <xf numFmtId="0" fontId="105" fillId="0" borderId="57" applyNumberFormat="0" applyFill="0" applyAlignment="0" applyProtection="0"/>
    <xf numFmtId="0" fontId="94" fillId="0" borderId="60" applyNumberFormat="0" applyFill="0" applyAlignment="0" applyProtection="0"/>
    <xf numFmtId="0" fontId="24" fillId="21" borderId="30" applyNumberFormat="0" applyAlignment="0" applyProtection="0"/>
    <xf numFmtId="0" fontId="24" fillId="21" borderId="30" applyNumberFormat="0" applyAlignment="0" applyProtection="0"/>
    <xf numFmtId="0" fontId="24" fillId="21" borderId="30" applyNumberFormat="0" applyAlignment="0" applyProtection="0"/>
    <xf numFmtId="0" fontId="29" fillId="8" borderId="30" applyNumberFormat="0" applyAlignment="0" applyProtection="0"/>
    <xf numFmtId="0" fontId="29" fillId="8" borderId="30" applyNumberForma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32" fillId="21" borderId="35" applyNumberFormat="0" applyAlignment="0" applyProtection="0"/>
    <xf numFmtId="0" fontId="66" fillId="63" borderId="30" applyNumberFormat="0" applyAlignment="0" applyProtection="0"/>
    <xf numFmtId="0" fontId="21" fillId="24" borderId="34" applyNumberFormat="0" applyFont="0" applyAlignment="0" applyProtection="0"/>
    <xf numFmtId="0" fontId="105" fillId="0" borderId="57" applyNumberFormat="0" applyFill="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29" fillId="8" borderId="30" applyNumberFormat="0" applyAlignment="0" applyProtection="0"/>
    <xf numFmtId="0" fontId="24" fillId="21" borderId="30" applyNumberFormat="0" applyAlignment="0" applyProtection="0"/>
    <xf numFmtId="0" fontId="32" fillId="21" borderId="35" applyNumberFormat="0" applyAlignment="0" applyProtection="0"/>
    <xf numFmtId="0" fontId="7" fillId="24" borderId="34" applyNumberFormat="0" applyFont="0" applyAlignment="0" applyProtection="0"/>
    <xf numFmtId="0" fontId="21" fillId="24" borderId="34" applyNumberFormat="0" applyFont="0" applyAlignment="0" applyProtection="0"/>
    <xf numFmtId="0" fontId="24" fillId="21" borderId="30" applyNumberForma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4" fillId="21"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9" fillId="8" borderId="30" applyNumberFormat="0" applyAlignment="0" applyProtection="0"/>
    <xf numFmtId="0" fontId="29" fillId="23" borderId="30" applyNumberFormat="0" applyAlignment="0" applyProtection="0"/>
    <xf numFmtId="0" fontId="29" fillId="8" borderId="30" applyNumberFormat="0" applyAlignment="0" applyProtection="0"/>
    <xf numFmtId="177" fontId="20" fillId="0" borderId="2">
      <protection locked="0"/>
    </xf>
    <xf numFmtId="0" fontId="105" fillId="0" borderId="57" applyNumberFormat="0" applyFill="0" applyAlignment="0" applyProtection="0"/>
    <xf numFmtId="0" fontId="32" fillId="21"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8"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8" borderId="30" applyNumberFormat="0" applyAlignment="0" applyProtection="0"/>
    <xf numFmtId="0" fontId="29" fillId="8"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105" fillId="0" borderId="57" applyNumberFormat="0" applyFill="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105" fillId="0" borderId="57" applyNumberFormat="0" applyFill="0" applyAlignment="0" applyProtection="0"/>
    <xf numFmtId="0" fontId="29" fillId="8" borderId="30" applyNumberFormat="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8"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32" fillId="21"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4" fillId="21" borderId="30" applyNumberFormat="0" applyAlignment="0" applyProtection="0"/>
    <xf numFmtId="0" fontId="24" fillId="21" borderId="30" applyNumberFormat="0" applyAlignment="0" applyProtection="0"/>
    <xf numFmtId="0" fontId="32" fillId="21" borderId="35" applyNumberFormat="0" applyAlignment="0" applyProtection="0"/>
    <xf numFmtId="0" fontId="32" fillId="21" borderId="35" applyNumberFormat="0" applyAlignment="0" applyProtection="0"/>
    <xf numFmtId="0" fontId="66" fillId="63" borderId="30" applyNumberFormat="0" applyAlignment="0" applyProtection="0"/>
    <xf numFmtId="0" fontId="66" fillId="63"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8" borderId="30" applyNumberFormat="0" applyAlignment="0" applyProtection="0"/>
    <xf numFmtId="0" fontId="29" fillId="8"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8" borderId="30" applyNumberFormat="0" applyAlignment="0" applyProtection="0"/>
    <xf numFmtId="0" fontId="29" fillId="8" borderId="30" applyNumberFormat="0" applyAlignment="0" applyProtection="0"/>
    <xf numFmtId="0" fontId="66" fillId="63" borderId="30" applyNumberFormat="0" applyAlignment="0" applyProtection="0"/>
    <xf numFmtId="0" fontId="24" fillId="21" borderId="30" applyNumberFormat="0" applyAlignment="0" applyProtection="0"/>
    <xf numFmtId="0" fontId="24" fillId="21" borderId="30" applyNumberFormat="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21" borderId="35" applyNumberFormat="0" applyAlignment="0" applyProtection="0"/>
    <xf numFmtId="0" fontId="32" fillId="21" borderId="35" applyNumberFormat="0" applyAlignment="0" applyProtection="0"/>
    <xf numFmtId="0" fontId="24" fillId="21" borderId="30" applyNumberFormat="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25" fillId="8" borderId="30" applyNumberFormat="0" applyAlignment="0" applyProtection="0"/>
    <xf numFmtId="0" fontId="29" fillId="8" borderId="30" applyNumberFormat="0" applyAlignment="0" applyProtection="0"/>
    <xf numFmtId="0" fontId="29" fillId="8"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66" applyNumberFormat="0" applyFont="0" applyAlignment="0" applyProtection="0"/>
    <xf numFmtId="0" fontId="66" fillId="63"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21" fillId="24" borderId="34" applyNumberFormat="0" applyFont="0" applyAlignment="0" applyProtection="0"/>
    <xf numFmtId="0" fontId="66" fillId="63" borderId="30" applyNumberFormat="0" applyAlignment="0" applyProtection="0"/>
    <xf numFmtId="0" fontId="21" fillId="24" borderId="34" applyNumberFormat="0" applyFont="0" applyAlignment="0" applyProtection="0"/>
    <xf numFmtId="0" fontId="66" fillId="63"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1"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126" fillId="21" borderId="30" applyNumberFormat="0" applyAlignment="0" applyProtection="0"/>
    <xf numFmtId="0" fontId="32" fillId="21" borderId="35" applyNumberFormat="0" applyAlignment="0" applyProtection="0"/>
    <xf numFmtId="0" fontId="29" fillId="23" borderId="30"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05" fillId="0" borderId="57" applyNumberFormat="0" applyFill="0" applyAlignment="0" applyProtection="0"/>
    <xf numFmtId="0" fontId="105" fillId="0" borderId="57" applyNumberFormat="0" applyFill="0" applyAlignment="0" applyProtection="0"/>
    <xf numFmtId="0" fontId="94" fillId="0" borderId="60" applyNumberFormat="0" applyFill="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9" fillId="23"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105" fillId="0" borderId="57" applyNumberFormat="0" applyFill="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105" fillId="0" borderId="57" applyNumberFormat="0" applyFill="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05" fillId="0" borderId="57" applyNumberFormat="0" applyFill="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21"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21"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4" fillId="21" borderId="30" applyNumberFormat="0" applyAlignment="0" applyProtection="0"/>
    <xf numFmtId="0" fontId="7" fillId="24" borderId="34" applyNumberFormat="0" applyFont="0" applyAlignment="0" applyProtection="0"/>
    <xf numFmtId="0" fontId="94" fillId="0" borderId="60" applyNumberFormat="0" applyFill="0" applyAlignment="0" applyProtection="0"/>
    <xf numFmtId="0" fontId="7" fillId="24" borderId="34" applyNumberFormat="0" applyFont="0" applyAlignment="0" applyProtection="0"/>
    <xf numFmtId="0" fontId="29" fillId="8" borderId="30" applyNumberFormat="0" applyAlignment="0" applyProtection="0"/>
    <xf numFmtId="0" fontId="21" fillId="24" borderId="34" applyNumberFormat="0" applyFont="0" applyAlignment="0" applyProtection="0"/>
    <xf numFmtId="0" fontId="94" fillId="0" borderId="60" applyNumberFormat="0" applyFill="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4" fillId="21" borderId="30" applyNumberFormat="0" applyAlignment="0" applyProtection="0"/>
    <xf numFmtId="0" fontId="21" fillId="24" borderId="34" applyNumberFormat="0" applyFont="0" applyAlignment="0" applyProtection="0"/>
    <xf numFmtId="0" fontId="105" fillId="0" borderId="57" applyNumberFormat="0" applyFill="0" applyAlignment="0" applyProtection="0"/>
    <xf numFmtId="0" fontId="29" fillId="8" borderId="30" applyNumberFormat="0" applyAlignment="0" applyProtection="0"/>
    <xf numFmtId="0" fontId="29" fillId="8"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29" fillId="8"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8" borderId="30" applyNumberFormat="0" applyAlignment="0" applyProtection="0"/>
    <xf numFmtId="0" fontId="105" fillId="0" borderId="57" applyNumberFormat="0" applyFill="0" applyAlignment="0" applyProtection="0"/>
    <xf numFmtId="0" fontId="32" fillId="21" borderId="35" applyNumberFormat="0" applyAlignment="0" applyProtection="0"/>
    <xf numFmtId="0" fontId="21" fillId="24" borderId="34" applyNumberFormat="0" applyFont="0" applyAlignment="0" applyProtection="0"/>
    <xf numFmtId="0" fontId="94" fillId="0" borderId="60" applyNumberFormat="0" applyFill="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9" fillId="8" borderId="30" applyNumberFormat="0" applyAlignment="0" applyProtection="0"/>
    <xf numFmtId="0" fontId="21" fillId="24" borderId="34" applyNumberFormat="0" applyFont="0" applyAlignment="0" applyProtection="0"/>
    <xf numFmtId="0" fontId="24" fillId="21" borderId="30" applyNumberFormat="0" applyAlignment="0" applyProtection="0"/>
    <xf numFmtId="0" fontId="24" fillId="21" borderId="30" applyNumberFormat="0" applyAlignment="0" applyProtection="0"/>
    <xf numFmtId="0" fontId="21"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8" borderId="30" applyNumberFormat="0" applyAlignment="0" applyProtection="0"/>
    <xf numFmtId="0" fontId="29" fillId="8"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105" fillId="0" borderId="57" applyNumberFormat="0" applyFill="0" applyAlignment="0" applyProtection="0"/>
    <xf numFmtId="0" fontId="21" fillId="24" borderId="34" applyNumberFormat="0" applyFont="0" applyAlignment="0" applyProtection="0"/>
    <xf numFmtId="0" fontId="21" fillId="24" borderId="34" applyNumberFormat="0" applyFont="0" applyAlignment="0" applyProtection="0"/>
    <xf numFmtId="0" fontId="32" fillId="21"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105" fillId="0" borderId="57" applyNumberFormat="0" applyFill="0" applyAlignment="0" applyProtection="0"/>
    <xf numFmtId="0" fontId="7" fillId="24" borderId="34" applyNumberFormat="0" applyFont="0" applyAlignment="0" applyProtection="0"/>
    <xf numFmtId="0" fontId="32" fillId="63" borderId="35" applyNumberFormat="0" applyAlignment="0" applyProtection="0"/>
    <xf numFmtId="0" fontId="94" fillId="0" borderId="60" applyNumberFormat="0" applyFill="0" applyAlignment="0" applyProtection="0"/>
    <xf numFmtId="0" fontId="7" fillId="24" borderId="34" applyNumberFormat="0" applyFont="0" applyAlignment="0" applyProtection="0"/>
    <xf numFmtId="0" fontId="21" fillId="24" borderId="34" applyNumberFormat="0" applyFont="0" applyAlignment="0" applyProtection="0"/>
    <xf numFmtId="0" fontId="105" fillId="0" borderId="57" applyNumberFormat="0" applyFill="0" applyAlignment="0" applyProtection="0"/>
    <xf numFmtId="0" fontId="29" fillId="8" borderId="30" applyNumberFormat="0" applyAlignment="0" applyProtection="0"/>
    <xf numFmtId="0" fontId="94" fillId="0" borderId="60" applyNumberFormat="0" applyFill="0" applyAlignment="0" applyProtection="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10"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24" borderId="0" applyNumberFormat="0" applyBorder="0" applyAlignment="0" applyProtection="0"/>
    <xf numFmtId="0" fontId="1" fillId="7" borderId="0" applyNumberFormat="0" applyBorder="0" applyAlignment="0" applyProtection="0"/>
    <xf numFmtId="0" fontId="1" fillId="23"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24" borderId="0" applyNumberFormat="0" applyBorder="0" applyAlignment="0" applyProtection="0"/>
    <xf numFmtId="0" fontId="24" fillId="21" borderId="30" applyNumberFormat="0" applyAlignment="0" applyProtection="0"/>
    <xf numFmtId="0" fontId="66" fillId="63" borderId="30" applyNumberFormat="0" applyAlignment="0" applyProtection="0"/>
    <xf numFmtId="0" fontId="24" fillId="21" borderId="30" applyNumberFormat="0" applyAlignment="0" applyProtection="0"/>
    <xf numFmtId="0" fontId="24" fillId="21" borderId="30" applyNumberFormat="0" applyAlignment="0" applyProtection="0"/>
    <xf numFmtId="0" fontId="29" fillId="8" borderId="30" applyNumberFormat="0" applyAlignment="0" applyProtection="0"/>
    <xf numFmtId="0" fontId="29" fillId="8" borderId="30" applyNumberFormat="0" applyAlignment="0" applyProtection="0"/>
    <xf numFmtId="0" fontId="29" fillId="8" borderId="30" applyNumberFormat="0" applyAlignment="0" applyProtection="0"/>
    <xf numFmtId="0" fontId="29" fillId="8" borderId="30" applyNumberFormat="0" applyAlignment="0" applyProtection="0"/>
    <xf numFmtId="0" fontId="7" fillId="24" borderId="66"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32" fillId="21" borderId="35" applyNumberFormat="0" applyAlignment="0" applyProtection="0"/>
    <xf numFmtId="0" fontId="32" fillId="63" borderId="35" applyNumberFormat="0" applyAlignment="0" applyProtection="0"/>
    <xf numFmtId="0" fontId="32" fillId="21" borderId="35" applyNumberFormat="0" applyAlignment="0" applyProtection="0"/>
    <xf numFmtId="0" fontId="32" fillId="21" borderId="35" applyNumberFormat="0" applyAlignment="0" applyProtection="0"/>
    <xf numFmtId="167" fontId="1" fillId="0" borderId="0" applyFont="0" applyFill="0" applyBorder="0" applyAlignment="0" applyProtection="0"/>
    <xf numFmtId="0" fontId="7" fillId="0" borderId="0"/>
    <xf numFmtId="0" fontId="1" fillId="9" borderId="0" applyNumberFormat="0" applyBorder="0" applyAlignment="0" applyProtection="0"/>
    <xf numFmtId="0" fontId="1" fillId="10"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24" borderId="0" applyNumberFormat="0" applyBorder="0" applyAlignment="0" applyProtection="0"/>
    <xf numFmtId="0" fontId="1" fillId="7" borderId="0" applyNumberFormat="0" applyBorder="0" applyAlignment="0" applyProtection="0"/>
    <xf numFmtId="0" fontId="1" fillId="23"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24"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7"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24" borderId="0" applyNumberFormat="0" applyBorder="0" applyAlignment="0" applyProtection="0"/>
    <xf numFmtId="0" fontId="1" fillId="35" borderId="46" applyNumberFormat="0" applyFont="0" applyAlignment="0" applyProtection="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9" fontId="1" fillId="0" borderId="0" applyFont="0" applyFill="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7" fillId="0" borderId="0"/>
    <xf numFmtId="0" fontId="1" fillId="0" borderId="0"/>
    <xf numFmtId="0" fontId="1" fillId="35" borderId="46"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9" fontId="1" fillId="0" borderId="0" applyFont="0" applyFill="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7" fillId="0" borderId="0"/>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0" borderId="0"/>
    <xf numFmtId="0" fontId="1" fillId="2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0" borderId="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35" borderId="46" applyNumberFormat="0" applyFont="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35" borderId="46" applyNumberFormat="0" applyFont="0" applyAlignment="0" applyProtection="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29" fillId="8" borderId="30" applyNumberFormat="0" applyAlignment="0" applyProtection="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95" fillId="39" borderId="0" applyNumberFormat="0" applyBorder="0" applyAlignment="0" applyProtection="0"/>
    <xf numFmtId="0" fontId="95" fillId="43" borderId="0" applyNumberFormat="0" applyBorder="0" applyAlignment="0" applyProtection="0"/>
    <xf numFmtId="0" fontId="95" fillId="47" borderId="0" applyNumberFormat="0" applyBorder="0" applyAlignment="0" applyProtection="0"/>
    <xf numFmtId="0" fontId="95" fillId="51" borderId="0" applyNumberFormat="0" applyBorder="0" applyAlignment="0" applyProtection="0"/>
    <xf numFmtId="0" fontId="95" fillId="55" borderId="0" applyNumberFormat="0" applyBorder="0" applyAlignment="0" applyProtection="0"/>
    <xf numFmtId="0" fontId="95" fillId="59" borderId="0" applyNumberFormat="0" applyBorder="0" applyAlignment="0" applyProtection="0"/>
    <xf numFmtId="0" fontId="95" fillId="36" borderId="0" applyNumberFormat="0" applyBorder="0" applyAlignment="0" applyProtection="0"/>
    <xf numFmtId="0" fontId="95" fillId="40" borderId="0" applyNumberFormat="0" applyBorder="0" applyAlignment="0" applyProtection="0"/>
    <xf numFmtId="0" fontId="95" fillId="44" borderId="0" applyNumberFormat="0" applyBorder="0" applyAlignment="0" applyProtection="0"/>
    <xf numFmtId="0" fontId="95" fillId="48" borderId="0" applyNumberFormat="0" applyBorder="0" applyAlignment="0" applyProtection="0"/>
    <xf numFmtId="0" fontId="95" fillId="56" borderId="0" applyNumberFormat="0" applyBorder="0" applyAlignment="0" applyProtection="0"/>
    <xf numFmtId="0" fontId="85" fillId="30" borderId="0" applyNumberFormat="0" applyBorder="0" applyAlignment="0" applyProtection="0"/>
    <xf numFmtId="0" fontId="89" fillId="33" borderId="42" applyNumberFormat="0" applyAlignment="0" applyProtection="0"/>
    <xf numFmtId="0" fontId="84" fillId="29" borderId="0" applyNumberFormat="0" applyBorder="0" applyAlignment="0" applyProtection="0"/>
    <xf numFmtId="0" fontId="83" fillId="0" borderId="41" applyNumberFormat="0" applyFill="0" applyAlignment="0" applyProtection="0"/>
    <xf numFmtId="0" fontId="83" fillId="0" borderId="0" applyNumberFormat="0" applyFill="0" applyBorder="0" applyAlignment="0" applyProtection="0"/>
    <xf numFmtId="0" fontId="90" fillId="0" borderId="44" applyNumberFormat="0" applyFill="0" applyAlignment="0" applyProtection="0"/>
    <xf numFmtId="0" fontId="86" fillId="31" borderId="0" applyNumberFormat="0" applyBorder="0" applyAlignment="0" applyProtection="0"/>
    <xf numFmtId="0" fontId="1" fillId="35" borderId="46" applyNumberFormat="0" applyFont="0" applyAlignment="0" applyProtection="0"/>
    <xf numFmtId="0" fontId="88" fillId="33" borderId="43" applyNumberFormat="0" applyAlignment="0" applyProtection="0"/>
    <xf numFmtId="0" fontId="1" fillId="0" borderId="0"/>
    <xf numFmtId="0" fontId="1" fillId="35" borderId="46"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9" fontId="1" fillId="0" borderId="0" applyFont="0" applyFill="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35" borderId="46"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9" fontId="1" fillId="0" borderId="0" applyFont="0" applyFill="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0" borderId="0"/>
    <xf numFmtId="0" fontId="1" fillId="2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0" borderId="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35" borderId="46" applyNumberFormat="0" applyFont="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35" borderId="46" applyNumberFormat="0" applyFont="0" applyAlignment="0" applyProtection="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0" borderId="0"/>
    <xf numFmtId="0" fontId="32" fillId="63" borderId="35" applyNumberFormat="0" applyAlignment="0" applyProtection="0"/>
    <xf numFmtId="0" fontId="7" fillId="0" borderId="0"/>
    <xf numFmtId="0" fontId="7" fillId="0" borderId="0"/>
    <xf numFmtId="0" fontId="29" fillId="23" borderId="30" applyNumberFormat="0" applyAlignment="0" applyProtection="0"/>
    <xf numFmtId="0" fontId="29" fillId="23" borderId="30" applyNumberFormat="0" applyAlignment="0" applyProtection="0"/>
    <xf numFmtId="0" fontId="29" fillId="8"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7"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32" fillId="21" borderId="35"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1"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8"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195"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0" fontId="66" fillId="63" borderId="30" applyNumberFormat="0" applyAlignment="0" applyProtection="0"/>
    <xf numFmtId="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29" fillId="8" borderId="30" applyNumberFormat="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29" fillId="23" borderId="30" applyNumberFormat="0" applyAlignment="0" applyProtection="0"/>
    <xf numFmtId="0" fontId="7" fillId="0" borderId="0" applyFont="0" applyFill="0" applyBorder="0" applyAlignment="0" applyProtection="0"/>
    <xf numFmtId="176" fontId="7" fillId="0" borderId="0" applyFont="0" applyFill="0" applyBorder="0" applyAlignment="0" applyProtection="0">
      <alignment wrapText="1"/>
    </xf>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2" fontId="7" fillId="0" borderId="0" applyFont="0" applyFill="0" applyBorder="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24" fillId="21"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7"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105" fillId="0" borderId="57" applyNumberFormat="0" applyFill="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0" borderId="0"/>
    <xf numFmtId="0" fontId="7" fillId="0" borderId="0"/>
    <xf numFmtId="0" fontId="7" fillId="0" borderId="0"/>
    <xf numFmtId="0" fontId="7" fillId="0" borderId="0"/>
    <xf numFmtId="0" fontId="7" fillId="0" borderId="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0" borderId="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0" borderId="0"/>
    <xf numFmtId="0" fontId="7" fillId="24" borderId="34" applyNumberFormat="0" applyFont="0" applyAlignment="0" applyProtection="0"/>
    <xf numFmtId="0" fontId="105" fillId="0" borderId="57" applyNumberFormat="0" applyFill="0" applyAlignment="0" applyProtection="0"/>
    <xf numFmtId="0" fontId="29" fillId="23" borderId="30" applyNumberFormat="0" applyAlignment="0" applyProtection="0"/>
    <xf numFmtId="0" fontId="7" fillId="0" borderId="0"/>
    <xf numFmtId="0" fontId="29" fillId="23" borderId="30" applyNumberFormat="0" applyAlignment="0" applyProtection="0"/>
    <xf numFmtId="0" fontId="7"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7"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7" fillId="28" borderId="0" applyNumberFormat="0" applyBorder="0">
      <alignment horizontal="center" wrapText="1"/>
    </xf>
    <xf numFmtId="0" fontId="7" fillId="28" borderId="0" applyNumberFormat="0" applyBorder="0">
      <alignment wrapText="1"/>
    </xf>
    <xf numFmtId="0" fontId="7" fillId="0" borderId="0" applyNumberFormat="0" applyFill="0" applyBorder="0" applyProtection="0">
      <alignment horizontal="right" wrapText="1"/>
    </xf>
    <xf numFmtId="0" fontId="7" fillId="24" borderId="34" applyNumberFormat="0" applyFont="0" applyAlignment="0" applyProtection="0"/>
    <xf numFmtId="181" fontId="7" fillId="0" borderId="0" applyFill="0" applyBorder="0" applyAlignment="0" applyProtection="0">
      <alignment wrapText="1"/>
    </xf>
    <xf numFmtId="0" fontId="66" fillId="63" borderId="30" applyNumberFormat="0" applyAlignment="0" applyProtection="0"/>
    <xf numFmtId="182" fontId="7" fillId="0" borderId="0" applyFill="0" applyBorder="0" applyAlignment="0" applyProtection="0">
      <alignment wrapText="1"/>
    </xf>
    <xf numFmtId="0" fontId="29" fillId="23" borderId="30" applyNumberFormat="0" applyAlignment="0" applyProtection="0"/>
    <xf numFmtId="183" fontId="7" fillId="0" borderId="0" applyFill="0" applyBorder="0" applyAlignment="0" applyProtection="0">
      <alignment wrapText="1"/>
    </xf>
    <xf numFmtId="0" fontId="7" fillId="24" borderId="34" applyNumberFormat="0" applyFont="0" applyAlignment="0" applyProtection="0"/>
    <xf numFmtId="0" fontId="7" fillId="0" borderId="0" applyNumberFormat="0" applyFill="0" applyBorder="0" applyProtection="0">
      <alignment horizontal="right" wrapText="1"/>
    </xf>
    <xf numFmtId="0" fontId="7" fillId="0" borderId="0" applyNumberFormat="0" applyFill="0" applyBorder="0">
      <alignment horizontal="right" wrapText="1"/>
    </xf>
    <xf numFmtId="17" fontId="7" fillId="0" borderId="0" applyFill="0" applyBorder="0">
      <alignment horizontal="right" wrapText="1"/>
    </xf>
    <xf numFmtId="165" fontId="7" fillId="0" borderId="0" applyFill="0" applyBorder="0" applyAlignment="0" applyProtection="0">
      <alignment wrapText="1"/>
    </xf>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0" borderId="38" applyNumberFormat="0" applyFont="0" applyBorder="0" applyAlignment="0" applyProtection="0"/>
    <xf numFmtId="0" fontId="32" fillId="63" borderId="35" applyNumberFormat="0" applyAlignment="0" applyProtection="0"/>
    <xf numFmtId="0" fontId="29" fillId="23" borderId="30" applyNumberFormat="0" applyAlignment="0" applyProtection="0"/>
    <xf numFmtId="0" fontId="24" fillId="21"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0" borderId="0"/>
    <xf numFmtId="0" fontId="7" fillId="0" borderId="0"/>
    <xf numFmtId="195"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76" fontId="7" fillId="0" borderId="0" applyFont="0" applyFill="0" applyBorder="0" applyAlignment="0" applyProtection="0">
      <alignment wrapText="1"/>
    </xf>
    <xf numFmtId="176" fontId="7" fillId="0" borderId="0" applyFont="0" applyFill="0" applyBorder="0" applyAlignment="0" applyProtection="0">
      <alignment wrapText="1"/>
    </xf>
    <xf numFmtId="2" fontId="7" fillId="0" borderId="0" applyFont="0" applyFill="0" applyBorder="0" applyAlignment="0" applyProtection="0"/>
    <xf numFmtId="2" fontId="7" fillId="0" borderId="0" applyFont="0" applyFill="0" applyBorder="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29" fillId="8"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7" fillId="28" borderId="0" applyNumberFormat="0" applyBorder="0">
      <alignment horizontal="center" wrapText="1"/>
    </xf>
    <xf numFmtId="0" fontId="7" fillId="28" borderId="0" applyNumberFormat="0" applyBorder="0">
      <alignment horizontal="center" wrapText="1"/>
    </xf>
    <xf numFmtId="0" fontId="7" fillId="28" borderId="0" applyNumberFormat="0" applyBorder="0">
      <alignment wrapText="1"/>
    </xf>
    <xf numFmtId="0" fontId="7" fillId="28" borderId="0" applyNumberFormat="0" applyBorder="0">
      <alignmen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181" fontId="7" fillId="0" borderId="0" applyFill="0" applyBorder="0" applyAlignment="0" applyProtection="0">
      <alignment wrapText="1"/>
    </xf>
    <xf numFmtId="181" fontId="7" fillId="0" borderId="0" applyFill="0" applyBorder="0" applyAlignment="0" applyProtection="0">
      <alignment wrapText="1"/>
    </xf>
    <xf numFmtId="182" fontId="7" fillId="0" borderId="0" applyFill="0" applyBorder="0" applyAlignment="0" applyProtection="0">
      <alignment wrapText="1"/>
    </xf>
    <xf numFmtId="182" fontId="7" fillId="0" borderId="0" applyFill="0" applyBorder="0" applyAlignment="0" applyProtection="0">
      <alignment wrapText="1"/>
    </xf>
    <xf numFmtId="183" fontId="7" fillId="0" borderId="0" applyFill="0" applyBorder="0" applyAlignment="0" applyProtection="0">
      <alignment wrapText="1"/>
    </xf>
    <xf numFmtId="183" fontId="7" fillId="0" borderId="0" applyFill="0" applyBorder="0" applyAlignment="0" applyProtection="0">
      <alignmen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lignment horizontal="right" wrapText="1"/>
    </xf>
    <xf numFmtId="0" fontId="7" fillId="0" borderId="0" applyNumberFormat="0" applyFill="0" applyBorder="0">
      <alignment horizontal="right" wrapText="1"/>
    </xf>
    <xf numFmtId="17" fontId="7" fillId="0" borderId="0" applyFill="0" applyBorder="0">
      <alignment horizontal="right" wrapText="1"/>
    </xf>
    <xf numFmtId="17" fontId="7" fillId="0" borderId="0" applyFill="0" applyBorder="0">
      <alignment horizontal="right" wrapText="1"/>
    </xf>
    <xf numFmtId="165" fontId="7" fillId="0" borderId="0" applyFill="0" applyBorder="0" applyAlignment="0" applyProtection="0">
      <alignment wrapText="1"/>
    </xf>
    <xf numFmtId="165" fontId="7" fillId="0" borderId="0" applyFill="0" applyBorder="0" applyAlignment="0" applyProtection="0">
      <alignment wrapText="1"/>
    </xf>
    <xf numFmtId="0" fontId="29" fillId="23" borderId="30" applyNumberFormat="0" applyAlignment="0" applyProtection="0"/>
    <xf numFmtId="0" fontId="66" fillId="63" borderId="30" applyNumberFormat="0" applyAlignment="0" applyProtection="0"/>
    <xf numFmtId="0" fontId="7" fillId="0" borderId="38" applyNumberFormat="0" applyFont="0" applyBorder="0" applyAlignment="0" applyProtection="0"/>
    <xf numFmtId="0" fontId="7" fillId="0" borderId="38" applyNumberFormat="0" applyFont="0" applyBorder="0" applyAlignment="0" applyProtection="0"/>
    <xf numFmtId="0" fontId="1" fillId="0" borderId="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1" fillId="35" borderId="46"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66" fillId="63" borderId="30" applyNumberFormat="0" applyAlignment="0" applyProtection="0"/>
    <xf numFmtId="0" fontId="1" fillId="41" borderId="0" applyNumberFormat="0" applyBorder="0" applyAlignment="0" applyProtection="0"/>
    <xf numFmtId="0" fontId="1" fillId="42" borderId="0" applyNumberFormat="0" applyBorder="0" applyAlignment="0" applyProtection="0"/>
    <xf numFmtId="0" fontId="7" fillId="24" borderId="34" applyNumberFormat="0" applyFont="0" applyAlignment="0" applyProtection="0"/>
    <xf numFmtId="0" fontId="66" fillId="63" borderId="30" applyNumberFormat="0" applyAlignment="0" applyProtection="0"/>
    <xf numFmtId="0" fontId="1" fillId="45" borderId="0" applyNumberFormat="0" applyBorder="0" applyAlignment="0" applyProtection="0"/>
    <xf numFmtId="0" fontId="1" fillId="46" borderId="0" applyNumberFormat="0" applyBorder="0" applyAlignment="0" applyProtection="0"/>
    <xf numFmtId="0" fontId="7" fillId="24" borderId="34" applyNumberFormat="0" applyFont="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66" fillId="63" borderId="30" applyNumberFormat="0" applyAlignment="0" applyProtection="0"/>
    <xf numFmtId="0" fontId="1" fillId="57" borderId="0" applyNumberFormat="0" applyBorder="0" applyAlignment="0" applyProtection="0"/>
    <xf numFmtId="0" fontId="1" fillId="58" borderId="0" applyNumberFormat="0" applyBorder="0" applyAlignment="0" applyProtection="0"/>
    <xf numFmtId="9" fontId="1" fillId="0" borderId="0" applyFont="0" applyFill="0" applyBorder="0" applyAlignment="0" applyProtection="0"/>
    <xf numFmtId="0" fontId="7" fillId="0" borderId="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21"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21"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1"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166" fontId="7" fillId="0" borderId="0" applyFont="0" applyFill="0" applyBorder="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7"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7" fillId="63" borderId="30" applyNumberFormat="0" applyAlignment="0" applyProtection="0"/>
    <xf numFmtId="0" fontId="7"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7" fillId="63" borderId="30" applyNumberFormat="0" applyAlignment="0" applyProtection="0"/>
    <xf numFmtId="0" fontId="32" fillId="21"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9" fontId="7" fillId="0" borderId="0" applyFont="0" applyFill="0" applyBorder="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0" borderId="38" applyNumberFormat="0" applyFont="0" applyBorder="0" applyAlignment="0" applyProtection="0"/>
    <xf numFmtId="0" fontId="29" fillId="23" borderId="30" applyNumberFormat="0" applyAlignment="0" applyProtection="0"/>
    <xf numFmtId="0" fontId="29" fillId="23" borderId="30" applyNumberFormat="0" applyAlignment="0" applyProtection="0"/>
    <xf numFmtId="0" fontId="29" fillId="8"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3" fontId="7" fillId="0" borderId="0" applyFont="0" applyFill="0" applyBorder="0" applyAlignment="0" applyProtection="0"/>
    <xf numFmtId="0" fontId="7" fillId="24" borderId="34" applyNumberFormat="0" applyFont="0" applyAlignment="0" applyProtection="0"/>
    <xf numFmtId="0" fontId="66" fillId="63" borderId="30" applyNumberFormat="0" applyAlignment="0" applyProtection="0"/>
    <xf numFmtId="175" fontId="7" fillId="0" borderId="0" applyFont="0" applyFill="0" applyBorder="0" applyAlignment="0" applyProtection="0"/>
    <xf numFmtId="0" fontId="66" fillId="63" borderId="30" applyNumberFormat="0" applyAlignment="0" applyProtection="0"/>
    <xf numFmtId="0" fontId="29" fillId="23" borderId="30" applyNumberFormat="0" applyAlignment="0" applyProtection="0"/>
    <xf numFmtId="0" fontId="7" fillId="0" borderId="0" applyFont="0" applyFill="0" applyBorder="0" applyAlignment="0" applyProtection="0"/>
    <xf numFmtId="176" fontId="7" fillId="0" borderId="0" applyFont="0" applyFill="0" applyBorder="0" applyAlignment="0" applyProtection="0">
      <alignment wrapText="1"/>
    </xf>
    <xf numFmtId="0" fontId="66" fillId="63" borderId="30" applyNumberFormat="0" applyAlignment="0" applyProtection="0"/>
    <xf numFmtId="2" fontId="7" fillId="0" borderId="0" applyFont="0" applyFill="0" applyBorder="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0" borderId="0"/>
    <xf numFmtId="0" fontId="66" fillId="63" borderId="30" applyNumberFormat="0" applyAlignment="0" applyProtection="0"/>
    <xf numFmtId="0" fontId="66" fillId="63" borderId="30" applyNumberFormat="0" applyAlignment="0" applyProtection="0"/>
    <xf numFmtId="0" fontId="7" fillId="0" borderId="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7" fillId="28" borderId="0" applyNumberFormat="0" applyBorder="0">
      <alignment horizontal="center" wrapText="1"/>
    </xf>
    <xf numFmtId="0" fontId="7" fillId="28" borderId="0" applyNumberFormat="0" applyBorder="0">
      <alignment wrapText="1"/>
    </xf>
    <xf numFmtId="0" fontId="7" fillId="0" borderId="0" applyNumberFormat="0" applyFill="0" applyBorder="0" applyProtection="0">
      <alignment horizontal="right" wrapText="1"/>
    </xf>
    <xf numFmtId="181" fontId="7" fillId="0" borderId="0" applyFill="0" applyBorder="0" applyAlignment="0" applyProtection="0">
      <alignment wrapText="1"/>
    </xf>
    <xf numFmtId="182" fontId="7" fillId="0" borderId="0" applyFill="0" applyBorder="0" applyAlignment="0" applyProtection="0">
      <alignment wrapText="1"/>
    </xf>
    <xf numFmtId="183" fontId="7" fillId="0" borderId="0" applyFill="0" applyBorder="0" applyAlignment="0" applyProtection="0">
      <alignment wrapText="1"/>
    </xf>
    <xf numFmtId="0" fontId="7" fillId="24" borderId="34" applyNumberFormat="0" applyFont="0" applyAlignment="0" applyProtection="0"/>
    <xf numFmtId="0" fontId="7" fillId="0" borderId="0" applyNumberFormat="0" applyFill="0" applyBorder="0" applyProtection="0">
      <alignment horizontal="right" wrapText="1"/>
    </xf>
    <xf numFmtId="0" fontId="7" fillId="0" borderId="0" applyNumberFormat="0" applyFill="0" applyBorder="0">
      <alignment horizontal="right" wrapText="1"/>
    </xf>
    <xf numFmtId="17" fontId="7" fillId="0" borderId="0" applyFill="0" applyBorder="0">
      <alignment horizontal="right" wrapText="1"/>
    </xf>
    <xf numFmtId="165" fontId="7" fillId="0" borderId="0" applyFill="0" applyBorder="0" applyAlignment="0" applyProtection="0">
      <alignment wrapText="1"/>
    </xf>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0" borderId="38" applyNumberFormat="0" applyFont="0" applyBorder="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63" borderId="30" applyNumberFormat="0" applyAlignment="0" applyProtection="0"/>
    <xf numFmtId="0" fontId="29" fillId="8"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105" fillId="0" borderId="57" applyNumberFormat="0" applyFill="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63" borderId="30" applyNumberFormat="0" applyAlignment="0" applyProtection="0"/>
    <xf numFmtId="169" fontId="7" fillId="0" borderId="0" applyFont="0" applyFill="0" applyBorder="0" applyAlignment="0" applyProtection="0"/>
    <xf numFmtId="19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173" fontId="7" fillId="0" borderId="0" applyFont="0" applyFill="0" applyBorder="0" applyAlignment="0" applyProtection="0"/>
    <xf numFmtId="0" fontId="66" fillId="63" borderId="30" applyNumberFormat="0" applyAlignment="0" applyProtection="0"/>
    <xf numFmtId="0" fontId="29" fillId="23" borderId="30" applyNumberFormat="0" applyAlignment="0" applyProtection="0"/>
    <xf numFmtId="164" fontId="7" fillId="0" borderId="0" applyFont="0" applyFill="0" applyBorder="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1" fillId="24" borderId="34" applyNumberFormat="0" applyFont="0" applyAlignment="0" applyProtection="0"/>
    <xf numFmtId="0" fontId="66" fillId="63" borderId="30" applyNumberFormat="0" applyAlignment="0" applyProtection="0"/>
    <xf numFmtId="0" fontId="32" fillId="21"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105" fillId="0" borderId="57" applyNumberFormat="0" applyFill="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7" fillId="63" borderId="30" applyNumberFormat="0" applyAlignment="0" applyProtection="0"/>
    <xf numFmtId="0" fontId="105" fillId="0" borderId="57" applyNumberFormat="0" applyFill="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25" fillId="8"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7"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21"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1"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105" fillId="0" borderId="57" applyNumberFormat="0" applyFill="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0" borderId="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0" borderId="0"/>
    <xf numFmtId="0" fontId="7" fillId="0" borderId="0"/>
    <xf numFmtId="0" fontId="7" fillId="0" borderId="0"/>
    <xf numFmtId="0" fontId="7" fillId="0" borderId="0"/>
    <xf numFmtId="0" fontId="7" fillId="0" borderId="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8"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21"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4" fillId="21"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9" fontId="7" fillId="0" borderId="0" applyFont="0" applyFill="0" applyBorder="0" applyAlignment="0" applyProtection="0"/>
    <xf numFmtId="9" fontId="7" fillId="0" borderId="0" applyFont="0" applyFill="0" applyBorder="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0" borderId="38" applyNumberFormat="0" applyFont="0" applyBorder="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0" borderId="0" applyFont="0" applyFill="0" applyBorder="0" applyAlignment="0" applyProtection="0"/>
    <xf numFmtId="3" fontId="7" fillId="0" borderId="0" applyFont="0" applyFill="0" applyBorder="0" applyAlignment="0" applyProtection="0"/>
    <xf numFmtId="176" fontId="7" fillId="0" borderId="0" applyFont="0" applyFill="0" applyBorder="0" applyAlignment="0" applyProtection="0"/>
    <xf numFmtId="0" fontId="7" fillId="0" borderId="0" applyFont="0" applyFill="0" applyBorder="0" applyAlignment="0" applyProtection="0"/>
    <xf numFmtId="177" fontId="7" fillId="0" borderId="0" applyFont="0" applyFill="0" applyBorder="0" applyAlignment="0" applyProtection="0">
      <alignment wrapText="1"/>
    </xf>
    <xf numFmtId="2" fontId="7" fillId="0" borderId="0" applyFont="0" applyFill="0" applyBorder="0" applyAlignment="0" applyProtection="0"/>
    <xf numFmtId="4" fontId="7" fillId="0" borderId="0">
      <protection locked="0"/>
    </xf>
    <xf numFmtId="0" fontId="32" fillId="63" borderId="35" applyNumberFormat="0" applyAlignment="0" applyProtection="0"/>
    <xf numFmtId="0" fontId="7" fillId="0" borderId="51"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0" applyNumberFormat="0" applyFill="0" applyBorder="0" applyAlignment="0" applyProtection="0"/>
    <xf numFmtId="0" fontId="7" fillId="0" borderId="0">
      <alignment horizontal="right"/>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24" borderId="34" applyNumberFormat="0" applyFont="0" applyAlignment="0" applyProtection="0"/>
    <xf numFmtId="0" fontId="29" fillId="23" borderId="30" applyNumberFormat="0" applyAlignment="0" applyProtection="0"/>
    <xf numFmtId="40" fontId="7" fillId="0" borderId="0">
      <alignment horizontal="right"/>
    </xf>
    <xf numFmtId="0" fontId="7" fillId="23" borderId="0" applyNumberFormat="0" applyBorder="0" applyAlignment="0" applyProtection="0"/>
    <xf numFmtId="0" fontId="32" fillId="63" borderId="35" applyNumberFormat="0" applyAlignment="0" applyProtection="0"/>
    <xf numFmtId="0" fontId="7" fillId="0" borderId="0" applyAlignment="0">
      <alignment vertical="top" wrapText="1"/>
      <protection locked="0"/>
    </xf>
    <xf numFmtId="0" fontId="7" fillId="0" borderId="0" applyAlignment="0">
      <alignment vertical="top" wrapText="1"/>
      <protection locked="0"/>
    </xf>
    <xf numFmtId="0" fontId="7" fillId="0" borderId="0" applyAlignment="0">
      <alignment vertical="top" wrapText="1"/>
      <protection locked="0"/>
    </xf>
    <xf numFmtId="0" fontId="7" fillId="0" borderId="0" applyAlignment="0">
      <alignment vertical="top" wrapText="1"/>
      <protection locked="0"/>
    </xf>
    <xf numFmtId="0" fontId="7" fillId="0" borderId="0" applyAlignment="0">
      <alignment vertical="top" wrapText="1"/>
      <protection locked="0"/>
    </xf>
    <xf numFmtId="0" fontId="7" fillId="0" borderId="0" applyAlignment="0">
      <alignment vertical="top" wrapText="1"/>
      <protection locked="0"/>
    </xf>
    <xf numFmtId="0" fontId="7" fillId="0" borderId="0" applyAlignment="0">
      <alignment vertical="top" wrapText="1"/>
      <protection locked="0"/>
    </xf>
    <xf numFmtId="0" fontId="7" fillId="0" borderId="0" applyAlignment="0">
      <alignment vertical="top" wrapText="1"/>
      <protection locked="0"/>
    </xf>
    <xf numFmtId="0" fontId="7" fillId="0" borderId="0" applyAlignment="0">
      <alignment vertical="top" wrapText="1"/>
      <protection locked="0"/>
    </xf>
    <xf numFmtId="0" fontId="7" fillId="0" borderId="0" applyAlignment="0">
      <alignment vertical="top" wrapText="1"/>
      <protection locked="0"/>
    </xf>
    <xf numFmtId="0" fontId="7" fillId="0" borderId="0"/>
    <xf numFmtId="0" fontId="7" fillId="0" borderId="0"/>
    <xf numFmtId="9" fontId="7" fillId="0" borderId="0" applyFont="0" applyFill="0" applyBorder="0" applyAlignment="0" applyProtection="0"/>
    <xf numFmtId="0" fontId="7" fillId="64" borderId="54">
      <alignment horizontal="right"/>
    </xf>
    <xf numFmtId="0" fontId="7" fillId="0" borderId="0">
      <alignment textRotation="90"/>
    </xf>
    <xf numFmtId="0" fontId="66" fillId="63" borderId="30" applyNumberFormat="0" applyAlignment="0" applyProtection="0"/>
    <xf numFmtId="183" fontId="7" fillId="0" borderId="0" applyFill="0" applyBorder="0" applyAlignment="0" applyProtection="0">
      <alignment wrapText="1"/>
    </xf>
    <xf numFmtId="200" fontId="7" fillId="0" borderId="0" applyFill="0" applyBorder="0" applyAlignment="0" applyProtection="0">
      <alignment wrapText="1"/>
    </xf>
    <xf numFmtId="0" fontId="7" fillId="0" borderId="0" applyNumberFormat="0" applyFill="0" applyBorder="0" applyAlignment="0" applyProtection="0"/>
    <xf numFmtId="0" fontId="7" fillId="0" borderId="0"/>
    <xf numFmtId="0" fontId="7" fillId="0" borderId="38" applyNumberFormat="0" applyFont="0" applyBorder="0" applyAlignment="0" applyProtection="0"/>
    <xf numFmtId="39" fontId="7" fillId="0" borderId="0">
      <protection locked="0"/>
    </xf>
    <xf numFmtId="1" fontId="7" fillId="0" borderId="0">
      <alignment horizontal="center"/>
    </xf>
    <xf numFmtId="0" fontId="7" fillId="0" borderId="38" applyNumberFormat="0" applyFont="0" applyBorder="0" applyAlignment="0" applyProtection="0"/>
    <xf numFmtId="0" fontId="7" fillId="0" borderId="0"/>
    <xf numFmtId="0" fontId="66" fillId="63" borderId="30" applyNumberForma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1" fillId="0" borderId="0"/>
    <xf numFmtId="0" fontId="1" fillId="0" borderId="0"/>
    <xf numFmtId="0" fontId="1" fillId="0" borderId="0"/>
    <xf numFmtId="0" fontId="32" fillId="63" borderId="3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23" borderId="30" applyNumberForma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105" fillId="0" borderId="57" applyNumberFormat="0" applyFill="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105" fillId="0" borderId="57" applyNumberFormat="0" applyFill="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21"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108" fillId="0" borderId="0" applyNumberFormat="0" applyFill="0" applyBorder="0" applyAlignment="0" applyProtection="0">
      <alignment vertical="top"/>
      <protection locked="0"/>
    </xf>
    <xf numFmtId="0" fontId="7" fillId="0" borderId="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195" fontId="7" fillId="0" borderId="0" applyFont="0" applyFill="0" applyBorder="0" applyAlignment="0" applyProtection="0"/>
    <xf numFmtId="43" fontId="7" fillId="0" borderId="0" applyFont="0" applyFill="0" applyBorder="0" applyAlignment="0" applyProtection="0"/>
    <xf numFmtId="0" fontId="29" fillId="23" borderId="30" applyNumberFormat="0" applyAlignment="0" applyProtection="0"/>
    <xf numFmtId="166" fontId="7" fillId="0" borderId="0" applyFont="0" applyFill="0" applyBorder="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7" fillId="0" borderId="0"/>
    <xf numFmtId="0" fontId="7" fillId="0" borderId="0"/>
    <xf numFmtId="0" fontId="66" fillId="63" borderId="30" applyNumberFormat="0" applyAlignment="0" applyProtection="0"/>
    <xf numFmtId="0" fontId="7" fillId="0" borderId="38" applyNumberFormat="0" applyFont="0" applyBorder="0" applyAlignment="0" applyProtection="0"/>
    <xf numFmtId="0" fontId="7" fillId="0" borderId="38" applyNumberFormat="0" applyFont="0" applyBorder="0" applyAlignment="0" applyProtection="0"/>
    <xf numFmtId="0" fontId="7" fillId="0" borderId="0"/>
    <xf numFmtId="0" fontId="7" fillId="0" borderId="0"/>
    <xf numFmtId="0" fontId="7" fillId="0" borderId="0"/>
    <xf numFmtId="0" fontId="7"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7"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7"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4" fillId="21"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1"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105" fillId="0" borderId="57" applyNumberFormat="0" applyFill="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4" fillId="21"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63" borderId="30" applyNumberFormat="0" applyAlignment="0" applyProtection="0"/>
    <xf numFmtId="0" fontId="7"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7"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63" borderId="30" applyNumberFormat="0" applyAlignment="0" applyProtection="0"/>
    <xf numFmtId="0" fontId="105" fillId="0" borderId="57" applyNumberFormat="0" applyFill="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7"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7" fillId="0" borderId="0"/>
    <xf numFmtId="0" fontId="7"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32" fillId="63" borderId="35" applyNumberFormat="0" applyAlignment="0" applyProtection="0"/>
    <xf numFmtId="0" fontId="1" fillId="9" borderId="0" applyNumberFormat="0" applyBorder="0" applyAlignment="0" applyProtection="0"/>
    <xf numFmtId="0" fontId="1" fillId="9" borderId="0" applyNumberFormat="0" applyBorder="0" applyAlignment="0" applyProtection="0"/>
    <xf numFmtId="0" fontId="32" fillId="63" borderId="35" applyNumberForma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6" fillId="63" borderId="30" applyNumberFormat="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23" borderId="30" applyNumberFormat="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29" fillId="23" borderId="30" applyNumberFormat="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32" fillId="63" borderId="35" applyNumberFormat="0" applyAlignment="0" applyProtection="0"/>
    <xf numFmtId="0" fontId="1" fillId="8" borderId="0" applyNumberFormat="0" applyBorder="0" applyAlignment="0" applyProtection="0"/>
    <xf numFmtId="0" fontId="1" fillId="8" borderId="0" applyNumberFormat="0" applyBorder="0" applyAlignment="0" applyProtection="0"/>
    <xf numFmtId="0" fontId="29" fillId="23" borderId="30" applyNumberFormat="0" applyAlignment="0" applyProtection="0"/>
    <xf numFmtId="0" fontId="1" fillId="49" borderId="0" applyNumberFormat="0" applyBorder="0" applyAlignment="0" applyProtection="0"/>
    <xf numFmtId="0" fontId="32" fillId="63" borderId="35" applyNumberFormat="0" applyAlignment="0" applyProtection="0"/>
    <xf numFmtId="0" fontId="1" fillId="49" borderId="0" applyNumberFormat="0" applyBorder="0" applyAlignment="0" applyProtection="0"/>
    <xf numFmtId="0" fontId="1" fillId="49" borderId="0" applyNumberFormat="0" applyBorder="0" applyAlignment="0" applyProtection="0"/>
    <xf numFmtId="0" fontId="66" fillId="63" borderId="30" applyNumberFormat="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29" fillId="23" borderId="30" applyNumberFormat="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66" fillId="63" borderId="30" applyNumberFormat="0" applyAlignment="0" applyProtection="0"/>
    <xf numFmtId="0" fontId="1" fillId="57" borderId="0" applyNumberFormat="0" applyBorder="0" applyAlignment="0" applyProtection="0"/>
    <xf numFmtId="0" fontId="1" fillId="57" borderId="0" applyNumberFormat="0" applyBorder="0" applyAlignment="0" applyProtection="0"/>
    <xf numFmtId="0" fontId="32" fillId="63" borderId="35" applyNumberForma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66" fillId="63" borderId="30" applyNumberFormat="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32" fillId="63" borderId="35" applyNumberFormat="0" applyAlignment="0" applyProtection="0"/>
    <xf numFmtId="0" fontId="1" fillId="38" borderId="0" applyNumberFormat="0" applyBorder="0" applyAlignment="0" applyProtection="0"/>
    <xf numFmtId="0" fontId="1" fillId="38" borderId="0" applyNumberFormat="0" applyBorder="0" applyAlignment="0" applyProtection="0"/>
    <xf numFmtId="0" fontId="66" fillId="63" borderId="30" applyNumberFormat="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32" fillId="63" borderId="35" applyNumberFormat="0" applyAlignment="0" applyProtection="0"/>
    <xf numFmtId="0" fontId="1" fillId="4" borderId="0" applyNumberFormat="0" applyBorder="0" applyAlignment="0" applyProtection="0"/>
    <xf numFmtId="0" fontId="1" fillId="4" borderId="0" applyNumberFormat="0" applyBorder="0" applyAlignment="0" applyProtection="0"/>
    <xf numFmtId="0" fontId="32" fillId="63" borderId="35" applyNumberFormat="0" applyAlignment="0" applyProtection="0"/>
    <xf numFmtId="0" fontId="1" fillId="50" borderId="0" applyNumberFormat="0" applyBorder="0" applyAlignment="0" applyProtection="0"/>
    <xf numFmtId="0" fontId="32" fillId="63" borderId="35" applyNumberFormat="0" applyAlignment="0" applyProtection="0"/>
    <xf numFmtId="0" fontId="1" fillId="50" borderId="0" applyNumberFormat="0" applyBorder="0" applyAlignment="0" applyProtection="0"/>
    <xf numFmtId="0" fontId="1" fillId="50" borderId="0" applyNumberFormat="0" applyBorder="0" applyAlignment="0" applyProtection="0"/>
    <xf numFmtId="0" fontId="66" fillId="63" borderId="30" applyNumberFormat="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9" fillId="23" borderId="30" applyNumberFormat="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2" fillId="63" borderId="35" applyNumberFormat="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21"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21" fillId="24" borderId="34" applyNumberFormat="0" applyFont="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64" fontId="7" fillId="0" borderId="0" applyFont="0" applyFill="0" applyBorder="0" applyAlignment="0" applyProtection="0"/>
    <xf numFmtId="175" fontId="7" fillId="0" borderId="0" applyFont="0" applyFill="0" applyBorder="0" applyAlignment="0" applyProtection="0"/>
    <xf numFmtId="176"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76" fontId="7" fillId="0" borderId="0" applyFont="0" applyFill="0" applyBorder="0" applyAlignment="0" applyProtection="0">
      <alignment wrapText="1"/>
    </xf>
    <xf numFmtId="176" fontId="7" fillId="0" borderId="0" applyFont="0" applyFill="0" applyBorder="0" applyAlignment="0" applyProtection="0">
      <alignment wrapText="1"/>
    </xf>
    <xf numFmtId="176" fontId="7" fillId="0" borderId="0" applyFont="0" applyFill="0" applyBorder="0" applyAlignment="0" applyProtection="0">
      <alignment wrapText="1"/>
    </xf>
    <xf numFmtId="176" fontId="7" fillId="0" borderId="0" applyFont="0" applyFill="0" applyBorder="0" applyAlignment="0" applyProtection="0">
      <alignment wrapText="1"/>
    </xf>
    <xf numFmtId="176" fontId="7" fillId="0" borderId="0" applyFont="0" applyFill="0" applyBorder="0" applyAlignment="0" applyProtection="0">
      <alignment wrapText="1"/>
    </xf>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108" fillId="0" borderId="0" applyNumberFormat="0" applyFill="0" applyBorder="0" applyAlignment="0" applyProtection="0">
      <alignment vertical="top"/>
      <protection locked="0"/>
    </xf>
    <xf numFmtId="0" fontId="32" fillId="63" borderId="35" applyNumberFormat="0" applyAlignment="0" applyProtection="0"/>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applyAlignment="0">
      <alignment vertical="top" wrapText="1"/>
      <protection locked="0"/>
    </xf>
    <xf numFmtId="0" fontId="7" fillId="0" borderId="0"/>
    <xf numFmtId="0" fontId="7" fillId="0" borderId="0"/>
    <xf numFmtId="0" fontId="1" fillId="0" borderId="0"/>
    <xf numFmtId="0" fontId="7" fillId="0" borderId="0"/>
    <xf numFmtId="0" fontId="7" fillId="0" borderId="0"/>
    <xf numFmtId="0" fontId="1" fillId="0" borderId="0"/>
    <xf numFmtId="0" fontId="1" fillId="0" borderId="0"/>
    <xf numFmtId="0" fontId="29" fillId="23" borderId="30" applyNumberFormat="0" applyAlignment="0" applyProtection="0"/>
    <xf numFmtId="0" fontId="7" fillId="0" borderId="0"/>
    <xf numFmtId="0" fontId="32" fillId="63" borderId="35" applyNumberFormat="0" applyAlignment="0" applyProtection="0"/>
    <xf numFmtId="0" fontId="1" fillId="0" borderId="0"/>
    <xf numFmtId="0" fontId="1" fillId="0" borderId="0"/>
    <xf numFmtId="0" fontId="7" fillId="0" borderId="0" applyAlignment="0">
      <alignment vertical="top" wrapText="1"/>
      <protection locked="0"/>
    </xf>
    <xf numFmtId="0" fontId="7" fillId="0" borderId="0"/>
    <xf numFmtId="0" fontId="7" fillId="0" borderId="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1" fillId="0" borderId="0"/>
    <xf numFmtId="0" fontId="1" fillId="0" borderId="0"/>
    <xf numFmtId="0" fontId="7" fillId="0" borderId="0"/>
    <xf numFmtId="0" fontId="29" fillId="23" borderId="30" applyNumberFormat="0" applyAlignment="0" applyProtection="0"/>
    <xf numFmtId="0" fontId="1" fillId="0" borderId="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66" fillId="63" borderId="30" applyNumberFormat="0" applyAlignment="0" applyProtection="0"/>
    <xf numFmtId="0" fontId="7" fillId="24" borderId="66" applyNumberFormat="0" applyFont="0" applyAlignment="0" applyProtection="0"/>
    <xf numFmtId="0" fontId="1" fillId="35" borderId="46" applyNumberFormat="0" applyFont="0" applyAlignment="0" applyProtection="0"/>
    <xf numFmtId="0" fontId="7" fillId="24" borderId="34" applyNumberFormat="0" applyFont="0" applyAlignment="0" applyProtection="0"/>
    <xf numFmtId="0" fontId="1" fillId="35" borderId="46"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1" fillId="35" borderId="46"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1" fillId="35" borderId="46" applyNumberFormat="0" applyFont="0" applyAlignment="0" applyProtection="0"/>
    <xf numFmtId="0" fontId="7" fillId="24" borderId="34"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29" fillId="23" borderId="30" applyNumberFormat="0" applyAlignment="0" applyProtection="0"/>
    <xf numFmtId="0" fontId="7" fillId="63" borderId="30" applyNumberFormat="0" applyAlignment="0" applyProtection="0"/>
    <xf numFmtId="0" fontId="32" fillId="63" borderId="35"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66" fillId="63" borderId="30" applyNumberFormat="0" applyAlignment="0" applyProtection="0"/>
    <xf numFmtId="9" fontId="7" fillId="0" borderId="0" applyFont="0" applyFill="0" applyBorder="0" applyAlignment="0" applyProtection="0"/>
    <xf numFmtId="9" fontId="7" fillId="0" borderId="0" applyFont="0" applyFill="0" applyBorder="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7" fillId="28" borderId="0" applyNumberFormat="0" applyBorder="0">
      <alignment horizontal="center" wrapText="1"/>
    </xf>
    <xf numFmtId="0" fontId="7" fillId="28" borderId="0" applyNumberFormat="0" applyBorder="0">
      <alignment horizontal="center" wrapText="1"/>
    </xf>
    <xf numFmtId="0" fontId="7" fillId="28" borderId="0" applyNumberFormat="0" applyBorder="0">
      <alignment horizontal="center" wrapText="1"/>
    </xf>
    <xf numFmtId="0" fontId="7" fillId="28" borderId="0" applyNumberFormat="0" applyBorder="0">
      <alignment horizontal="center" wrapText="1"/>
    </xf>
    <xf numFmtId="0" fontId="7" fillId="28" borderId="0" applyNumberFormat="0" applyBorder="0">
      <alignment horizontal="center" wrapText="1"/>
    </xf>
    <xf numFmtId="0" fontId="7" fillId="28" borderId="0" applyNumberFormat="0" applyBorder="0">
      <alignment wrapText="1"/>
    </xf>
    <xf numFmtId="0" fontId="7" fillId="28" borderId="0" applyNumberFormat="0" applyBorder="0">
      <alignment wrapText="1"/>
    </xf>
    <xf numFmtId="0" fontId="7" fillId="28" borderId="0" applyNumberFormat="0" applyBorder="0">
      <alignment wrapText="1"/>
    </xf>
    <xf numFmtId="0" fontId="7" fillId="28" borderId="0" applyNumberFormat="0" applyBorder="0">
      <alignment wrapText="1"/>
    </xf>
    <xf numFmtId="0" fontId="7" fillId="28" borderId="0" applyNumberFormat="0" applyBorder="0">
      <alignmen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181" fontId="7" fillId="0" borderId="0" applyFill="0" applyBorder="0" applyAlignment="0" applyProtection="0">
      <alignment wrapText="1"/>
    </xf>
    <xf numFmtId="181" fontId="7" fillId="0" borderId="0" applyFill="0" applyBorder="0" applyAlignment="0" applyProtection="0">
      <alignment wrapText="1"/>
    </xf>
    <xf numFmtId="181" fontId="7" fillId="0" borderId="0" applyFill="0" applyBorder="0" applyAlignment="0" applyProtection="0">
      <alignment wrapText="1"/>
    </xf>
    <xf numFmtId="181" fontId="7" fillId="0" borderId="0" applyFill="0" applyBorder="0" applyAlignment="0" applyProtection="0">
      <alignment wrapText="1"/>
    </xf>
    <xf numFmtId="181" fontId="7" fillId="0" borderId="0" applyFill="0" applyBorder="0" applyAlignment="0" applyProtection="0">
      <alignment wrapText="1"/>
    </xf>
    <xf numFmtId="182" fontId="7" fillId="0" borderId="0" applyFill="0" applyBorder="0" applyAlignment="0" applyProtection="0">
      <alignment wrapText="1"/>
    </xf>
    <xf numFmtId="182" fontId="7" fillId="0" borderId="0" applyFill="0" applyBorder="0" applyAlignment="0" applyProtection="0">
      <alignment wrapText="1"/>
    </xf>
    <xf numFmtId="182" fontId="7" fillId="0" borderId="0" applyFill="0" applyBorder="0" applyAlignment="0" applyProtection="0">
      <alignment wrapText="1"/>
    </xf>
    <xf numFmtId="182" fontId="7" fillId="0" borderId="0" applyFill="0" applyBorder="0" applyAlignment="0" applyProtection="0">
      <alignment wrapText="1"/>
    </xf>
    <xf numFmtId="182" fontId="7" fillId="0" borderId="0" applyFill="0" applyBorder="0" applyAlignment="0" applyProtection="0">
      <alignment wrapText="1"/>
    </xf>
    <xf numFmtId="183" fontId="7" fillId="0" borderId="0" applyFill="0" applyBorder="0" applyAlignment="0" applyProtection="0">
      <alignment wrapText="1"/>
    </xf>
    <xf numFmtId="183" fontId="7" fillId="0" borderId="0" applyFill="0" applyBorder="0" applyAlignment="0" applyProtection="0">
      <alignment wrapText="1"/>
    </xf>
    <xf numFmtId="183" fontId="7" fillId="0" borderId="0" applyFill="0" applyBorder="0" applyAlignment="0" applyProtection="0">
      <alignment wrapText="1"/>
    </xf>
    <xf numFmtId="183" fontId="7" fillId="0" borderId="0" applyFill="0" applyBorder="0" applyAlignment="0" applyProtection="0">
      <alignment wrapText="1"/>
    </xf>
    <xf numFmtId="183" fontId="7" fillId="0" borderId="0" applyFill="0" applyBorder="0" applyAlignment="0" applyProtection="0">
      <alignmen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pplyProtection="0">
      <alignment horizontal="right" wrapText="1"/>
    </xf>
    <xf numFmtId="0" fontId="7" fillId="0" borderId="0" applyNumberFormat="0" applyFill="0" applyBorder="0">
      <alignment horizontal="right" wrapText="1"/>
    </xf>
    <xf numFmtId="0" fontId="7" fillId="0" borderId="0" applyNumberFormat="0" applyFill="0" applyBorder="0">
      <alignment horizontal="right" wrapText="1"/>
    </xf>
    <xf numFmtId="0" fontId="7" fillId="0" borderId="0" applyNumberFormat="0" applyFill="0" applyBorder="0">
      <alignment horizontal="right" wrapText="1"/>
    </xf>
    <xf numFmtId="0" fontId="7" fillId="0" borderId="0" applyNumberFormat="0" applyFill="0" applyBorder="0">
      <alignment horizontal="right" wrapText="1"/>
    </xf>
    <xf numFmtId="0" fontId="7" fillId="0" borderId="0" applyNumberFormat="0" applyFill="0" applyBorder="0">
      <alignment horizontal="right" wrapText="1"/>
    </xf>
    <xf numFmtId="17" fontId="7" fillId="0" borderId="0" applyFill="0" applyBorder="0">
      <alignment horizontal="right" wrapText="1"/>
    </xf>
    <xf numFmtId="17" fontId="7" fillId="0" borderId="0" applyFill="0" applyBorder="0">
      <alignment horizontal="right" wrapText="1"/>
    </xf>
    <xf numFmtId="17" fontId="7" fillId="0" borderId="0" applyFill="0" applyBorder="0">
      <alignment horizontal="right" wrapText="1"/>
    </xf>
    <xf numFmtId="17" fontId="7" fillId="0" borderId="0" applyFill="0" applyBorder="0">
      <alignment horizontal="right" wrapText="1"/>
    </xf>
    <xf numFmtId="17" fontId="7" fillId="0" borderId="0" applyFill="0" applyBorder="0">
      <alignment horizontal="right" wrapText="1"/>
    </xf>
    <xf numFmtId="165" fontId="7" fillId="0" borderId="0" applyFill="0" applyBorder="0" applyAlignment="0" applyProtection="0">
      <alignment wrapText="1"/>
    </xf>
    <xf numFmtId="165" fontId="7" fillId="0" borderId="0" applyFill="0" applyBorder="0" applyAlignment="0" applyProtection="0">
      <alignment wrapText="1"/>
    </xf>
    <xf numFmtId="165" fontId="7" fillId="0" borderId="0" applyFill="0" applyBorder="0" applyAlignment="0" applyProtection="0">
      <alignment wrapText="1"/>
    </xf>
    <xf numFmtId="165" fontId="7" fillId="0" borderId="0" applyFill="0" applyBorder="0" applyAlignment="0" applyProtection="0">
      <alignment wrapText="1"/>
    </xf>
    <xf numFmtId="165" fontId="7" fillId="0" borderId="0" applyFill="0" applyBorder="0" applyAlignment="0" applyProtection="0">
      <alignment wrapText="1"/>
    </xf>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7" fillId="0" borderId="38" applyNumberFormat="0" applyFont="0" applyBorder="0" applyAlignment="0" applyProtection="0"/>
    <xf numFmtId="0" fontId="7" fillId="0" borderId="38" applyNumberFormat="0" applyFont="0" applyBorder="0" applyAlignment="0" applyProtection="0"/>
    <xf numFmtId="0" fontId="7" fillId="0" borderId="38" applyNumberFormat="0" applyFont="0" applyBorder="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0" borderId="0"/>
    <xf numFmtId="0" fontId="1" fillId="0" borderId="0"/>
    <xf numFmtId="0" fontId="1" fillId="35" borderId="46"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9" fontId="1" fillId="0" borderId="0" applyFont="0" applyFill="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7"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4" fillId="21"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1"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7" fillId="0" borderId="6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167" fontId="7" fillId="0" borderId="0" applyFont="0" applyFill="0" applyBorder="0" applyAlignment="0" applyProtection="0"/>
    <xf numFmtId="0" fontId="32" fillId="63" borderId="35" applyNumberFormat="0" applyAlignment="0" applyProtection="0"/>
    <xf numFmtId="167" fontId="7" fillId="0" borderId="0" applyFont="0" applyFill="0" applyBorder="0" applyAlignment="0" applyProtection="0"/>
    <xf numFmtId="0" fontId="1" fillId="0" borderId="0"/>
    <xf numFmtId="0" fontId="1" fillId="24" borderId="0" applyNumberFormat="0" applyBorder="0" applyAlignment="0" applyProtection="0"/>
    <xf numFmtId="0" fontId="29" fillId="23" borderId="30" applyNumberFormat="0" applyAlignment="0" applyProtection="0"/>
    <xf numFmtId="0" fontId="1" fillId="53" borderId="0" applyNumberFormat="0" applyBorder="0" applyAlignment="0" applyProtection="0"/>
    <xf numFmtId="0" fontId="1" fillId="53" borderId="0" applyNumberFormat="0" applyBorder="0" applyAlignment="0" applyProtection="0"/>
    <xf numFmtId="0" fontId="29" fillId="23" borderId="30" applyNumberFormat="0" applyAlignment="0" applyProtection="0"/>
    <xf numFmtId="0" fontId="66" fillId="63" borderId="30" applyNumberFormat="0" applyAlignment="0" applyProtection="0"/>
    <xf numFmtId="0" fontId="1" fillId="49"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63" borderId="30" applyNumberFormat="0" applyAlignment="0" applyProtection="0"/>
    <xf numFmtId="0" fontId="66" fillId="63" borderId="30" applyNumberFormat="0" applyAlignment="0" applyProtection="0"/>
    <xf numFmtId="0" fontId="1" fillId="45"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2" fillId="63" borderId="35" applyNumberFormat="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1" fillId="37"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1" fillId="0" borderId="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66" fillId="63" borderId="30" applyNumberFormat="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66" fillId="63" borderId="30" applyNumberFormat="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2" fillId="63" borderId="35" applyNumberFormat="0" applyAlignment="0" applyProtection="0"/>
    <xf numFmtId="0" fontId="32" fillId="63" borderId="35" applyNumberFormat="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29" fillId="23" borderId="30" applyNumberFormat="0" applyAlignment="0" applyProtection="0"/>
    <xf numFmtId="0" fontId="7" fillId="24" borderId="34" applyNumberFormat="0" applyFont="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7" fillId="24" borderId="34" applyNumberFormat="0" applyFont="0" applyAlignment="0" applyProtection="0"/>
    <xf numFmtId="0" fontId="32" fillId="63" borderId="35" applyNumberFormat="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1" fillId="0" borderId="0"/>
    <xf numFmtId="0" fontId="7" fillId="0" borderId="0"/>
    <xf numFmtId="0" fontId="7" fillId="0" borderId="0"/>
    <xf numFmtId="0" fontId="29" fillId="23" borderId="30" applyNumberFormat="0" applyAlignment="0" applyProtection="0"/>
    <xf numFmtId="0" fontId="1" fillId="35" borderId="46"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9" fontId="7" fillId="0" borderId="0" applyFont="0" applyFill="0" applyBorder="0" applyAlignment="0" applyProtection="0"/>
    <xf numFmtId="0" fontId="7" fillId="24" borderId="34" applyNumberFormat="0" applyFont="0" applyAlignment="0" applyProtection="0"/>
    <xf numFmtId="0" fontId="7" fillId="0" borderId="38" applyNumberFormat="0" applyFon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7" fillId="0" borderId="0"/>
    <xf numFmtId="0" fontId="1" fillId="35" borderId="46" applyNumberFormat="0" applyFont="0" applyAlignment="0" applyProtection="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175" fontId="7" fillId="0" borderId="0" applyFont="0" applyFill="0" applyBorder="0" applyAlignment="0" applyProtection="0"/>
    <xf numFmtId="0" fontId="7" fillId="0" borderId="0"/>
    <xf numFmtId="0" fontId="7" fillId="0" borderId="0"/>
    <xf numFmtId="0" fontId="66" fillId="63" borderId="30" applyNumberFormat="0" applyAlignment="0" applyProtection="0"/>
    <xf numFmtId="0" fontId="1" fillId="0" borderId="0"/>
    <xf numFmtId="0" fontId="1" fillId="35" borderId="46"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9" fontId="1" fillId="0" borderId="0" applyFont="0" applyFill="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7" fillId="0" borderId="0"/>
    <xf numFmtId="0" fontId="1" fillId="0" borderId="0"/>
    <xf numFmtId="0" fontId="1" fillId="35" borderId="46"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9" fontId="1" fillId="0" borderId="0" applyFont="0" applyFill="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0" borderId="0"/>
    <xf numFmtId="0" fontId="1"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0" borderId="0"/>
    <xf numFmtId="0" fontId="1" fillId="0" borderId="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8"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7"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32" fillId="21" borderId="35" applyNumberFormat="0" applyAlignment="0" applyProtection="0"/>
    <xf numFmtId="0" fontId="21"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7" fillId="24" borderId="66" applyNumberFormat="0" applyFon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21" fillId="24" borderId="34" applyNumberFormat="0" applyFont="0" applyAlignment="0" applyProtection="0"/>
    <xf numFmtId="0" fontId="32" fillId="63" borderId="35" applyNumberFormat="0" applyAlignment="0" applyProtection="0"/>
    <xf numFmtId="0" fontId="21"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7"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1"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7"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1"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4" fillId="21"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63" borderId="30" applyNumberFormat="0" applyAlignment="0" applyProtection="0"/>
    <xf numFmtId="0" fontId="7" fillId="24" borderId="34" applyNumberFormat="0" applyFont="0" applyAlignment="0" applyProtection="0"/>
    <xf numFmtId="0" fontId="32" fillId="21" borderId="35"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63" borderId="30" applyNumberFormat="0" applyAlignment="0" applyProtection="0"/>
    <xf numFmtId="0" fontId="32" fillId="63" borderId="35" applyNumberFormat="0" applyAlignment="0" applyProtection="0"/>
    <xf numFmtId="0" fontId="21"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105" fillId="0" borderId="57" applyNumberFormat="0" applyFill="0" applyAlignment="0" applyProtection="0"/>
    <xf numFmtId="0" fontId="32" fillId="63" borderId="35" applyNumberFormat="0" applyAlignment="0" applyProtection="0"/>
    <xf numFmtId="0" fontId="32" fillId="63" borderId="35" applyNumberFormat="0" applyAlignment="0" applyProtection="0"/>
    <xf numFmtId="0" fontId="7"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1"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7" fillId="63" borderId="30" applyNumberFormat="0" applyAlignment="0" applyProtection="0"/>
    <xf numFmtId="0" fontId="7"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1"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94" fillId="0" borderId="60" applyNumberFormat="0" applyFill="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105" fillId="0" borderId="57" applyNumberFormat="0" applyFill="0" applyAlignment="0" applyProtection="0"/>
    <xf numFmtId="0" fontId="29" fillId="23" borderId="30" applyNumberFormat="0" applyAlignment="0" applyProtection="0"/>
    <xf numFmtId="0" fontId="32" fillId="63" borderId="35" applyNumberFormat="0" applyAlignment="0" applyProtection="0"/>
    <xf numFmtId="0" fontId="105" fillId="0" borderId="57" applyNumberFormat="0" applyFill="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1"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4" fillId="21"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7"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21"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63" borderId="30" applyNumberFormat="0" applyAlignment="0" applyProtection="0"/>
    <xf numFmtId="0" fontId="21"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126" fillId="21"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105" fillId="0" borderId="57" applyNumberFormat="0" applyFill="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8"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7"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21"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32" fillId="63" borderId="35" applyNumberFormat="0" applyAlignment="0" applyProtection="0"/>
    <xf numFmtId="0" fontId="29" fillId="23" borderId="30" applyNumberFormat="0" applyAlignment="0" applyProtection="0"/>
    <xf numFmtId="0" fontId="32" fillId="63" borderId="35" applyNumberFormat="0" applyAlignment="0" applyProtection="0"/>
    <xf numFmtId="0" fontId="105" fillId="0" borderId="57" applyNumberFormat="0" applyFill="0" applyAlignment="0" applyProtection="0"/>
    <xf numFmtId="0" fontId="32" fillId="63" borderId="35" applyNumberFormat="0" applyAlignment="0" applyProtection="0"/>
    <xf numFmtId="0" fontId="105" fillId="0" borderId="57" applyNumberFormat="0" applyFill="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7"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1" fillId="24" borderId="34" applyNumberFormat="0" applyFon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1"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32" fillId="63" borderId="35" applyNumberFormat="0" applyAlignment="0" applyProtection="0"/>
    <xf numFmtId="0" fontId="7" fillId="24" borderId="34" applyNumberFormat="0" applyFont="0" applyAlignment="0" applyProtection="0"/>
    <xf numFmtId="0" fontId="32" fillId="63" borderId="35" applyNumberFormat="0" applyAlignment="0" applyProtection="0"/>
    <xf numFmtId="0" fontId="32" fillId="63" borderId="35" applyNumberFormat="0" applyAlignment="0" applyProtection="0"/>
    <xf numFmtId="0" fontId="66" fillId="63" borderId="30" applyNumberFormat="0" applyAlignment="0" applyProtection="0"/>
    <xf numFmtId="0" fontId="66" fillId="6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32" fillId="63" borderId="35" applyNumberFormat="0" applyAlignment="0" applyProtection="0"/>
    <xf numFmtId="0" fontId="66" fillId="6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32" fillId="63" borderId="35"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32" fillId="63" borderId="35"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1" fillId="0" borderId="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7" fillId="24" borderId="34" applyNumberFormat="0" applyFont="0" applyAlignment="0" applyProtection="0"/>
    <xf numFmtId="0" fontId="29" fillId="23" borderId="30" applyNumberFormat="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7" fillId="24" borderId="34" applyNumberFormat="0" applyFont="0" applyAlignment="0" applyProtection="0"/>
    <xf numFmtId="0" fontId="29" fillId="23" borderId="30" applyNumberFormat="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 fillId="37"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 fillId="37"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 fillId="37"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 fillId="37"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 fillId="37"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 fillId="41"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 fillId="41" borderId="0" applyNumberFormat="0" applyBorder="0" applyAlignment="0" applyProtection="0"/>
    <xf numFmtId="0" fontId="138" fillId="9" borderId="0" applyNumberFormat="0" applyBorder="0" applyAlignment="0" applyProtection="0"/>
    <xf numFmtId="0" fontId="1" fillId="41"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38" fillId="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 fillId="41"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 fillId="45"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 fillId="45"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 fillId="45"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 fillId="45"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 fillId="49"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 fillId="49"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 fillId="49" borderId="0" applyNumberFormat="0" applyBorder="0" applyAlignment="0" applyProtection="0"/>
    <xf numFmtId="0" fontId="138" fillId="10" borderId="0" applyNumberFormat="0" applyBorder="0" applyAlignment="0" applyProtection="0"/>
    <xf numFmtId="0" fontId="1" fillId="49"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 fillId="53"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 fillId="57"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 fillId="57"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 fillId="57"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 fillId="57"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 fillId="57"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 fillId="38"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 fillId="38" borderId="0" applyNumberFormat="0" applyBorder="0" applyAlignment="0" applyProtection="0"/>
    <xf numFmtId="0" fontId="138" fillId="24" borderId="0" applyNumberFormat="0" applyBorder="0" applyAlignment="0" applyProtection="0"/>
    <xf numFmtId="0" fontId="1" fillId="38"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 fillId="3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 fillId="42"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 fillId="42"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 fillId="42"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 fillId="42"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 fillId="46"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 fillId="46"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 fillId="46" borderId="0" applyNumberFormat="0" applyBorder="0" applyAlignment="0" applyProtection="0"/>
    <xf numFmtId="0" fontId="138" fillId="8" borderId="0" applyNumberFormat="0" applyBorder="0" applyAlignment="0" applyProtection="0"/>
    <xf numFmtId="0" fontId="1" fillId="46"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 fillId="50"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 fillId="50"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 fillId="50"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 fillId="50"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 fillId="50"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 fillId="50"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 fillId="50"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 fillId="54"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 fillId="5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 fillId="58"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 fillId="58"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 fillId="58"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66" fillId="63" borderId="30" applyNumberFormat="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29" fillId="23" borderId="30" applyNumberFormat="0" applyAlignment="0" applyProtection="0"/>
    <xf numFmtId="0" fontId="29" fillId="23" borderId="30" applyNumberFormat="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29" fillId="23" borderId="30" applyNumberFormat="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66" fillId="63" borderId="30" applyNumberFormat="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7" fillId="24" borderId="34" applyNumberFormat="0" applyFont="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 fillId="0" borderId="0"/>
    <xf numFmtId="0" fontId="1" fillId="0" borderId="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 fillId="0" borderId="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7" fillId="24" borderId="34" applyNumberFormat="0" applyFont="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 fillId="0" borderId="0"/>
    <xf numFmtId="0" fontId="138" fillId="10" borderId="0" applyNumberFormat="0" applyBorder="0" applyAlignment="0" applyProtection="0"/>
    <xf numFmtId="0" fontId="138" fillId="10" borderId="0" applyNumberFormat="0" applyBorder="0" applyAlignment="0" applyProtection="0"/>
    <xf numFmtId="0" fontId="1" fillId="0" borderId="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 fillId="0" borderId="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 fillId="0" borderId="0"/>
    <xf numFmtId="0" fontId="138" fillId="10" borderId="0" applyNumberFormat="0" applyBorder="0" applyAlignment="0" applyProtection="0"/>
    <xf numFmtId="0" fontId="138" fillId="10" borderId="0" applyNumberFormat="0" applyBorder="0" applyAlignment="0" applyProtection="0"/>
    <xf numFmtId="0" fontId="1" fillId="0" borderId="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 fillId="0" borderId="0"/>
    <xf numFmtId="0" fontId="29" fillId="23" borderId="30" applyNumberFormat="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 fillId="35" borderId="46" applyNumberFormat="0" applyFont="0" applyAlignment="0" applyProtection="0"/>
    <xf numFmtId="0" fontId="1" fillId="35" borderId="46" applyNumberFormat="0" applyFont="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 fillId="35" borderId="46" applyNumberFormat="0" applyFont="0" applyAlignment="0" applyProtection="0"/>
    <xf numFmtId="0" fontId="138" fillId="23" borderId="0" applyNumberFormat="0" applyBorder="0" applyAlignment="0" applyProtection="0"/>
    <xf numFmtId="0" fontId="138" fillId="23" borderId="0" applyNumberFormat="0" applyBorder="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 fillId="35" borderId="46" applyNumberFormat="0" applyFont="0" applyAlignment="0" applyProtection="0"/>
    <xf numFmtId="0" fontId="1" fillId="35" borderId="46" applyNumberFormat="0" applyFont="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66" fillId="63" borderId="30" applyNumberFormat="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66" fillId="63" borderId="30" applyNumberFormat="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29" fillId="23" borderId="30" applyNumberFormat="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66" fillId="63" borderId="30" applyNumberFormat="0" applyAlignment="0" applyProtection="0"/>
    <xf numFmtId="0" fontId="138" fillId="4" borderId="0" applyNumberFormat="0" applyBorder="0" applyAlignment="0" applyProtection="0"/>
    <xf numFmtId="0" fontId="138" fillId="4" borderId="0" applyNumberFormat="0" applyBorder="0" applyAlignment="0" applyProtection="0"/>
    <xf numFmtId="0" fontId="29" fillId="23" borderId="30" applyNumberFormat="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7" fillId="63" borderId="30" applyNumberFormat="0" applyAlignment="0" applyProtection="0"/>
    <xf numFmtId="0" fontId="66" fillId="63" borderId="30" applyNumberFormat="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7" fillId="24" borderId="34" applyNumberFormat="0" applyFont="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29" fillId="23" borderId="30" applyNumberFormat="0" applyAlignment="0" applyProtection="0"/>
    <xf numFmtId="0" fontId="7" fillId="24" borderId="34" applyNumberFormat="0" applyFont="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29" fillId="23" borderId="30" applyNumberFormat="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29" fillId="23" borderId="30" applyNumberFormat="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38" fillId="4" borderId="0" applyNumberFormat="0" applyBorder="0" applyAlignment="0" applyProtection="0"/>
    <xf numFmtId="0" fontId="29" fillId="23" borderId="30" applyNumberFormat="0" applyAlignment="0" applyProtection="0"/>
    <xf numFmtId="0" fontId="66" fillId="63" borderId="30" applyNumberFormat="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7" fillId="24" borderId="34" applyNumberFormat="0" applyFont="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66" fillId="63" borderId="30" applyNumberFormat="0" applyAlignment="0" applyProtection="0"/>
    <xf numFmtId="0" fontId="29" fillId="23" borderId="30" applyNumberFormat="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66" fillId="63" borderId="30" applyNumberFormat="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66" fillId="63" borderId="30" applyNumberFormat="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7"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29" fillId="23" borderId="30" applyNumberFormat="0" applyAlignment="0" applyProtection="0"/>
    <xf numFmtId="0" fontId="29" fillId="23" borderId="30" applyNumberFormat="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29" fillId="23" borderId="30" applyNumberFormat="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66" fillId="63" borderId="30" applyNumberFormat="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29" fillId="23" borderId="30" applyNumberFormat="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22" fillId="7" borderId="0" applyNumberFormat="0" applyBorder="0" applyAlignment="0" applyProtection="0"/>
    <xf numFmtId="0" fontId="24" fillId="21" borderId="30" applyNumberFormat="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20" borderId="0" applyNumberFormat="0" applyBorder="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2" borderId="0" applyNumberFormat="0" applyBorder="0" applyAlignment="0" applyProtection="0"/>
    <xf numFmtId="0" fontId="29" fillId="23" borderId="30" applyNumberFormat="0" applyAlignment="0" applyProtection="0"/>
    <xf numFmtId="0" fontId="29" fillId="23" borderId="30" applyNumberFormat="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7" fillId="63" borderId="30" applyNumberFormat="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4" borderId="0" applyNumberFormat="0" applyBorder="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7" borderId="0" applyNumberFormat="0" applyBorder="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9" fillId="23" borderId="30" applyNumberFormat="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10" borderId="0" applyNumberFormat="0" applyBorder="0" applyAlignment="0" applyProtection="0"/>
    <xf numFmtId="0" fontId="66" fillId="63" borderId="30" applyNumberFormat="0" applyAlignment="0" applyProtection="0"/>
    <xf numFmtId="0" fontId="29" fillId="23" borderId="30" applyNumberFormat="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60" borderId="0" applyNumberFormat="0" applyBorder="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20" borderId="0" applyNumberFormat="0" applyBorder="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7" fillId="24" borderId="34" applyNumberFormat="0" applyFont="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2" borderId="0" applyNumberFormat="0" applyBorder="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61" borderId="0" applyNumberFormat="0" applyBorder="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2" fillId="61" borderId="0" applyNumberFormat="0" applyBorder="0" applyAlignment="0" applyProtection="0"/>
    <xf numFmtId="0" fontId="22" fillId="61" borderId="0" applyNumberFormat="0" applyBorder="0" applyAlignment="0" applyProtection="0"/>
    <xf numFmtId="0" fontId="22" fillId="61" borderId="0" applyNumberFormat="0" applyBorder="0" applyAlignment="0" applyProtection="0"/>
    <xf numFmtId="0" fontId="22" fillId="61" borderId="0" applyNumberFormat="0" applyBorder="0" applyAlignment="0" applyProtection="0"/>
    <xf numFmtId="0" fontId="22" fillId="61" borderId="0" applyNumberFormat="0" applyBorder="0" applyAlignment="0" applyProtection="0"/>
    <xf numFmtId="0" fontId="22" fillId="61" borderId="0" applyNumberFormat="0" applyBorder="0" applyAlignment="0" applyProtection="0"/>
    <xf numFmtId="0" fontId="22" fillId="61" borderId="0" applyNumberFormat="0" applyBorder="0" applyAlignment="0" applyProtection="0"/>
    <xf numFmtId="0" fontId="22" fillId="15" borderId="0" applyNumberFormat="0" applyBorder="0" applyAlignment="0" applyProtection="0"/>
    <xf numFmtId="0" fontId="22" fillId="69" borderId="0" applyNumberFormat="0" applyBorder="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2" fillId="69" borderId="0" applyNumberFormat="0" applyBorder="0" applyAlignment="0" applyProtection="0"/>
    <xf numFmtId="0" fontId="22" fillId="69" borderId="0" applyNumberFormat="0" applyBorder="0" applyAlignment="0" applyProtection="0"/>
    <xf numFmtId="0" fontId="22" fillId="18" borderId="0" applyNumberFormat="0" applyBorder="0" applyAlignment="0" applyProtection="0"/>
    <xf numFmtId="0" fontId="22" fillId="69" borderId="0" applyNumberFormat="0" applyBorder="0" applyAlignment="0" applyProtection="0"/>
    <xf numFmtId="0" fontId="22" fillId="69" borderId="0" applyNumberFormat="0" applyBorder="0" applyAlignment="0" applyProtection="0"/>
    <xf numFmtId="0" fontId="22" fillId="69" borderId="0" applyNumberFormat="0" applyBorder="0" applyAlignment="0" applyProtection="0"/>
    <xf numFmtId="0" fontId="22" fillId="69" borderId="0" applyNumberFormat="0" applyBorder="0" applyAlignment="0" applyProtection="0"/>
    <xf numFmtId="0" fontId="22" fillId="69" borderId="0" applyNumberFormat="0" applyBorder="0" applyAlignment="0" applyProtection="0"/>
    <xf numFmtId="0" fontId="23" fillId="6"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1" fillId="37"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05" fillId="63" borderId="30" applyNumberFormat="0" applyAlignment="0" applyProtection="0"/>
    <xf numFmtId="0" fontId="105" fillId="63" borderId="30" applyNumberFormat="0" applyAlignment="0" applyProtection="0"/>
    <xf numFmtId="0" fontId="66" fillId="63" borderId="30" applyNumberFormat="0" applyAlignment="0" applyProtection="0"/>
    <xf numFmtId="0" fontId="1" fillId="53" borderId="0" applyNumberFormat="0" applyBorder="0" applyAlignment="0" applyProtection="0"/>
    <xf numFmtId="0" fontId="105" fillId="63" borderId="30" applyNumberFormat="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05" fillId="63" borderId="30" applyNumberFormat="0" applyAlignment="0" applyProtection="0"/>
    <xf numFmtId="0" fontId="105"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05"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125" fillId="8"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105"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63" borderId="30" applyNumberFormat="0" applyAlignment="0" applyProtection="0"/>
    <xf numFmtId="0" fontId="66" fillId="63" borderId="30" applyNumberFormat="0" applyAlignment="0" applyProtection="0"/>
    <xf numFmtId="0" fontId="7"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4" fillId="21"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105" fillId="63" borderId="30" applyNumberFormat="0" applyAlignment="0" applyProtection="0"/>
    <xf numFmtId="0" fontId="105"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105" fillId="63" borderId="30" applyNumberFormat="0" applyAlignment="0" applyProtection="0"/>
    <xf numFmtId="0" fontId="29" fillId="23" borderId="30" applyNumberFormat="0" applyAlignment="0" applyProtection="0"/>
    <xf numFmtId="0" fontId="105" fillId="63" borderId="30" applyNumberFormat="0" applyAlignment="0" applyProtection="0"/>
    <xf numFmtId="0" fontId="105" fillId="63" borderId="30" applyNumberFormat="0" applyAlignment="0" applyProtection="0"/>
    <xf numFmtId="0" fontId="105" fillId="63" borderId="30" applyNumberFormat="0" applyAlignment="0" applyProtection="0"/>
    <xf numFmtId="0" fontId="105" fillId="63" borderId="30" applyNumberFormat="0" applyAlignment="0" applyProtection="0"/>
    <xf numFmtId="0" fontId="105" fillId="63" borderId="30" applyNumberFormat="0" applyAlignment="0" applyProtection="0"/>
    <xf numFmtId="0" fontId="66" fillId="63" borderId="30" applyNumberFormat="0" applyAlignment="0" applyProtection="0"/>
    <xf numFmtId="0" fontId="105" fillId="63" borderId="30" applyNumberFormat="0" applyAlignment="0" applyProtection="0"/>
    <xf numFmtId="0" fontId="105" fillId="63" borderId="30" applyNumberFormat="0" applyAlignment="0" applyProtection="0"/>
    <xf numFmtId="0" fontId="66" fillId="63" borderId="30" applyNumberFormat="0" applyAlignment="0" applyProtection="0"/>
    <xf numFmtId="0" fontId="25" fillId="22" borderId="31" applyNumberFormat="0" applyAlignment="0" applyProtection="0"/>
    <xf numFmtId="0" fontId="25" fillId="22" borderId="31" applyNumberFormat="0" applyAlignment="0" applyProtection="0"/>
    <xf numFmtId="0" fontId="25" fillId="22" borderId="31"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63" borderId="30" applyNumberFormat="0" applyAlignment="0" applyProtection="0"/>
    <xf numFmtId="0" fontId="7" fillId="24" borderId="34" applyNumberFormat="0" applyFont="0" applyAlignment="0" applyProtection="0"/>
    <xf numFmtId="0" fontId="29" fillId="8"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6" fillId="63" borderId="30" applyNumberFormat="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66" fillId="63" borderId="30" applyNumberFormat="0" applyAlignment="0" applyProtection="0"/>
    <xf numFmtId="0" fontId="1" fillId="8" borderId="0" applyNumberFormat="0" applyBorder="0" applyAlignment="0" applyProtection="0"/>
    <xf numFmtId="0" fontId="1" fillId="8" borderId="0" applyNumberFormat="0" applyBorder="0" applyAlignment="0" applyProtection="0"/>
    <xf numFmtId="0" fontId="66" fillId="63" borderId="30" applyNumberFormat="0" applyAlignment="0" applyProtection="0"/>
    <xf numFmtId="0" fontId="1" fillId="49" borderId="0" applyNumberFormat="0" applyBorder="0" applyAlignment="0" applyProtection="0"/>
    <xf numFmtId="0" fontId="66" fillId="63" borderId="30" applyNumberFormat="0" applyAlignment="0" applyProtection="0"/>
    <xf numFmtId="0" fontId="1" fillId="49" borderId="0" applyNumberFormat="0" applyBorder="0" applyAlignment="0" applyProtection="0"/>
    <xf numFmtId="0" fontId="1" fillId="49" borderId="0" applyNumberFormat="0" applyBorder="0" applyAlignment="0" applyProtection="0"/>
    <xf numFmtId="0" fontId="7" fillId="63" borderId="30" applyNumberFormat="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6" fillId="63" borderId="30" applyNumberFormat="0" applyAlignment="0" applyProtection="0"/>
    <xf numFmtId="0" fontId="1" fillId="53" borderId="0" applyNumberFormat="0" applyBorder="0" applyAlignment="0" applyProtection="0"/>
    <xf numFmtId="0" fontId="66" fillId="63" borderId="30" applyNumberFormat="0" applyAlignment="0" applyProtection="0"/>
    <xf numFmtId="0" fontId="26" fillId="0" borderId="0" applyNumberFormat="0" applyFill="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27" fillId="7" borderId="0" applyNumberFormat="0" applyBorder="0" applyAlignment="0" applyProtection="0"/>
    <xf numFmtId="0" fontId="29" fillId="23" borderId="30" applyNumberForma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66" fillId="63" borderId="30" applyNumberFormat="0" applyAlignment="0" applyProtection="0"/>
    <xf numFmtId="0" fontId="1" fillId="7" borderId="0" applyNumberFormat="0" applyBorder="0" applyAlignment="0" applyProtection="0"/>
    <xf numFmtId="0" fontId="1"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7" fillId="24" borderId="34"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09" fillId="0" borderId="58" applyNumberFormat="0" applyFill="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10" fillId="0" borderId="59" applyNumberFormat="0" applyFill="0" applyAlignment="0" applyProtection="0"/>
    <xf numFmtId="0" fontId="110" fillId="0" borderId="59" applyNumberFormat="0" applyFill="0" applyAlignment="0" applyProtection="0"/>
    <xf numFmtId="0" fontId="1" fillId="50"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68" fillId="0" borderId="63" applyNumberFormat="0" applyFill="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105"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105"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126" fillId="21"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1" fillId="0" borderId="0"/>
    <xf numFmtId="0" fontId="1" fillId="0" borderId="0"/>
    <xf numFmtId="0" fontId="29" fillId="23" borderId="30" applyNumberFormat="0" applyAlignment="0" applyProtection="0"/>
    <xf numFmtId="0" fontId="1" fillId="0" borderId="0"/>
    <xf numFmtId="0" fontId="1" fillId="0" borderId="0"/>
    <xf numFmtId="0" fontId="1" fillId="0" borderId="0"/>
    <xf numFmtId="0" fontId="29" fillId="23" borderId="30" applyNumberFormat="0" applyAlignment="0" applyProtection="0"/>
    <xf numFmtId="0" fontId="1" fillId="0" borderId="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1" fillId="0" borderId="0"/>
    <xf numFmtId="0" fontId="66" fillId="63" borderId="30" applyNumberFormat="0" applyAlignment="0" applyProtection="0"/>
    <xf numFmtId="0" fontId="1" fillId="0" borderId="0"/>
    <xf numFmtId="0" fontId="7" fillId="63" borderId="30" applyNumberFormat="0" applyAlignment="0" applyProtection="0"/>
    <xf numFmtId="0" fontId="1" fillId="0" borderId="0"/>
    <xf numFmtId="0" fontId="1" fillId="0" borderId="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 fillId="0" borderId="0"/>
    <xf numFmtId="0" fontId="1" fillId="0" borderId="0"/>
    <xf numFmtId="0" fontId="1" fillId="0" borderId="0"/>
    <xf numFmtId="0" fontId="29" fillId="23" borderId="30" applyNumberFormat="0" applyAlignment="0" applyProtection="0"/>
    <xf numFmtId="0" fontId="29" fillId="23" borderId="30" applyNumberForma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7" fillId="24" borderId="34"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29" fillId="23" borderId="30" applyNumberFormat="0" applyAlignment="0" applyProtection="0"/>
    <xf numFmtId="0" fontId="1" fillId="35" borderId="46" applyNumberFormat="0" applyFont="0" applyAlignment="0" applyProtection="0"/>
    <xf numFmtId="0" fontId="1" fillId="35" borderId="46" applyNumberFormat="0" applyFont="0" applyAlignment="0" applyProtection="0"/>
    <xf numFmtId="0" fontId="66" fillId="63" borderId="30" applyNumberFormat="0" applyAlignment="0" applyProtection="0"/>
    <xf numFmtId="0" fontId="1" fillId="35" borderId="46" applyNumberFormat="0" applyFont="0" applyAlignment="0" applyProtection="0"/>
    <xf numFmtId="0" fontId="1" fillId="35" borderId="46"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8" fillId="0" borderId="63" applyNumberFormat="0" applyFill="0" applyAlignment="0" applyProtection="0"/>
    <xf numFmtId="0" fontId="68" fillId="0" borderId="63" applyNumberFormat="0" applyFill="0" applyAlignment="0" applyProtection="0"/>
    <xf numFmtId="0" fontId="66" fillId="63" borderId="30" applyNumberFormat="0" applyAlignment="0" applyProtection="0"/>
    <xf numFmtId="0" fontId="68" fillId="0" borderId="63" applyNumberFormat="0" applyFill="0" applyAlignment="0" applyProtection="0"/>
    <xf numFmtId="0" fontId="68" fillId="0" borderId="63" applyNumberFormat="0" applyFill="0" applyAlignment="0" applyProtection="0"/>
    <xf numFmtId="0" fontId="66" fillId="63" borderId="30" applyNumberFormat="0" applyAlignment="0" applyProtection="0"/>
    <xf numFmtId="0" fontId="68" fillId="0" borderId="63" applyNumberFormat="0" applyFill="0" applyAlignment="0" applyProtection="0"/>
    <xf numFmtId="0" fontId="68" fillId="0" borderId="63" applyNumberFormat="0" applyFill="0" applyAlignment="0" applyProtection="0"/>
    <xf numFmtId="0" fontId="66" fillId="63" borderId="30" applyNumberFormat="0" applyAlignment="0" applyProtection="0"/>
    <xf numFmtId="0" fontId="1" fillId="0" borderId="0"/>
    <xf numFmtId="0" fontId="1" fillId="35" borderId="46" applyNumberFormat="0" applyFont="0" applyAlignment="0" applyProtection="0"/>
    <xf numFmtId="0" fontId="68" fillId="0" borderId="63" applyNumberFormat="0" applyFill="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68" fillId="0" borderId="63" applyNumberFormat="0" applyFill="0" applyAlignment="0" applyProtection="0"/>
    <xf numFmtId="0" fontId="68" fillId="0" borderId="0" applyNumberFormat="0" applyFill="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9" fontId="1" fillId="0" borderId="0" applyFont="0" applyFill="0" applyBorder="0" applyAlignment="0" applyProtection="0"/>
    <xf numFmtId="0" fontId="1" fillId="37" borderId="0" applyNumberFormat="0" applyBorder="0" applyAlignment="0" applyProtection="0"/>
    <xf numFmtId="0" fontId="68" fillId="0" borderId="0" applyNumberFormat="0" applyFill="0" applyBorder="0" applyAlignment="0" applyProtection="0"/>
    <xf numFmtId="0" fontId="1" fillId="37" borderId="0" applyNumberFormat="0" applyBorder="0" applyAlignment="0" applyProtection="0"/>
    <xf numFmtId="0" fontId="68" fillId="0" borderId="0" applyNumberFormat="0" applyFill="0" applyBorder="0" applyAlignment="0" applyProtection="0"/>
    <xf numFmtId="0" fontId="1" fillId="37" borderId="0" applyNumberFormat="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 fillId="37" borderId="0" applyNumberFormat="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1" fillId="49" borderId="0" applyNumberFormat="0" applyBorder="0" applyAlignment="0" applyProtection="0"/>
    <xf numFmtId="0" fontId="29" fillId="23" borderId="30" applyNumberFormat="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1"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66" fillId="63" borderId="30" applyNumberFormat="0" applyAlignment="0" applyProtection="0"/>
    <xf numFmtId="0" fontId="1" fillId="0" borderId="0"/>
    <xf numFmtId="0" fontId="1" fillId="24" borderId="0" applyNumberFormat="0" applyBorder="0" applyAlignment="0" applyProtection="0"/>
    <xf numFmtId="0" fontId="7" fillId="24" borderId="34" applyNumberFormat="0" applyFont="0" applyAlignment="0" applyProtection="0"/>
    <xf numFmtId="0" fontId="1" fillId="53" borderId="0" applyNumberFormat="0" applyBorder="0" applyAlignment="0" applyProtection="0"/>
    <xf numFmtId="0" fontId="1" fillId="53"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1" fillId="49"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1" fillId="45"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1" fillId="0" borderId="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7" fillId="24" borderId="34" applyNumberFormat="0" applyFont="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66" fillId="63" borderId="30" applyNumberFormat="0" applyAlignment="0" applyProtection="0"/>
    <xf numFmtId="0" fontId="29" fillId="23" borderId="30" applyNumberFormat="0" applyAlignment="0" applyProtection="0"/>
    <xf numFmtId="0" fontId="1" fillId="42" borderId="0" applyNumberFormat="0" applyBorder="0" applyAlignment="0" applyProtection="0"/>
    <xf numFmtId="0" fontId="1" fillId="42" borderId="0" applyNumberFormat="0" applyBorder="0" applyAlignment="0" applyProtection="0"/>
    <xf numFmtId="0" fontId="29" fillId="23" borderId="30" applyNumberFormat="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66" fillId="63" borderId="30" applyNumberFormat="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1"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 fillId="0" borderId="0"/>
    <xf numFmtId="0" fontId="29" fillId="23" borderId="30" applyNumberFormat="0" applyAlignment="0" applyProtection="0"/>
    <xf numFmtId="0" fontId="29" fillId="23" borderId="30" applyNumberFormat="0" applyAlignment="0" applyProtection="0"/>
    <xf numFmtId="0" fontId="1" fillId="35" borderId="46" applyNumberFormat="0" applyFon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35" borderId="46" applyNumberFormat="0" applyFont="0" applyAlignment="0" applyProtection="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29" fillId="23" borderId="30" applyNumberFormat="0" applyAlignment="0" applyProtection="0"/>
    <xf numFmtId="0" fontId="1" fillId="49" borderId="0" applyNumberFormat="0" applyBorder="0" applyAlignment="0" applyProtection="0"/>
    <xf numFmtId="0" fontId="1" fillId="53" borderId="0" applyNumberFormat="0" applyBorder="0" applyAlignment="0" applyProtection="0"/>
    <xf numFmtId="0" fontId="29" fillId="23" borderId="30" applyNumberFormat="0" applyAlignment="0" applyProtection="0"/>
    <xf numFmtId="0" fontId="1" fillId="53" borderId="0" applyNumberFormat="0" applyBorder="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1" fillId="53" borderId="0" applyNumberFormat="0" applyBorder="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1" fillId="0" borderId="67" applyNumberFormat="0" applyFill="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21" fillId="0" borderId="67" applyNumberFormat="0" applyFill="0" applyAlignment="0" applyProtection="0"/>
    <xf numFmtId="0" fontId="1" fillId="57" borderId="0" applyNumberFormat="0" applyBorder="0" applyAlignment="0" applyProtection="0"/>
    <xf numFmtId="0" fontId="1" fillId="57" borderId="0" applyNumberFormat="0" applyBorder="0" applyAlignment="0" applyProtection="0"/>
    <xf numFmtId="0" fontId="34" fillId="0" borderId="53" applyNumberFormat="0" applyFill="0" applyAlignment="0" applyProtection="0"/>
    <xf numFmtId="0" fontId="1" fillId="57" borderId="0" applyNumberFormat="0" applyBorder="0" applyAlignment="0" applyProtection="0"/>
    <xf numFmtId="0" fontId="21" fillId="0" borderId="67" applyNumberFormat="0" applyFill="0" applyAlignment="0" applyProtection="0"/>
    <xf numFmtId="0" fontId="21" fillId="0" borderId="67" applyNumberFormat="0" applyFill="0" applyAlignment="0" applyProtection="0"/>
    <xf numFmtId="0" fontId="21" fillId="0" borderId="67" applyNumberFormat="0" applyFill="0" applyAlignment="0" applyProtection="0"/>
    <xf numFmtId="0" fontId="21" fillId="0" borderId="67" applyNumberFormat="0" applyFill="0" applyAlignment="0" applyProtection="0"/>
    <xf numFmtId="0" fontId="21" fillId="0" borderId="67" applyNumberFormat="0" applyFill="0" applyAlignment="0" applyProtection="0"/>
    <xf numFmtId="0" fontId="21" fillId="0" borderId="67" applyNumberFormat="0" applyFill="0" applyAlignment="0" applyProtection="0"/>
    <xf numFmtId="0" fontId="1" fillId="57" borderId="0" applyNumberFormat="0" applyBorder="0" applyAlignment="0" applyProtection="0"/>
    <xf numFmtId="0" fontId="1" fillId="38" borderId="0" applyNumberFormat="0" applyBorder="0" applyAlignment="0" applyProtection="0"/>
    <xf numFmtId="0" fontId="71" fillId="2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38" fillId="0" borderId="0"/>
    <xf numFmtId="0" fontId="138" fillId="0" borderId="0"/>
    <xf numFmtId="0" fontId="138" fillId="0" borderId="0"/>
    <xf numFmtId="0" fontId="138" fillId="0" borderId="0"/>
    <xf numFmtId="0" fontId="1" fillId="0" borderId="0"/>
    <xf numFmtId="0" fontId="138" fillId="0" borderId="0"/>
    <xf numFmtId="0" fontId="1" fillId="0" borderId="0"/>
    <xf numFmtId="0" fontId="1"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 fillId="37" borderId="0" applyNumberFormat="0" applyBorder="0" applyAlignment="0" applyProtection="0"/>
    <xf numFmtId="0" fontId="13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38" fillId="0" borderId="0"/>
    <xf numFmtId="0" fontId="1" fillId="49" borderId="0" applyNumberFormat="0" applyBorder="0" applyAlignment="0" applyProtection="0"/>
    <xf numFmtId="0" fontId="138" fillId="0" borderId="0"/>
    <xf numFmtId="0" fontId="138"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7" fillId="0" borderId="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57" borderId="0" applyNumberFormat="0" applyBorder="0" applyAlignment="0" applyProtection="0"/>
    <xf numFmtId="0" fontId="1"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7" fillId="0" borderId="0"/>
    <xf numFmtId="0" fontId="1" fillId="3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1" fillId="3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38" borderId="0" applyNumberFormat="0" applyBorder="0" applyAlignment="0" applyProtection="0"/>
    <xf numFmtId="0" fontId="7" fillId="0" borderId="0"/>
    <xf numFmtId="0" fontId="7" fillId="0" borderId="0"/>
    <xf numFmtId="0" fontId="7" fillId="0" borderId="0"/>
    <xf numFmtId="0" fontId="7"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 fillId="0" borderId="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7" fillId="0" borderId="0"/>
    <xf numFmtId="0" fontId="7" fillId="0" borderId="0"/>
    <xf numFmtId="0" fontId="1" fillId="4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1" fillId="42" borderId="0" applyNumberFormat="0" applyBorder="0" applyAlignment="0" applyProtection="0"/>
    <xf numFmtId="0" fontId="1" fillId="4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42" borderId="0" applyNumberFormat="0" applyBorder="0" applyAlignment="0" applyProtection="0"/>
    <xf numFmtId="0" fontId="7" fillId="0" borderId="0"/>
    <xf numFmtId="0" fontId="1" fillId="4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42" borderId="0" applyNumberFormat="0" applyBorder="0" applyAlignment="0" applyProtection="0"/>
    <xf numFmtId="0" fontId="1" fillId="46" borderId="0" applyNumberFormat="0" applyBorder="0" applyAlignment="0" applyProtection="0"/>
    <xf numFmtId="0" fontId="7" fillId="0" borderId="0"/>
    <xf numFmtId="0" fontId="7" fillId="0" borderId="0"/>
    <xf numFmtId="0" fontId="7" fillId="0" borderId="0"/>
    <xf numFmtId="0" fontId="7"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46" borderId="0" applyNumberFormat="0" applyBorder="0" applyAlignment="0" applyProtection="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4" fillId="21" borderId="30" applyNumberFormat="0" applyAlignment="0" applyProtection="0"/>
    <xf numFmtId="0" fontId="29" fillId="23"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8"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1" fillId="24" borderId="34" applyNumberFormat="0" applyFont="0" applyAlignment="0" applyProtection="0"/>
    <xf numFmtId="0" fontId="7"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105"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1"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4" fillId="21"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105"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29" fillId="8"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8"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8"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21" fillId="24" borderId="34" applyNumberFormat="0" applyFon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1"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9" fontId="1" fillId="0" borderId="0" applyFont="0" applyFill="0" applyBorder="0" applyAlignment="0" applyProtection="0"/>
    <xf numFmtId="0" fontId="7" fillId="24" borderId="34" applyNumberFormat="0" applyFont="0" applyAlignment="0" applyProtection="0"/>
    <xf numFmtId="0" fontId="1" fillId="58" borderId="0" applyNumberFormat="0" applyBorder="0" applyAlignment="0" applyProtection="0"/>
    <xf numFmtId="0" fontId="1" fillId="57"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66" fillId="63" borderId="30" applyNumberFormat="0" applyAlignment="0" applyProtection="0"/>
    <xf numFmtId="0" fontId="1" fillId="50" borderId="0" applyNumberFormat="0" applyBorder="0" applyAlignment="0" applyProtection="0"/>
    <xf numFmtId="0" fontId="1" fillId="49" borderId="0" applyNumberFormat="0" applyBorder="0" applyAlignment="0" applyProtection="0"/>
    <xf numFmtId="0" fontId="29" fillId="23" borderId="30" applyNumberFormat="0" applyAlignment="0" applyProtection="0"/>
    <xf numFmtId="0" fontId="1" fillId="46"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66" fillId="63" borderId="30" applyNumberFormat="0" applyAlignment="0" applyProtection="0"/>
    <xf numFmtId="0" fontId="66" fillId="63" borderId="30" applyNumberFormat="0" applyAlignment="0" applyProtection="0"/>
    <xf numFmtId="0" fontId="1" fillId="35" borderId="46"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1" fillId="0" borderId="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105" fillId="63" borderId="30" applyNumberFormat="0" applyAlignment="0" applyProtection="0"/>
    <xf numFmtId="0" fontId="29" fillId="2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05"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63" borderId="30" applyNumberFormat="0" applyAlignment="0" applyProtection="0"/>
    <xf numFmtId="0" fontId="29" fillId="23" borderId="30" applyNumberFormat="0" applyAlignment="0" applyProtection="0"/>
    <xf numFmtId="0" fontId="21"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1"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66" fillId="63" borderId="3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1" fillId="0" borderId="0"/>
    <xf numFmtId="0" fontId="1" fillId="35" borderId="46"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9" fontId="1" fillId="0" borderId="0" applyFont="0" applyFill="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66" fillId="63" borderId="30" applyNumberFormat="0" applyAlignment="0" applyProtection="0"/>
    <xf numFmtId="0" fontId="1" fillId="0" borderId="0"/>
    <xf numFmtId="0" fontId="1" fillId="35" borderId="46"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9" fontId="1" fillId="0" borderId="0" applyFont="0" applyFill="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0" borderId="0"/>
    <xf numFmtId="0" fontId="1"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35" borderId="46" applyNumberFormat="0" applyFont="0" applyAlignment="0" applyProtection="0"/>
    <xf numFmtId="0" fontId="1" fillId="0" borderId="0"/>
    <xf numFmtId="0" fontId="1" fillId="0" borderId="0"/>
    <xf numFmtId="0" fontId="1" fillId="0" borderId="0"/>
    <xf numFmtId="0" fontId="1" fillId="0" borderId="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66" fillId="63" borderId="30" applyNumberFormat="0" applyAlignment="0" applyProtection="0"/>
    <xf numFmtId="0" fontId="7"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8"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63" borderId="30" applyNumberFormat="0" applyAlignment="0" applyProtection="0"/>
    <xf numFmtId="0" fontId="66"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1"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63" borderId="30" applyNumberFormat="0" applyAlignment="0" applyProtection="0"/>
    <xf numFmtId="0" fontId="24" fillId="21" borderId="30" applyNumberFormat="0" applyAlignment="0" applyProtection="0"/>
    <xf numFmtId="0" fontId="105"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7"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105" fillId="63" borderId="30" applyNumberFormat="0" applyAlignment="0" applyProtection="0"/>
    <xf numFmtId="0" fontId="66" fillId="63" borderId="30" applyNumberFormat="0" applyAlignment="0" applyProtection="0"/>
    <xf numFmtId="0" fontId="24" fillId="21"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8"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1"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1"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1"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105"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29" fillId="23" borderId="30" applyNumberFormat="0" applyAlignment="0" applyProtection="0"/>
    <xf numFmtId="0" fontId="29" fillId="8"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21"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7"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66" fillId="63" borderId="30" applyNumberFormat="0" applyAlignment="0" applyProtection="0"/>
    <xf numFmtId="0" fontId="66" fillId="63" borderId="30" applyNumberFormat="0" applyAlignment="0" applyProtection="0"/>
    <xf numFmtId="0" fontId="7" fillId="63" borderId="30" applyNumberFormat="0" applyAlignment="0" applyProtection="0"/>
    <xf numFmtId="0" fontId="29" fillId="23" borderId="30" applyNumberFormat="0" applyAlignment="0" applyProtection="0"/>
    <xf numFmtId="0" fontId="29" fillId="2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7" fillId="24" borderId="34" applyNumberFormat="0" applyFont="0" applyAlignment="0" applyProtection="0"/>
    <xf numFmtId="0" fontId="66" fillId="63" borderId="30" applyNumberFormat="0" applyAlignment="0" applyProtection="0"/>
    <xf numFmtId="0" fontId="29" fillId="23" borderId="30" applyNumberFormat="0" applyAlignment="0" applyProtection="0"/>
    <xf numFmtId="0" fontId="66" fillId="63" borderId="30" applyNumberFormat="0" applyAlignment="0" applyProtection="0"/>
    <xf numFmtId="0" fontId="29" fillId="23" borderId="30" applyNumberFormat="0" applyAlignment="0" applyProtection="0"/>
    <xf numFmtId="0" fontId="7" fillId="63" borderId="30" applyNumberFormat="0" applyAlignment="0" applyProtection="0"/>
    <xf numFmtId="0" fontId="7" fillId="24" borderId="34" applyNumberFormat="0" applyFont="0" applyAlignment="0" applyProtection="0"/>
    <xf numFmtId="0" fontId="7" fillId="24" borderId="34" applyNumberFormat="0" applyFon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66" fillId="63" borderId="30" applyNumberFormat="0" applyAlignment="0" applyProtection="0"/>
    <xf numFmtId="0" fontId="21"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21" fillId="24" borderId="34" applyNumberFormat="0" applyFont="0" applyAlignment="0" applyProtection="0"/>
    <xf numFmtId="0" fontId="7" fillId="24" borderId="34" applyNumberFormat="0" applyFont="0" applyAlignment="0" applyProtection="0"/>
    <xf numFmtId="0" fontId="21" fillId="24" borderId="34" applyNumberFormat="0" applyFont="0" applyAlignment="0" applyProtection="0"/>
    <xf numFmtId="0" fontId="7" fillId="0" borderId="0"/>
    <xf numFmtId="43" fontId="150" fillId="0" borderId="0" applyFont="0" applyFill="0" applyBorder="0" applyAlignment="0" applyProtection="0"/>
  </cellStyleXfs>
  <cellXfs count="424">
    <xf numFmtId="0" fontId="0" fillId="0" borderId="0" xfId="0"/>
    <xf numFmtId="0" fontId="10" fillId="0" borderId="0" xfId="0" applyFont="1"/>
    <xf numFmtId="0" fontId="10" fillId="0" borderId="2" xfId="0" applyFont="1" applyBorder="1" applyAlignment="1">
      <alignment horizontal="center"/>
    </xf>
    <xf numFmtId="0" fontId="9" fillId="0" borderId="0" xfId="0" applyFont="1" applyAlignment="1">
      <alignment horizontal="center" vertical="center" wrapText="1"/>
    </xf>
    <xf numFmtId="0" fontId="9" fillId="0" borderId="0" xfId="0" applyFont="1" applyAlignment="1">
      <alignment horizontal="center" vertical="center"/>
    </xf>
    <xf numFmtId="168" fontId="10" fillId="0" borderId="0" xfId="0" applyNumberFormat="1" applyFont="1" applyAlignment="1">
      <alignment horizontal="center" vertical="center"/>
    </xf>
    <xf numFmtId="168" fontId="10" fillId="0" borderId="0" xfId="0" applyNumberFormat="1" applyFont="1" applyAlignment="1">
      <alignment horizontal="center"/>
    </xf>
    <xf numFmtId="0" fontId="7" fillId="0" borderId="8" xfId="0" applyFont="1" applyBorder="1"/>
    <xf numFmtId="0" fontId="7" fillId="0" borderId="9" xfId="0" applyFont="1" applyBorder="1"/>
    <xf numFmtId="0" fontId="7" fillId="0" borderId="10" xfId="0" applyFont="1" applyBorder="1"/>
    <xf numFmtId="0" fontId="7" fillId="0" borderId="0" xfId="0" applyFont="1"/>
    <xf numFmtId="0" fontId="7" fillId="2" borderId="0" xfId="0" applyFont="1" applyFill="1"/>
    <xf numFmtId="0" fontId="7" fillId="0" borderId="11" xfId="0" applyFont="1" applyBorder="1"/>
    <xf numFmtId="0" fontId="7" fillId="0" borderId="12" xfId="0" applyFont="1" applyBorder="1"/>
    <xf numFmtId="0" fontId="7" fillId="2" borderId="11" xfId="0" applyFont="1" applyFill="1" applyBorder="1"/>
    <xf numFmtId="0" fontId="7" fillId="2" borderId="12" xfId="0" applyFont="1" applyFill="1" applyBorder="1"/>
    <xf numFmtId="0" fontId="10" fillId="0" borderId="0" xfId="0" applyFont="1" applyAlignment="1">
      <alignment vertical="center"/>
    </xf>
    <xf numFmtId="0" fontId="10" fillId="0" borderId="11" xfId="0" applyFont="1" applyBorder="1" applyAlignment="1">
      <alignment vertical="center"/>
    </xf>
    <xf numFmtId="0" fontId="10" fillId="0" borderId="12" xfId="0" applyFont="1" applyBorder="1" applyAlignment="1">
      <alignment vertical="center"/>
    </xf>
    <xf numFmtId="0" fontId="10" fillId="0" borderId="0" xfId="0" applyFont="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0" fillId="0" borderId="2" xfId="0" applyFont="1" applyBorder="1" applyAlignment="1">
      <alignment horizontal="center" vertical="center"/>
    </xf>
    <xf numFmtId="0" fontId="10" fillId="0" borderId="11" xfId="0" applyFont="1" applyBorder="1"/>
    <xf numFmtId="0" fontId="10" fillId="0" borderId="12" xfId="0" applyFont="1" applyBorder="1"/>
    <xf numFmtId="0" fontId="10" fillId="0" borderId="0" xfId="0" applyFont="1" applyAlignment="1">
      <alignment horizontal="center"/>
    </xf>
    <xf numFmtId="0" fontId="10" fillId="0" borderId="1" xfId="0" applyFont="1" applyBorder="1" applyAlignment="1">
      <alignment horizontal="center"/>
    </xf>
    <xf numFmtId="0" fontId="10" fillId="0" borderId="11" xfId="0" applyFont="1" applyBorder="1" applyAlignment="1">
      <alignment horizontal="center"/>
    </xf>
    <xf numFmtId="0" fontId="10" fillId="0" borderId="12" xfId="0" applyFont="1" applyBorder="1" applyAlignment="1">
      <alignment horizontal="center"/>
    </xf>
    <xf numFmtId="169" fontId="10" fillId="0" borderId="0" xfId="0" applyNumberFormat="1" applyFont="1"/>
    <xf numFmtId="0" fontId="7" fillId="0" borderId="0" xfId="0" applyFont="1" applyAlignment="1">
      <alignment horizontal="center"/>
    </xf>
    <xf numFmtId="169" fontId="7" fillId="0" borderId="0" xfId="0" applyNumberFormat="1" applyFont="1" applyAlignment="1">
      <alignment horizontal="center"/>
    </xf>
    <xf numFmtId="168" fontId="7" fillId="0" borderId="0" xfId="0" applyNumberFormat="1" applyFont="1" applyAlignment="1">
      <alignment horizontal="center"/>
    </xf>
    <xf numFmtId="2" fontId="10" fillId="0" borderId="0" xfId="0" applyNumberFormat="1" applyFont="1" applyAlignment="1">
      <alignment horizontal="center"/>
    </xf>
    <xf numFmtId="169" fontId="10" fillId="0" borderId="0" xfId="0" applyNumberFormat="1" applyFont="1" applyAlignment="1">
      <alignment horizontal="center"/>
    </xf>
    <xf numFmtId="168" fontId="10" fillId="0" borderId="0" xfId="0" applyNumberFormat="1" applyFont="1"/>
    <xf numFmtId="169" fontId="7" fillId="0" borderId="2" xfId="0" applyNumberFormat="1" applyFont="1" applyBorder="1" applyAlignment="1">
      <alignment horizontal="center"/>
    </xf>
    <xf numFmtId="0" fontId="15" fillId="0" borderId="0" xfId="0" applyFont="1"/>
    <xf numFmtId="15" fontId="36" fillId="0" borderId="0" xfId="2" applyNumberFormat="1" applyFont="1" applyAlignment="1">
      <alignment horizontal="center"/>
    </xf>
    <xf numFmtId="2" fontId="7" fillId="0" borderId="2" xfId="0" applyNumberFormat="1" applyFont="1" applyBorder="1" applyAlignment="1">
      <alignment horizontal="center"/>
    </xf>
    <xf numFmtId="2" fontId="7" fillId="0" borderId="3" xfId="0" applyNumberFormat="1" applyFont="1" applyBorder="1" applyAlignment="1">
      <alignment horizontal="center"/>
    </xf>
    <xf numFmtId="1" fontId="10" fillId="0" borderId="0" xfId="0" applyNumberFormat="1" applyFont="1" applyAlignment="1">
      <alignment horizontal="center"/>
    </xf>
    <xf numFmtId="1" fontId="10" fillId="0" borderId="0" xfId="0" applyNumberFormat="1" applyFont="1"/>
    <xf numFmtId="169" fontId="7" fillId="0" borderId="2" xfId="3" applyNumberFormat="1" applyBorder="1" applyAlignment="1">
      <alignment horizontal="center"/>
    </xf>
    <xf numFmtId="0" fontId="35" fillId="0" borderId="0" xfId="0" applyFont="1"/>
    <xf numFmtId="0" fontId="120" fillId="0" borderId="0" xfId="2569" applyFont="1"/>
    <xf numFmtId="0" fontId="3" fillId="0" borderId="0" xfId="2569"/>
    <xf numFmtId="0" fontId="121" fillId="0" borderId="0" xfId="2569" applyFont="1"/>
    <xf numFmtId="0" fontId="7" fillId="66" borderId="0" xfId="0" applyFont="1" applyFill="1"/>
    <xf numFmtId="0" fontId="7" fillId="0" borderId="27" xfId="0" applyFont="1" applyBorder="1"/>
    <xf numFmtId="0" fontId="7" fillId="0" borderId="28" xfId="0" applyFont="1" applyBorder="1"/>
    <xf numFmtId="0" fontId="10" fillId="0" borderId="28" xfId="0" applyFont="1" applyBorder="1" applyAlignment="1">
      <alignment vertical="center"/>
    </xf>
    <xf numFmtId="0" fontId="10" fillId="0" borderId="28" xfId="0" applyFont="1" applyBorder="1" applyAlignment="1">
      <alignment horizontal="center" vertical="center"/>
    </xf>
    <xf numFmtId="0" fontId="10" fillId="0" borderId="28" xfId="0" applyFont="1" applyBorder="1"/>
    <xf numFmtId="0" fontId="7" fillId="66" borderId="28" xfId="0" applyFont="1" applyFill="1" applyBorder="1"/>
    <xf numFmtId="0" fontId="13" fillId="0" borderId="0" xfId="0" applyFont="1" applyAlignment="1">
      <alignment horizontal="center" vertical="center"/>
    </xf>
    <xf numFmtId="0" fontId="13" fillId="0" borderId="0" xfId="0" applyFont="1" applyAlignment="1">
      <alignment horizontal="center" vertical="center" wrapText="1"/>
    </xf>
    <xf numFmtId="169" fontId="7" fillId="0" borderId="16" xfId="0" applyNumberFormat="1" applyFont="1" applyBorder="1" applyAlignment="1">
      <alignment horizontal="center"/>
    </xf>
    <xf numFmtId="169" fontId="7" fillId="0" borderId="2" xfId="0" applyNumberFormat="1" applyFont="1" applyBorder="1" applyAlignment="1">
      <alignment horizontal="center" vertical="center"/>
    </xf>
    <xf numFmtId="0" fontId="7" fillId="0" borderId="7" xfId="0" applyFont="1" applyBorder="1" applyAlignment="1">
      <alignment horizontal="center"/>
    </xf>
    <xf numFmtId="0" fontId="80" fillId="0" borderId="0" xfId="1483" applyFont="1"/>
    <xf numFmtId="2" fontId="10" fillId="0" borderId="0" xfId="0" applyNumberFormat="1" applyFont="1"/>
    <xf numFmtId="2" fontId="7" fillId="0" borderId="0" xfId="0" applyNumberFormat="1" applyFont="1" applyAlignment="1">
      <alignment horizontal="center"/>
    </xf>
    <xf numFmtId="2" fontId="15" fillId="0" borderId="0" xfId="0" applyNumberFormat="1" applyFont="1" applyAlignment="1">
      <alignment horizontal="center"/>
    </xf>
    <xf numFmtId="169" fontId="7" fillId="0" borderId="0" xfId="3" applyNumberFormat="1" applyAlignment="1">
      <alignment horizontal="center"/>
    </xf>
    <xf numFmtId="169" fontId="15" fillId="0" borderId="0" xfId="3" applyNumberFormat="1" applyFont="1" applyAlignment="1">
      <alignment horizontal="center"/>
    </xf>
    <xf numFmtId="2" fontId="15" fillId="0" borderId="0" xfId="0" applyNumberFormat="1" applyFont="1" applyAlignment="1">
      <alignment horizontal="center" vertical="center"/>
    </xf>
    <xf numFmtId="0" fontId="7" fillId="0" borderId="69" xfId="0" applyFont="1" applyBorder="1"/>
    <xf numFmtId="168" fontId="7" fillId="0" borderId="11" xfId="0" applyNumberFormat="1" applyFont="1" applyBorder="1" applyAlignment="1">
      <alignment horizontal="center"/>
    </xf>
    <xf numFmtId="0" fontId="7" fillId="0" borderId="0" xfId="0" applyFont="1" applyAlignment="1">
      <alignment horizontal="center" vertical="center" wrapText="1"/>
    </xf>
    <xf numFmtId="0" fontId="15" fillId="0" borderId="0" xfId="0" applyFont="1" applyAlignment="1">
      <alignment horizontal="center"/>
    </xf>
    <xf numFmtId="0" fontId="9" fillId="0" borderId="0" xfId="0" applyFont="1" applyAlignment="1">
      <alignment horizontal="center"/>
    </xf>
    <xf numFmtId="0" fontId="0" fillId="0" borderId="0" xfId="0" applyAlignment="1">
      <alignment horizontal="center"/>
    </xf>
    <xf numFmtId="169" fontId="0" fillId="0" borderId="0" xfId="0" applyNumberFormat="1" applyAlignment="1">
      <alignment horizontal="center"/>
    </xf>
    <xf numFmtId="0" fontId="7" fillId="0" borderId="61" xfId="0" applyFont="1" applyBorder="1"/>
    <xf numFmtId="0" fontId="7" fillId="0" borderId="71" xfId="0" applyFont="1" applyBorder="1"/>
    <xf numFmtId="0" fontId="13" fillId="0" borderId="12" xfId="0" applyFont="1" applyBorder="1" applyAlignment="1">
      <alignment horizontal="center" vertical="center"/>
    </xf>
    <xf numFmtId="0" fontId="13" fillId="0" borderId="12" xfId="0" applyFont="1" applyBorder="1" applyAlignment="1">
      <alignment horizontal="center" vertical="center" wrapText="1"/>
    </xf>
    <xf numFmtId="168" fontId="9" fillId="0" borderId="12" xfId="0" applyNumberFormat="1" applyFont="1" applyBorder="1" applyAlignment="1">
      <alignment horizontal="center"/>
    </xf>
    <xf numFmtId="0" fontId="9" fillId="0" borderId="12" xfId="0" applyFont="1" applyBorder="1" applyAlignment="1">
      <alignment horizontal="right" vertical="center" wrapText="1"/>
    </xf>
    <xf numFmtId="168" fontId="7" fillId="0" borderId="12" xfId="0" applyNumberFormat="1" applyFont="1" applyBorder="1" applyAlignment="1">
      <alignment horizontal="center"/>
    </xf>
    <xf numFmtId="2" fontId="15" fillId="0" borderId="12" xfId="0" applyNumberFormat="1" applyFont="1" applyBorder="1" applyAlignment="1">
      <alignment vertical="center" wrapText="1"/>
    </xf>
    <xf numFmtId="0" fontId="7" fillId="0" borderId="15" xfId="0" applyFont="1" applyBorder="1" applyAlignment="1">
      <alignment horizontal="center"/>
    </xf>
    <xf numFmtId="0" fontId="7" fillId="0" borderId="4" xfId="0" applyFont="1" applyBorder="1" applyAlignment="1">
      <alignment horizontal="center"/>
    </xf>
    <xf numFmtId="0" fontId="140" fillId="0" borderId="0" xfId="0" applyFont="1"/>
    <xf numFmtId="0" fontId="9" fillId="0" borderId="0" xfId="0" applyFont="1" applyAlignment="1">
      <alignment vertical="center" wrapText="1"/>
    </xf>
    <xf numFmtId="201" fontId="10" fillId="0" borderId="0" xfId="0" applyNumberFormat="1" applyFont="1" applyAlignment="1">
      <alignment horizontal="center"/>
    </xf>
    <xf numFmtId="0" fontId="7" fillId="66" borderId="11" xfId="0" applyFont="1" applyFill="1" applyBorder="1"/>
    <xf numFmtId="0" fontId="141" fillId="0" borderId="0" xfId="0" applyFont="1"/>
    <xf numFmtId="201" fontId="7" fillId="0" borderId="0" xfId="0" applyNumberFormat="1" applyFont="1" applyAlignment="1">
      <alignment horizontal="center"/>
    </xf>
    <xf numFmtId="201" fontId="7" fillId="0" borderId="0" xfId="0" applyNumberFormat="1" applyFont="1"/>
    <xf numFmtId="0" fontId="9" fillId="0" borderId="12" xfId="0" applyFont="1" applyBorder="1" applyAlignment="1">
      <alignment horizontal="center"/>
    </xf>
    <xf numFmtId="0" fontId="72" fillId="0" borderId="0" xfId="0" applyFont="1" applyAlignment="1">
      <alignment horizontal="center" vertical="center"/>
    </xf>
    <xf numFmtId="1" fontId="72" fillId="0" borderId="0" xfId="0" applyNumberFormat="1" applyFont="1" applyAlignment="1">
      <alignment horizontal="center" vertical="center"/>
    </xf>
    <xf numFmtId="0" fontId="72" fillId="0" borderId="0" xfId="0" applyFont="1" applyAlignment="1">
      <alignment vertical="center"/>
    </xf>
    <xf numFmtId="0" fontId="72" fillId="0" borderId="0" xfId="0" applyFont="1" applyAlignment="1">
      <alignment horizontal="right" vertical="center" wrapText="1"/>
    </xf>
    <xf numFmtId="0" fontId="7" fillId="66" borderId="12" xfId="0" applyFont="1" applyFill="1" applyBorder="1"/>
    <xf numFmtId="0" fontId="72" fillId="0" borderId="0" xfId="0" applyFont="1"/>
    <xf numFmtId="0" fontId="142" fillId="0" borderId="0" xfId="0" applyFont="1" applyAlignment="1">
      <alignment vertical="center"/>
    </xf>
    <xf numFmtId="0" fontId="142" fillId="0" borderId="0" xfId="0" applyFont="1"/>
    <xf numFmtId="0" fontId="0" fillId="66" borderId="0" xfId="0" applyFill="1"/>
    <xf numFmtId="0" fontId="0" fillId="66" borderId="12" xfId="0" applyFill="1" applyBorder="1"/>
    <xf numFmtId="0" fontId="0" fillId="66" borderId="11" xfId="0" applyFill="1" applyBorder="1"/>
    <xf numFmtId="0" fontId="143" fillId="0" borderId="0" xfId="0" applyFont="1" applyAlignment="1">
      <alignment vertical="center"/>
    </xf>
    <xf numFmtId="1" fontId="143" fillId="0" borderId="0" xfId="0" applyNumberFormat="1" applyFont="1" applyAlignment="1">
      <alignment horizontal="right" vertical="center"/>
    </xf>
    <xf numFmtId="0" fontId="143" fillId="0" borderId="0" xfId="0" applyFont="1" applyAlignment="1">
      <alignment horizontal="right" vertical="center"/>
    </xf>
    <xf numFmtId="0" fontId="7" fillId="0" borderId="2" xfId="0" applyFont="1" applyBorder="1" applyAlignment="1">
      <alignment horizontal="center"/>
    </xf>
    <xf numFmtId="0" fontId="7" fillId="0" borderId="5" xfId="0" applyFont="1" applyBorder="1" applyAlignment="1">
      <alignment horizontal="center"/>
    </xf>
    <xf numFmtId="0" fontId="7" fillId="0" borderId="28" xfId="0" applyFont="1" applyBorder="1" applyAlignment="1">
      <alignment vertical="center"/>
    </xf>
    <xf numFmtId="0" fontId="9" fillId="0" borderId="2" xfId="0" applyFont="1" applyBorder="1" applyAlignment="1">
      <alignment horizontal="center" vertical="center" wrapText="1"/>
    </xf>
    <xf numFmtId="0" fontId="7" fillId="0" borderId="0" xfId="0" applyFont="1" applyAlignment="1">
      <alignment horizontal="center" vertical="center"/>
    </xf>
    <xf numFmtId="2" fontId="7" fillId="0" borderId="2" xfId="2581" applyNumberFormat="1" applyBorder="1" applyAlignment="1">
      <alignment horizontal="center" vertical="center" wrapText="1"/>
    </xf>
    <xf numFmtId="2" fontId="7" fillId="0" borderId="2" xfId="0" applyNumberFormat="1" applyFont="1" applyBorder="1" applyAlignment="1">
      <alignment horizontal="center" vertical="center" wrapText="1"/>
    </xf>
    <xf numFmtId="2" fontId="7" fillId="0" borderId="5" xfId="0" applyNumberFormat="1" applyFont="1" applyBorder="1" applyAlignment="1">
      <alignment horizontal="center"/>
    </xf>
    <xf numFmtId="2" fontId="7" fillId="0" borderId="2" xfId="0" applyNumberFormat="1" applyFont="1" applyBorder="1" applyAlignment="1">
      <alignment horizontal="center" vertical="center"/>
    </xf>
    <xf numFmtId="169" fontId="7" fillId="0" borderId="5" xfId="0" applyNumberFormat="1" applyFont="1" applyBorder="1" applyAlignment="1">
      <alignment horizontal="center"/>
    </xf>
    <xf numFmtId="0" fontId="147" fillId="0" borderId="0" xfId="0" applyFont="1"/>
    <xf numFmtId="0" fontId="10" fillId="0" borderId="1" xfId="0" applyFont="1" applyBorder="1" applyAlignment="1">
      <alignment horizontal="center" vertical="center"/>
    </xf>
    <xf numFmtId="0" fontId="7" fillId="0" borderId="1" xfId="0" applyFont="1" applyBorder="1" applyAlignment="1">
      <alignment horizontal="center"/>
    </xf>
    <xf numFmtId="0" fontId="7" fillId="0" borderId="24" xfId="0" applyFont="1" applyBorder="1" applyAlignment="1">
      <alignment horizontal="center"/>
    </xf>
    <xf numFmtId="0" fontId="7" fillId="0" borderId="14" xfId="0" applyFont="1" applyBorder="1" applyAlignment="1">
      <alignment horizontal="center"/>
    </xf>
    <xf numFmtId="0" fontId="9" fillId="0" borderId="3" xfId="0" applyFont="1" applyBorder="1" applyAlignment="1">
      <alignment horizontal="center" vertical="center" wrapText="1"/>
    </xf>
    <xf numFmtId="4" fontId="7" fillId="0" borderId="2" xfId="0" applyNumberFormat="1" applyFont="1" applyBorder="1" applyAlignment="1">
      <alignment horizontal="center"/>
    </xf>
    <xf numFmtId="4" fontId="7" fillId="0" borderId="3" xfId="0" applyNumberFormat="1" applyFont="1" applyBorder="1" applyAlignment="1">
      <alignment horizontal="center"/>
    </xf>
    <xf numFmtId="0" fontId="145" fillId="0" borderId="0" xfId="0" applyFont="1" applyAlignment="1">
      <alignment horizontal="center" vertical="center"/>
    </xf>
    <xf numFmtId="1" fontId="9" fillId="0" borderId="0" xfId="0" applyNumberFormat="1" applyFont="1" applyAlignment="1">
      <alignment horizontal="center" vertical="center"/>
    </xf>
    <xf numFmtId="0" fontId="0" fillId="66" borderId="0" xfId="0" applyFill="1" applyAlignment="1">
      <alignment horizontal="center"/>
    </xf>
    <xf numFmtId="1" fontId="143" fillId="0" borderId="0" xfId="0" applyNumberFormat="1" applyFont="1" applyAlignment="1">
      <alignment horizontal="center" vertical="center"/>
    </xf>
    <xf numFmtId="0" fontId="5" fillId="0" borderId="0" xfId="0" applyFont="1" applyAlignment="1">
      <alignment horizontal="center" vertical="center"/>
    </xf>
    <xf numFmtId="0" fontId="7" fillId="0" borderId="2" xfId="0" applyFont="1" applyBorder="1" applyAlignment="1">
      <alignment horizontal="center" vertical="center" wrapText="1"/>
    </xf>
    <xf numFmtId="2" fontId="36" fillId="0" borderId="0" xfId="2" applyNumberFormat="1" applyFont="1" applyAlignment="1">
      <alignment horizontal="center"/>
    </xf>
    <xf numFmtId="15" fontId="143" fillId="0" borderId="0" xfId="2" applyNumberFormat="1" applyFont="1" applyAlignment="1">
      <alignment horizontal="left"/>
    </xf>
    <xf numFmtId="2" fontId="7" fillId="0" borderId="0" xfId="0" applyNumberFormat="1" applyFont="1" applyAlignment="1">
      <alignment horizontal="center" vertical="center"/>
    </xf>
    <xf numFmtId="2" fontId="7" fillId="0" borderId="20" xfId="0" applyNumberFormat="1" applyFont="1" applyBorder="1" applyAlignment="1">
      <alignment horizontal="center"/>
    </xf>
    <xf numFmtId="0" fontId="148" fillId="0" borderId="0" xfId="0" applyFont="1" applyAlignment="1">
      <alignment horizontal="center"/>
    </xf>
    <xf numFmtId="169" fontId="7" fillId="0" borderId="22" xfId="0" applyNumberFormat="1" applyFont="1" applyBorder="1" applyAlignment="1">
      <alignment horizontal="center"/>
    </xf>
    <xf numFmtId="0" fontId="10" fillId="0" borderId="25" xfId="0" applyFont="1" applyBorder="1" applyAlignment="1">
      <alignment horizontal="center"/>
    </xf>
    <xf numFmtId="0" fontId="10" fillId="0" borderId="25" xfId="0" applyFont="1" applyBorder="1" applyAlignment="1">
      <alignment horizontal="center" vertical="center"/>
    </xf>
    <xf numFmtId="169" fontId="7" fillId="0" borderId="22" xfId="0" applyNumberFormat="1" applyFont="1" applyBorder="1" applyAlignment="1">
      <alignment horizontal="center" vertical="center"/>
    </xf>
    <xf numFmtId="0" fontId="7" fillId="0" borderId="72" xfId="0" applyFont="1" applyBorder="1" applyAlignment="1">
      <alignment horizontal="center"/>
    </xf>
    <xf numFmtId="4" fontId="7" fillId="0" borderId="22" xfId="0" applyNumberFormat="1" applyFont="1" applyBorder="1" applyAlignment="1">
      <alignment horizontal="center"/>
    </xf>
    <xf numFmtId="4" fontId="7" fillId="0" borderId="29" xfId="0" applyNumberFormat="1" applyFont="1" applyBorder="1" applyAlignment="1">
      <alignment horizontal="center"/>
    </xf>
    <xf numFmtId="0" fontId="10" fillId="0" borderId="22" xfId="0" applyFont="1" applyBorder="1" applyAlignment="1">
      <alignment horizontal="center" vertical="center"/>
    </xf>
    <xf numFmtId="0" fontId="0" fillId="0" borderId="0" xfId="0" applyAlignment="1">
      <alignment vertical="center"/>
    </xf>
    <xf numFmtId="0" fontId="7" fillId="0" borderId="76" xfId="0" applyFont="1" applyBorder="1" applyAlignment="1">
      <alignment horizontal="center" vertical="center"/>
    </xf>
    <xf numFmtId="169" fontId="7" fillId="0" borderId="75" xfId="0" applyNumberFormat="1" applyFont="1" applyBorder="1" applyAlignment="1">
      <alignment horizontal="center"/>
    </xf>
    <xf numFmtId="169" fontId="7" fillId="0" borderId="75" xfId="0" applyNumberFormat="1" applyFont="1" applyBorder="1" applyAlignment="1">
      <alignment horizontal="center" vertical="center" wrapText="1"/>
    </xf>
    <xf numFmtId="0" fontId="9" fillId="0" borderId="2" xfId="2581" applyFont="1" applyBorder="1" applyAlignment="1">
      <alignment horizontal="center" vertical="center" wrapText="1"/>
    </xf>
    <xf numFmtId="0" fontId="7" fillId="0" borderId="80" xfId="0" applyFont="1" applyBorder="1"/>
    <xf numFmtId="0" fontId="7" fillId="0" borderId="81" xfId="0" applyFont="1" applyBorder="1"/>
    <xf numFmtId="0" fontId="7" fillId="0" borderId="2" xfId="2581" applyBorder="1" applyAlignment="1">
      <alignment horizontal="center" vertical="center" wrapText="1"/>
    </xf>
    <xf numFmtId="0" fontId="7" fillId="0" borderId="5" xfId="2581" applyBorder="1" applyAlignment="1">
      <alignment horizontal="center" vertical="center" wrapText="1"/>
    </xf>
    <xf numFmtId="169" fontId="7" fillId="0" borderId="2" xfId="0" applyNumberFormat="1" applyFont="1" applyBorder="1" applyAlignment="1">
      <alignment horizontal="center" vertical="center" wrapText="1"/>
    </xf>
    <xf numFmtId="0" fontId="7" fillId="0" borderId="5" xfId="0" applyFont="1" applyBorder="1" applyAlignment="1">
      <alignment horizontal="center" vertical="center" wrapText="1"/>
    </xf>
    <xf numFmtId="0" fontId="9" fillId="0" borderId="71" xfId="0" applyFont="1" applyBorder="1" applyAlignment="1">
      <alignment horizontal="center"/>
    </xf>
    <xf numFmtId="2" fontId="7" fillId="0" borderId="13" xfId="0" applyNumberFormat="1" applyFont="1" applyBorder="1" applyAlignment="1">
      <alignment horizontal="center"/>
    </xf>
    <xf numFmtId="0" fontId="9" fillId="0" borderId="1" xfId="0" applyFont="1" applyBorder="1" applyAlignment="1">
      <alignment horizontal="center" vertical="center"/>
    </xf>
    <xf numFmtId="172" fontId="7" fillId="0" borderId="77" xfId="96" applyNumberFormat="1" applyFont="1" applyBorder="1" applyAlignment="1">
      <alignment horizontal="center" vertical="center"/>
    </xf>
    <xf numFmtId="172" fontId="7" fillId="0" borderId="78" xfId="96" applyNumberFormat="1" applyFont="1" applyBorder="1" applyAlignment="1">
      <alignment horizontal="center" vertical="center"/>
    </xf>
    <xf numFmtId="1" fontId="9" fillId="0" borderId="68" xfId="0" applyNumberFormat="1" applyFont="1" applyBorder="1" applyAlignment="1">
      <alignment horizontal="center" vertical="center"/>
    </xf>
    <xf numFmtId="0" fontId="7" fillId="0" borderId="68" xfId="0" applyFont="1" applyBorder="1" applyAlignment="1">
      <alignment vertical="center" wrapText="1"/>
    </xf>
    <xf numFmtId="3" fontId="7" fillId="0" borderId="0" xfId="0" applyNumberFormat="1" applyFont="1" applyAlignment="1">
      <alignment horizontal="center"/>
    </xf>
    <xf numFmtId="3" fontId="145" fillId="0" borderId="0" xfId="0" applyNumberFormat="1" applyFont="1" applyAlignment="1">
      <alignment horizontal="center"/>
    </xf>
    <xf numFmtId="3" fontId="145" fillId="0" borderId="26" xfId="0" applyNumberFormat="1" applyFont="1" applyBorder="1" applyAlignment="1">
      <alignment horizontal="center"/>
    </xf>
    <xf numFmtId="3" fontId="7" fillId="0" borderId="26" xfId="0" applyNumberFormat="1" applyFont="1" applyBorder="1" applyAlignment="1">
      <alignment horizontal="center"/>
    </xf>
    <xf numFmtId="0" fontId="139" fillId="0" borderId="0" xfId="0" applyFont="1" applyAlignment="1">
      <alignment horizontal="center" vertical="center" wrapText="1"/>
    </xf>
    <xf numFmtId="15" fontId="147" fillId="0" borderId="0" xfId="2" applyNumberFormat="1" applyFont="1" applyAlignment="1">
      <alignment horizontal="left"/>
    </xf>
    <xf numFmtId="3" fontId="10" fillId="0" borderId="22" xfId="0" applyNumberFormat="1" applyFont="1" applyBorder="1" applyAlignment="1">
      <alignment horizontal="center" vertical="center"/>
    </xf>
    <xf numFmtId="3" fontId="10" fillId="0" borderId="2" xfId="0" applyNumberFormat="1" applyFont="1" applyBorder="1" applyAlignment="1">
      <alignment horizontal="center" vertical="center"/>
    </xf>
    <xf numFmtId="3" fontId="10" fillId="0" borderId="2" xfId="0" applyNumberFormat="1" applyFont="1" applyBorder="1" applyAlignment="1">
      <alignment horizontal="center"/>
    </xf>
    <xf numFmtId="0" fontId="145" fillId="0" borderId="82" xfId="0" applyFont="1" applyBorder="1" applyAlignment="1">
      <alignment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68" xfId="0" applyFont="1" applyBorder="1" applyAlignment="1">
      <alignment horizontal="center" vertical="center"/>
    </xf>
    <xf numFmtId="0" fontId="7" fillId="0" borderId="0" xfId="0" applyFont="1" applyAlignment="1">
      <alignment vertical="center" wrapText="1"/>
    </xf>
    <xf numFmtId="0" fontId="9" fillId="0" borderId="2" xfId="0" applyFont="1" applyBorder="1" applyAlignment="1">
      <alignment horizontal="left" vertical="center" wrapText="1" indent="1"/>
    </xf>
    <xf numFmtId="0" fontId="9" fillId="0" borderId="75" xfId="0" applyFont="1" applyBorder="1" applyAlignment="1">
      <alignment horizontal="left" vertical="center" wrapText="1" indent="1"/>
    </xf>
    <xf numFmtId="0" fontId="9" fillId="0" borderId="26" xfId="0" applyFont="1" applyBorder="1" applyAlignment="1">
      <alignment horizontal="left" vertical="center" wrapText="1" indent="1"/>
    </xf>
    <xf numFmtId="0" fontId="9" fillId="0" borderId="20" xfId="0" applyFont="1" applyBorder="1" applyAlignment="1">
      <alignment horizontal="left" vertical="center" wrapText="1" indent="1"/>
    </xf>
    <xf numFmtId="0" fontId="9" fillId="0" borderId="2" xfId="0" applyFont="1" applyBorder="1" applyAlignment="1">
      <alignment horizontal="left" vertical="center" wrapText="1"/>
    </xf>
    <xf numFmtId="0" fontId="7" fillId="0" borderId="80" xfId="0" applyFont="1" applyBorder="1" applyAlignment="1">
      <alignment horizontal="center" vertical="center"/>
    </xf>
    <xf numFmtId="0" fontId="7" fillId="0" borderId="18" xfId="0" applyFont="1" applyBorder="1" applyAlignment="1">
      <alignment horizontal="center" vertical="center"/>
    </xf>
    <xf numFmtId="0" fontId="7" fillId="0" borderId="81" xfId="0" applyFont="1" applyBorder="1" applyAlignment="1">
      <alignment horizontal="center" vertical="center"/>
    </xf>
    <xf numFmtId="1" fontId="7" fillId="0" borderId="2" xfId="0" applyNumberFormat="1" applyFont="1" applyBorder="1" applyAlignment="1">
      <alignment horizontal="left" vertical="center" wrapText="1" indent="1"/>
    </xf>
    <xf numFmtId="0" fontId="7" fillId="0" borderId="16" xfId="0" quotePrefix="1" applyFont="1" applyBorder="1" applyAlignment="1">
      <alignment horizontal="center" vertical="center" wrapText="1"/>
    </xf>
    <xf numFmtId="0" fontId="7" fillId="0" borderId="2" xfId="0" applyFont="1" applyBorder="1" applyAlignment="1">
      <alignment horizontal="left" vertical="center" wrapText="1" indent="1"/>
    </xf>
    <xf numFmtId="0" fontId="7" fillId="0" borderId="75" xfId="0" applyFont="1" applyBorder="1" applyAlignment="1">
      <alignment horizontal="left" vertical="center" wrapText="1" indent="1"/>
    </xf>
    <xf numFmtId="0" fontId="7" fillId="0" borderId="26" xfId="0" applyFont="1" applyBorder="1" applyAlignment="1">
      <alignment horizontal="left" vertical="center" wrapText="1" indent="1"/>
    </xf>
    <xf numFmtId="1" fontId="7" fillId="0" borderId="20" xfId="0" applyNumberFormat="1" applyFont="1" applyBorder="1" applyAlignment="1">
      <alignment horizontal="left" vertical="center" wrapText="1" indent="1"/>
    </xf>
    <xf numFmtId="170" fontId="7" fillId="0" borderId="2" xfId="0" applyNumberFormat="1" applyFont="1" applyBorder="1" applyAlignment="1">
      <alignment horizontal="left" vertical="center" wrapText="1" indent="1"/>
    </xf>
    <xf numFmtId="0" fontId="7" fillId="0" borderId="21" xfId="0" applyFont="1" applyBorder="1" applyAlignment="1">
      <alignment horizontal="center" vertical="center"/>
    </xf>
    <xf numFmtId="0" fontId="7" fillId="0" borderId="2" xfId="0" quotePrefix="1" applyFont="1" applyBorder="1" applyAlignment="1">
      <alignment horizontal="center" vertical="center" wrapText="1"/>
    </xf>
    <xf numFmtId="171" fontId="7" fillId="0" borderId="2" xfId="0" applyNumberFormat="1" applyFont="1" applyBorder="1" applyAlignment="1">
      <alignment horizontal="left" vertical="center" wrapText="1" indent="1"/>
    </xf>
    <xf numFmtId="0" fontId="7" fillId="0" borderId="81" xfId="0" applyFont="1" applyBorder="1" applyAlignment="1">
      <alignment horizontal="center" vertical="center" wrapText="1"/>
    </xf>
    <xf numFmtId="0" fontId="7" fillId="0" borderId="73" xfId="0" applyFont="1" applyBorder="1" applyAlignment="1">
      <alignment horizontal="center" vertical="center"/>
    </xf>
    <xf numFmtId="0" fontId="7" fillId="0" borderId="68" xfId="0" applyFont="1" applyBorder="1" applyAlignment="1">
      <alignment horizontal="center" vertical="center"/>
    </xf>
    <xf numFmtId="0" fontId="7" fillId="2" borderId="0" xfId="0" applyFont="1" applyFill="1" applyAlignment="1">
      <alignment horizontal="center" vertical="center"/>
    </xf>
    <xf numFmtId="0" fontId="14" fillId="0" borderId="0" xfId="3" applyFont="1" applyAlignment="1">
      <alignment horizontal="center" vertical="center"/>
    </xf>
    <xf numFmtId="0" fontId="7" fillId="0" borderId="61" xfId="0" applyFont="1" applyBorder="1" applyAlignment="1">
      <alignment horizontal="center" vertical="center"/>
    </xf>
    <xf numFmtId="0" fontId="10" fillId="0" borderId="83" xfId="0" applyFont="1" applyBorder="1"/>
    <xf numFmtId="2" fontId="7" fillId="0" borderId="5" xfId="2581" applyNumberFormat="1" applyBorder="1" applyAlignment="1">
      <alignment horizontal="center" vertical="center" wrapText="1"/>
    </xf>
    <xf numFmtId="15" fontId="143" fillId="0" borderId="11" xfId="2" applyNumberFormat="1" applyFont="1" applyBorder="1" applyAlignment="1">
      <alignment horizontal="left"/>
    </xf>
    <xf numFmtId="0" fontId="7" fillId="0" borderId="19" xfId="0" applyFont="1" applyBorder="1"/>
    <xf numFmtId="0" fontId="7" fillId="0" borderId="82" xfId="0" applyFont="1" applyBorder="1"/>
    <xf numFmtId="168" fontId="7" fillId="0" borderId="83" xfId="0" applyNumberFormat="1" applyFont="1" applyBorder="1" applyAlignment="1">
      <alignment horizontal="center"/>
    </xf>
    <xf numFmtId="2" fontId="10" fillId="0" borderId="2" xfId="0" applyNumberFormat="1" applyFont="1" applyBorder="1" applyAlignment="1">
      <alignment horizontal="center" vertical="center"/>
    </xf>
    <xf numFmtId="2" fontId="7" fillId="0" borderId="5" xfId="0" applyNumberFormat="1" applyFont="1" applyBorder="1" applyAlignment="1">
      <alignment horizontal="center" vertical="center" wrapText="1"/>
    </xf>
    <xf numFmtId="169" fontId="7" fillId="0" borderId="79" xfId="0" applyNumberFormat="1" applyFont="1" applyBorder="1" applyAlignment="1">
      <alignment horizontal="center" vertical="center" wrapText="1"/>
    </xf>
    <xf numFmtId="169" fontId="7" fillId="0" borderId="5" xfId="0" applyNumberFormat="1" applyFont="1" applyBorder="1" applyAlignment="1">
      <alignment horizontal="center" vertical="center" wrapText="1"/>
    </xf>
    <xf numFmtId="169" fontId="7" fillId="0" borderId="5" xfId="3" applyNumberFormat="1" applyBorder="1" applyAlignment="1">
      <alignment horizontal="center"/>
    </xf>
    <xf numFmtId="2" fontId="7" fillId="0" borderId="6" xfId="0" applyNumberFormat="1" applyFont="1" applyBorder="1" applyAlignment="1">
      <alignment horizontal="center"/>
    </xf>
    <xf numFmtId="0" fontId="10" fillId="0" borderId="24" xfId="0" applyFont="1" applyBorder="1" applyAlignment="1">
      <alignment horizontal="center" vertical="center"/>
    </xf>
    <xf numFmtId="2" fontId="7" fillId="0" borderId="21" xfId="0" applyNumberFormat="1" applyFont="1" applyBorder="1" applyAlignment="1">
      <alignment horizontal="center" vertical="center"/>
    </xf>
    <xf numFmtId="2" fontId="7" fillId="0" borderId="22" xfId="0" applyNumberFormat="1" applyFont="1" applyBorder="1" applyAlignment="1">
      <alignment horizontal="center" vertical="center"/>
    </xf>
    <xf numFmtId="2" fontId="7" fillId="0" borderId="29" xfId="0" applyNumberFormat="1" applyFont="1" applyBorder="1" applyAlignment="1">
      <alignment horizontal="center" vertical="center"/>
    </xf>
    <xf numFmtId="2" fontId="7" fillId="0" borderId="3" xfId="0" applyNumberFormat="1" applyFont="1" applyBorder="1" applyAlignment="1">
      <alignment horizontal="center" vertical="center"/>
    </xf>
    <xf numFmtId="4" fontId="7" fillId="0" borderId="5" xfId="0" applyNumberFormat="1" applyFont="1" applyBorder="1" applyAlignment="1">
      <alignment horizontal="center"/>
    </xf>
    <xf numFmtId="4" fontId="7" fillId="0" borderId="6" xfId="0" applyNumberFormat="1" applyFont="1" applyBorder="1" applyAlignment="1">
      <alignment horizontal="center"/>
    </xf>
    <xf numFmtId="0" fontId="147" fillId="0" borderId="0" xfId="0" applyFont="1" applyAlignment="1">
      <alignment vertical="center"/>
    </xf>
    <xf numFmtId="0" fontId="149" fillId="0" borderId="0" xfId="0" applyFont="1" applyAlignment="1">
      <alignment vertical="center"/>
    </xf>
    <xf numFmtId="0" fontId="7" fillId="0" borderId="84" xfId="0" applyFont="1" applyBorder="1" applyAlignment="1">
      <alignment vertical="center" wrapText="1"/>
    </xf>
    <xf numFmtId="202" fontId="7" fillId="0" borderId="23" xfId="55213" applyNumberFormat="1" applyFont="1" applyFill="1" applyBorder="1" applyAlignment="1">
      <alignment horizontal="right" vertical="center"/>
    </xf>
    <xf numFmtId="202" fontId="7" fillId="0" borderId="23" xfId="55213" applyNumberFormat="1" applyFont="1" applyFill="1" applyBorder="1" applyAlignment="1">
      <alignment horizontal="right" vertical="center" wrapText="1"/>
    </xf>
    <xf numFmtId="202" fontId="7" fillId="0" borderId="85" xfId="55213" applyNumberFormat="1" applyFont="1" applyFill="1" applyBorder="1" applyAlignment="1">
      <alignment horizontal="right" vertical="center"/>
    </xf>
    <xf numFmtId="202" fontId="7" fillId="0" borderId="85" xfId="55213" applyNumberFormat="1" applyFont="1" applyFill="1" applyBorder="1" applyAlignment="1">
      <alignment horizontal="right" vertical="center" wrapText="1"/>
    </xf>
    <xf numFmtId="202" fontId="7" fillId="0" borderId="22" xfId="55213" applyNumberFormat="1" applyFont="1" applyFill="1" applyBorder="1" applyAlignment="1">
      <alignment horizontal="right" vertical="center"/>
    </xf>
    <xf numFmtId="1" fontId="7" fillId="0" borderId="22" xfId="0" applyNumberFormat="1" applyFont="1" applyBorder="1" applyAlignment="1">
      <alignment horizontal="right" vertical="center"/>
    </xf>
    <xf numFmtId="0" fontId="7" fillId="0" borderId="22" xfId="0" applyFont="1" applyBorder="1" applyAlignment="1">
      <alignment horizontal="right" vertical="center" wrapText="1"/>
    </xf>
    <xf numFmtId="0" fontId="9" fillId="0" borderId="80" xfId="0" applyFont="1" applyBorder="1" applyAlignment="1">
      <alignment horizontal="center" vertical="center"/>
    </xf>
    <xf numFmtId="0" fontId="145" fillId="0" borderId="81" xfId="0" applyFont="1" applyBorder="1" applyAlignment="1">
      <alignment horizontal="center" vertical="center"/>
    </xf>
    <xf numFmtId="0" fontId="9" fillId="0" borderId="73" xfId="0" applyFont="1" applyBorder="1" applyAlignment="1">
      <alignment horizontal="center" vertical="center"/>
    </xf>
    <xf numFmtId="0" fontId="9" fillId="0" borderId="21" xfId="0" applyFont="1" applyBorder="1" applyAlignment="1">
      <alignment horizontal="center" vertical="center"/>
    </xf>
    <xf numFmtId="0" fontId="7" fillId="0" borderId="80" xfId="0" applyFont="1" applyBorder="1" applyAlignment="1">
      <alignment horizontal="center"/>
    </xf>
    <xf numFmtId="3" fontId="145" fillId="0" borderId="81" xfId="0" applyNumberFormat="1" applyFont="1" applyBorder="1" applyAlignment="1">
      <alignment horizontal="center"/>
    </xf>
    <xf numFmtId="0" fontId="145" fillId="0" borderId="75" xfId="0" applyFont="1" applyBorder="1" applyAlignment="1">
      <alignment horizontal="center"/>
    </xf>
    <xf numFmtId="3" fontId="145" fillId="0" borderId="20" xfId="0" applyNumberFormat="1" applyFont="1" applyBorder="1" applyAlignment="1">
      <alignment horizontal="center"/>
    </xf>
    <xf numFmtId="0" fontId="7" fillId="0" borderId="75" xfId="0" applyFont="1" applyBorder="1" applyAlignment="1">
      <alignment horizontal="center"/>
    </xf>
    <xf numFmtId="3" fontId="7" fillId="0" borderId="20" xfId="0" applyNumberFormat="1" applyFont="1" applyBorder="1" applyAlignment="1">
      <alignment horizontal="center"/>
    </xf>
    <xf numFmtId="0" fontId="145" fillId="0" borderId="80" xfId="0" applyFont="1" applyBorder="1" applyAlignment="1">
      <alignment vertical="center"/>
    </xf>
    <xf numFmtId="0" fontId="145" fillId="0" borderId="0" xfId="0" applyFont="1" applyAlignment="1">
      <alignment vertical="center"/>
    </xf>
    <xf numFmtId="0" fontId="9" fillId="0" borderId="82" xfId="0" applyFont="1" applyBorder="1" applyAlignment="1">
      <alignment vertical="center"/>
    </xf>
    <xf numFmtId="0" fontId="7" fillId="0" borderId="73" xfId="0" applyFont="1" applyBorder="1" applyAlignment="1">
      <alignment horizontal="center"/>
    </xf>
    <xf numFmtId="0" fontId="145" fillId="0" borderId="19" xfId="0" applyFont="1" applyBorder="1" applyAlignment="1">
      <alignment vertical="center"/>
    </xf>
    <xf numFmtId="0" fontId="5" fillId="0" borderId="81" xfId="0" applyFont="1" applyBorder="1" applyAlignment="1">
      <alignment horizontal="center" vertical="center"/>
    </xf>
    <xf numFmtId="0" fontId="0" fillId="0" borderId="75" xfId="0" applyBorder="1" applyAlignment="1">
      <alignment horizontal="center"/>
    </xf>
    <xf numFmtId="0" fontId="9" fillId="0" borderId="20" xfId="0" applyFont="1" applyBorder="1" applyAlignment="1">
      <alignment horizontal="center" vertical="center" wrapText="1"/>
    </xf>
    <xf numFmtId="169" fontId="72" fillId="0" borderId="0" xfId="0" applyNumberFormat="1" applyFont="1"/>
    <xf numFmtId="0" fontId="9" fillId="0" borderId="75" xfId="0" applyFont="1" applyBorder="1" applyAlignment="1">
      <alignment horizontal="center" vertical="center" wrapText="1"/>
    </xf>
    <xf numFmtId="169" fontId="7" fillId="0" borderId="3" xfId="0" applyNumberFormat="1" applyFont="1" applyBorder="1" applyAlignment="1">
      <alignment horizontal="center"/>
    </xf>
    <xf numFmtId="2" fontId="7" fillId="0" borderId="16" xfId="0" applyNumberFormat="1" applyFont="1" applyBorder="1" applyAlignment="1">
      <alignment horizontal="center"/>
    </xf>
    <xf numFmtId="0" fontId="7" fillId="0" borderId="16" xfId="0" applyFont="1" applyBorder="1" applyAlignment="1">
      <alignment horizontal="center" vertical="center" wrapText="1"/>
    </xf>
    <xf numFmtId="2" fontId="7" fillId="0" borderId="16" xfId="0" applyNumberFormat="1" applyFont="1" applyBorder="1" applyAlignment="1">
      <alignment horizontal="center" vertical="center" wrapText="1"/>
    </xf>
    <xf numFmtId="169" fontId="7" fillId="0" borderId="19" xfId="0" applyNumberFormat="1" applyFont="1" applyBorder="1" applyAlignment="1">
      <alignment horizontal="center" vertical="center" wrapText="1"/>
    </xf>
    <xf numFmtId="169" fontId="7" fillId="0" borderId="16" xfId="0" applyNumberFormat="1" applyFont="1" applyBorder="1" applyAlignment="1">
      <alignment horizontal="center" vertical="center" wrapText="1"/>
    </xf>
    <xf numFmtId="169" fontId="7" fillId="0" borderId="16" xfId="3" applyNumberFormat="1" applyBorder="1" applyAlignment="1">
      <alignment horizontal="center"/>
    </xf>
    <xf numFmtId="2" fontId="7" fillId="0" borderId="17" xfId="0" applyNumberFormat="1" applyFont="1" applyBorder="1" applyAlignment="1">
      <alignment horizontal="center"/>
    </xf>
    <xf numFmtId="2" fontId="7" fillId="0" borderId="18" xfId="0" applyNumberFormat="1" applyFont="1" applyBorder="1" applyAlignment="1">
      <alignment horizontal="center"/>
    </xf>
    <xf numFmtId="169" fontId="7" fillId="0" borderId="73" xfId="0" applyNumberFormat="1" applyFont="1" applyBorder="1" applyAlignment="1">
      <alignment horizontal="center" vertical="center"/>
    </xf>
    <xf numFmtId="169" fontId="7" fillId="0" borderId="75" xfId="0" applyNumberFormat="1" applyFont="1" applyBorder="1" applyAlignment="1">
      <alignment horizontal="center" vertical="center"/>
    </xf>
    <xf numFmtId="169" fontId="7" fillId="0" borderId="19" xfId="0" applyNumberFormat="1" applyFont="1" applyBorder="1" applyAlignment="1">
      <alignment horizontal="center"/>
    </xf>
    <xf numFmtId="169" fontId="7" fillId="0" borderId="79" xfId="0" applyNumberFormat="1" applyFont="1" applyBorder="1" applyAlignment="1">
      <alignment horizontal="center"/>
    </xf>
    <xf numFmtId="0" fontId="9" fillId="0" borderId="1" xfId="0" applyFont="1" applyBorder="1" applyAlignment="1">
      <alignment horizontal="center" vertical="center" wrapText="1"/>
    </xf>
    <xf numFmtId="2" fontId="7" fillId="0" borderId="25" xfId="0" applyNumberFormat="1" applyFont="1" applyBorder="1" applyAlignment="1">
      <alignment horizontal="center" vertical="center"/>
    </xf>
    <xf numFmtId="2" fontId="7" fillId="0" borderId="1" xfId="0" applyNumberFormat="1" applyFont="1" applyBorder="1" applyAlignment="1">
      <alignment horizontal="center" vertical="center"/>
    </xf>
    <xf numFmtId="2" fontId="7" fillId="0" borderId="1" xfId="0" applyNumberFormat="1" applyFont="1" applyBorder="1" applyAlignment="1">
      <alignment horizontal="center"/>
    </xf>
    <xf numFmtId="2" fontId="7" fillId="0" borderId="15" xfId="0" applyNumberFormat="1" applyFont="1" applyBorder="1" applyAlignment="1">
      <alignment horizontal="center"/>
    </xf>
    <xf numFmtId="2" fontId="7" fillId="0" borderId="4" xfId="0" applyNumberFormat="1" applyFont="1" applyBorder="1" applyAlignment="1">
      <alignment horizontal="center"/>
    </xf>
    <xf numFmtId="169" fontId="7" fillId="0" borderId="29" xfId="0" applyNumberFormat="1" applyFont="1" applyBorder="1" applyAlignment="1">
      <alignment horizontal="center"/>
    </xf>
    <xf numFmtId="169" fontId="7" fillId="0" borderId="17" xfId="0" applyNumberFormat="1" applyFont="1" applyBorder="1" applyAlignment="1">
      <alignment horizontal="center"/>
    </xf>
    <xf numFmtId="169" fontId="7" fillId="0" borderId="6" xfId="0" applyNumberFormat="1" applyFont="1" applyBorder="1" applyAlignment="1">
      <alignment horizontal="center"/>
    </xf>
    <xf numFmtId="169" fontId="7" fillId="0" borderId="29" xfId="0" applyNumberFormat="1" applyFont="1" applyBorder="1" applyAlignment="1">
      <alignment horizontal="center" vertical="center"/>
    </xf>
    <xf numFmtId="4" fontId="7" fillId="0" borderId="68" xfId="0" applyNumberFormat="1" applyFont="1" applyBorder="1" applyAlignment="1">
      <alignment horizontal="center"/>
    </xf>
    <xf numFmtId="4" fontId="7" fillId="0" borderId="26" xfId="0" applyNumberFormat="1" applyFont="1" applyBorder="1" applyAlignment="1">
      <alignment horizontal="center"/>
    </xf>
    <xf numFmtId="4" fontId="7" fillId="0" borderId="89" xfId="0" applyNumberFormat="1" applyFont="1" applyBorder="1" applyAlignment="1">
      <alignment horizontal="center"/>
    </xf>
    <xf numFmtId="4" fontId="7" fillId="0" borderId="82" xfId="0" applyNumberFormat="1" applyFont="1" applyBorder="1" applyAlignment="1">
      <alignment horizontal="center"/>
    </xf>
    <xf numFmtId="4" fontId="7" fillId="0" borderId="16" xfId="0" applyNumberFormat="1" applyFont="1" applyBorder="1" applyAlignment="1">
      <alignment horizontal="center"/>
    </xf>
    <xf numFmtId="4" fontId="7" fillId="0" borderId="17" xfId="0" applyNumberFormat="1" applyFont="1" applyBorder="1" applyAlignment="1">
      <alignment horizontal="center"/>
    </xf>
    <xf numFmtId="0" fontId="7" fillId="0" borderId="16" xfId="0" applyFont="1" applyBorder="1" applyAlignment="1">
      <alignment horizontal="center"/>
    </xf>
    <xf numFmtId="2" fontId="7" fillId="0" borderId="21" xfId="0" applyNumberFormat="1" applyFont="1" applyBorder="1" applyAlignment="1">
      <alignment horizontal="center"/>
    </xf>
    <xf numFmtId="2" fontId="7" fillId="0" borderId="22" xfId="0" applyNumberFormat="1" applyFont="1" applyBorder="1" applyAlignment="1">
      <alignment horizontal="center"/>
    </xf>
    <xf numFmtId="2" fontId="7" fillId="0" borderId="29" xfId="0" applyNumberFormat="1" applyFont="1" applyBorder="1" applyAlignment="1">
      <alignment horizontal="center"/>
    </xf>
    <xf numFmtId="0" fontId="9" fillId="0" borderId="75" xfId="0" applyFont="1" applyBorder="1" applyAlignment="1">
      <alignment horizontal="center" vertical="center"/>
    </xf>
    <xf numFmtId="0" fontId="9" fillId="0" borderId="2" xfId="0" applyFont="1" applyBorder="1" applyAlignment="1">
      <alignment vertical="center"/>
    </xf>
    <xf numFmtId="0" fontId="0" fillId="0" borderId="11" xfId="0" applyBorder="1"/>
    <xf numFmtId="0" fontId="9" fillId="0" borderId="22" xfId="0" applyFont="1" applyBorder="1" applyAlignment="1">
      <alignment horizontal="center" vertical="center" wrapText="1"/>
    </xf>
    <xf numFmtId="0" fontId="9" fillId="0" borderId="23" xfId="0" applyFont="1" applyBorder="1" applyAlignment="1">
      <alignment horizontal="center" vertical="center" wrapText="1"/>
    </xf>
    <xf numFmtId="0" fontId="7" fillId="0" borderId="21" xfId="0" applyFont="1" applyBorder="1"/>
    <xf numFmtId="2" fontId="15" fillId="0" borderId="90" xfId="0" applyNumberFormat="1" applyFont="1" applyBorder="1" applyAlignment="1">
      <alignment vertical="center" wrapText="1"/>
    </xf>
    <xf numFmtId="0" fontId="10" fillId="0" borderId="90" xfId="0" applyFont="1" applyBorder="1"/>
    <xf numFmtId="3" fontId="7" fillId="0" borderId="23" xfId="0" applyNumberFormat="1" applyFont="1" applyBorder="1" applyAlignment="1">
      <alignment horizontal="right" vertical="center"/>
    </xf>
    <xf numFmtId="169" fontId="7" fillId="0" borderId="23" xfId="0" applyNumberFormat="1" applyFont="1" applyBorder="1" applyAlignment="1">
      <alignment horizontal="right" vertical="center" wrapText="1"/>
    </xf>
    <xf numFmtId="0" fontId="7" fillId="0" borderId="23" xfId="0" applyFont="1" applyBorder="1" applyAlignment="1">
      <alignment horizontal="right" vertical="center" wrapText="1"/>
    </xf>
    <xf numFmtId="3" fontId="7" fillId="0" borderId="85" xfId="0" applyNumberFormat="1" applyFont="1" applyBorder="1" applyAlignment="1">
      <alignment horizontal="right" vertical="center"/>
    </xf>
    <xf numFmtId="0" fontId="7" fillId="0" borderId="85" xfId="0" applyFont="1" applyBorder="1" applyAlignment="1">
      <alignment horizontal="right" vertical="center"/>
    </xf>
    <xf numFmtId="169" fontId="7" fillId="0" borderId="85" xfId="0" applyNumberFormat="1" applyFont="1" applyBorder="1" applyAlignment="1">
      <alignment vertical="center"/>
    </xf>
    <xf numFmtId="169" fontId="7" fillId="0" borderId="85" xfId="0" applyNumberFormat="1" applyFont="1" applyBorder="1" applyAlignment="1">
      <alignment horizontal="right" vertical="center" wrapText="1"/>
    </xf>
    <xf numFmtId="0" fontId="7" fillId="0" borderId="85" xfId="0" applyFont="1" applyBorder="1" applyAlignment="1">
      <alignment horizontal="right" vertical="center" wrapText="1"/>
    </xf>
    <xf numFmtId="169" fontId="7" fillId="0" borderId="85" xfId="0" applyNumberFormat="1" applyFont="1" applyBorder="1" applyAlignment="1">
      <alignment horizontal="right" vertical="center"/>
    </xf>
    <xf numFmtId="169" fontId="7" fillId="0" borderId="85" xfId="0" applyNumberFormat="1" applyFont="1" applyBorder="1" applyAlignment="1">
      <alignment vertical="center" wrapText="1"/>
    </xf>
    <xf numFmtId="169" fontId="7" fillId="0" borderId="85" xfId="55212" applyNumberFormat="1" applyBorder="1" applyAlignment="1">
      <alignment horizontal="right" vertical="center"/>
    </xf>
    <xf numFmtId="0" fontId="7" fillId="0" borderId="85" xfId="0" applyFont="1" applyBorder="1" applyAlignment="1">
      <alignment horizontal="right" vertical="top" wrapText="1"/>
    </xf>
    <xf numFmtId="168" fontId="7" fillId="0" borderId="85" xfId="0" applyNumberFormat="1" applyFont="1" applyBorder="1" applyAlignment="1">
      <alignment horizontal="right" vertical="center"/>
    </xf>
    <xf numFmtId="168" fontId="7" fillId="0" borderId="85" xfId="0" applyNumberFormat="1" applyFont="1" applyBorder="1" applyAlignment="1">
      <alignment horizontal="right" vertical="center" wrapText="1"/>
    </xf>
    <xf numFmtId="0" fontId="143" fillId="0" borderId="0" xfId="0" applyFont="1" applyAlignment="1">
      <alignment vertical="top" wrapText="1"/>
    </xf>
    <xf numFmtId="0" fontId="7" fillId="0" borderId="0" xfId="0" applyFont="1" applyAlignment="1">
      <alignment vertical="center"/>
    </xf>
    <xf numFmtId="0" fontId="7" fillId="0" borderId="11" xfId="0" applyFont="1" applyBorder="1" applyAlignment="1">
      <alignment vertical="center"/>
    </xf>
    <xf numFmtId="0" fontId="7" fillId="0" borderId="12" xfId="0" applyFont="1" applyBorder="1" applyAlignment="1">
      <alignment vertical="center"/>
    </xf>
    <xf numFmtId="0" fontId="13" fillId="0" borderId="0" xfId="0" applyFont="1" applyAlignment="1">
      <alignment vertical="center" wrapText="1"/>
    </xf>
    <xf numFmtId="0" fontId="9" fillId="0" borderId="12" xfId="0" applyFont="1" applyBorder="1" applyAlignment="1">
      <alignment vertical="center" wrapText="1"/>
    </xf>
    <xf numFmtId="1" fontId="7" fillId="0" borderId="0" xfId="1" applyNumberFormat="1" applyFont="1" applyBorder="1" applyAlignment="1">
      <alignment horizontal="center" vertical="center"/>
    </xf>
    <xf numFmtId="1" fontId="7" fillId="0" borderId="0" xfId="0" applyNumberFormat="1" applyFont="1" applyAlignment="1">
      <alignment horizontal="center" vertical="center"/>
    </xf>
    <xf numFmtId="1" fontId="7" fillId="0" borderId="0" xfId="1" applyNumberFormat="1" applyFont="1" applyBorder="1" applyAlignment="1">
      <alignment vertical="center"/>
    </xf>
    <xf numFmtId="0" fontId="10" fillId="0" borderId="83" xfId="0" applyFont="1" applyBorder="1" applyAlignment="1">
      <alignment vertical="center"/>
    </xf>
    <xf numFmtId="1" fontId="7" fillId="0" borderId="5" xfId="0" applyNumberFormat="1" applyFont="1" applyBorder="1" applyAlignment="1">
      <alignment horizontal="center" vertical="center"/>
    </xf>
    <xf numFmtId="1" fontId="7" fillId="0" borderId="79" xfId="0" applyNumberFormat="1" applyFont="1" applyBorder="1" applyAlignment="1">
      <alignment horizontal="center" vertical="center"/>
    </xf>
    <xf numFmtId="1" fontId="7" fillId="0" borderId="5" xfId="0" applyNumberFormat="1" applyFont="1" applyBorder="1" applyAlignment="1">
      <alignment vertical="center"/>
    </xf>
    <xf numFmtId="0" fontId="10" fillId="0" borderId="90" xfId="0" applyFont="1" applyBorder="1" applyAlignment="1">
      <alignment vertical="center"/>
    </xf>
    <xf numFmtId="0" fontId="7" fillId="0" borderId="61" xfId="0" applyFont="1" applyBorder="1" applyAlignment="1">
      <alignment horizont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143" fillId="0" borderId="0" xfId="0" applyFont="1" applyAlignment="1">
      <alignment vertical="top"/>
    </xf>
    <xf numFmtId="203" fontId="0" fillId="0" borderId="0" xfId="55213" applyNumberFormat="1" applyFont="1"/>
    <xf numFmtId="0" fontId="9" fillId="0" borderId="20" xfId="2581" applyFont="1" applyBorder="1" applyAlignment="1">
      <alignment horizontal="center" vertical="center" wrapText="1"/>
    </xf>
    <xf numFmtId="0" fontId="9" fillId="0" borderId="75" xfId="0" applyFont="1" applyBorder="1" applyAlignment="1">
      <alignment horizontal="center" vertical="center"/>
    </xf>
    <xf numFmtId="0" fontId="9" fillId="0" borderId="26" xfId="0" applyFont="1" applyBorder="1" applyAlignment="1">
      <alignment horizontal="center" vertical="center"/>
    </xf>
    <xf numFmtId="0" fontId="9" fillId="0" borderId="20" xfId="0" applyFont="1" applyBorder="1" applyAlignment="1">
      <alignment horizontal="center" vertical="center"/>
    </xf>
    <xf numFmtId="0" fontId="9" fillId="0" borderId="68" xfId="0" applyFont="1" applyBorder="1" applyAlignment="1">
      <alignment horizontal="center" vertical="center"/>
    </xf>
    <xf numFmtId="0" fontId="9" fillId="0" borderId="74" xfId="0" applyFont="1" applyBorder="1" applyAlignment="1">
      <alignment horizontal="center" vertical="center"/>
    </xf>
    <xf numFmtId="0" fontId="9" fillId="0" borderId="2" xfId="0" applyFont="1" applyBorder="1" applyAlignment="1">
      <alignment horizontal="center" vertical="center"/>
    </xf>
    <xf numFmtId="0" fontId="9" fillId="0" borderId="70" xfId="0" applyFont="1" applyBorder="1" applyAlignment="1">
      <alignment horizontal="center" vertical="center"/>
    </xf>
    <xf numFmtId="0" fontId="9" fillId="0" borderId="7" xfId="0" applyFont="1" applyBorder="1" applyAlignment="1">
      <alignment horizontal="center" vertical="center"/>
    </xf>
    <xf numFmtId="0" fontId="9" fillId="0" borderId="26" xfId="0" applyFont="1" applyBorder="1" applyAlignment="1">
      <alignment horizontal="center" vertical="center" wrapText="1"/>
    </xf>
    <xf numFmtId="0" fontId="9" fillId="0" borderId="70" xfId="0" applyFont="1" applyBorder="1" applyAlignment="1">
      <alignment horizontal="center" vertical="center" wrapText="1"/>
    </xf>
    <xf numFmtId="0" fontId="9" fillId="0" borderId="16" xfId="0" applyFont="1" applyBorder="1" applyAlignment="1">
      <alignment horizontal="center" vertical="center"/>
    </xf>
    <xf numFmtId="0" fontId="9" fillId="0" borderId="22" xfId="0" applyFont="1" applyBorder="1" applyAlignment="1">
      <alignment horizontal="center" vertical="center"/>
    </xf>
    <xf numFmtId="0" fontId="9" fillId="0" borderId="15" xfId="0" applyFont="1" applyBorder="1" applyAlignment="1">
      <alignment horizontal="center" vertical="center"/>
    </xf>
    <xf numFmtId="0" fontId="9" fillId="0" borderId="25" xfId="0" applyFont="1" applyBorder="1" applyAlignment="1">
      <alignment horizontal="center" vertical="center"/>
    </xf>
    <xf numFmtId="0" fontId="10" fillId="0" borderId="7" xfId="0" applyFont="1" applyBorder="1" applyAlignment="1">
      <alignment horizontal="center" vertical="center"/>
    </xf>
    <xf numFmtId="0" fontId="10" fillId="0" borderId="26" xfId="0" applyFont="1" applyBorder="1" applyAlignment="1">
      <alignment horizontal="center" vertical="center"/>
    </xf>
    <xf numFmtId="0" fontId="10" fillId="0" borderId="70" xfId="0" applyFont="1" applyBorder="1" applyAlignment="1">
      <alignment horizontal="center" vertical="center"/>
    </xf>
    <xf numFmtId="0" fontId="9" fillId="0" borderId="16" xfId="2581" applyFont="1" applyBorder="1" applyAlignment="1">
      <alignment horizontal="center" vertical="center" wrapText="1"/>
    </xf>
    <xf numFmtId="0" fontId="9" fillId="0" borderId="22" xfId="2581" applyFont="1" applyBorder="1" applyAlignment="1">
      <alignment horizontal="center" vertical="center" wrapText="1"/>
    </xf>
    <xf numFmtId="0" fontId="9" fillId="0" borderId="75" xfId="2581" applyFont="1" applyBorder="1" applyAlignment="1">
      <alignment horizontal="center" vertical="center" wrapText="1"/>
    </xf>
    <xf numFmtId="0" fontId="9" fillId="0" borderId="26" xfId="2581" applyFont="1" applyBorder="1" applyAlignment="1">
      <alignment horizontal="center" vertical="center" wrapText="1"/>
    </xf>
    <xf numFmtId="0" fontId="9" fillId="0" borderId="20" xfId="2581" applyFont="1" applyBorder="1" applyAlignment="1">
      <alignment horizontal="center" vertical="center" wrapText="1"/>
    </xf>
    <xf numFmtId="0" fontId="9" fillId="0" borderId="16"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7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3" xfId="0" applyFont="1" applyBorder="1" applyAlignment="1">
      <alignment horizontal="center" vertical="center"/>
    </xf>
    <xf numFmtId="0" fontId="9" fillId="0" borderId="80" xfId="0" applyFont="1" applyBorder="1" applyAlignment="1">
      <alignment horizontal="center" vertical="center" wrapText="1"/>
    </xf>
    <xf numFmtId="0" fontId="9" fillId="0" borderId="0" xfId="0" applyFont="1" applyAlignment="1">
      <alignment horizontal="center" vertical="center" wrapText="1"/>
    </xf>
    <xf numFmtId="0" fontId="9" fillId="0" borderId="81" xfId="0" applyFont="1" applyBorder="1" applyAlignment="1">
      <alignment horizontal="center" vertical="center" wrapText="1"/>
    </xf>
    <xf numFmtId="0" fontId="9" fillId="0" borderId="24" xfId="0" applyFont="1" applyBorder="1" applyAlignment="1">
      <alignment horizontal="center" vertical="center"/>
    </xf>
    <xf numFmtId="168" fontId="9" fillId="0" borderId="23" xfId="0" applyNumberFormat="1" applyFont="1" applyBorder="1" applyAlignment="1">
      <alignment horizontal="center" vertical="center"/>
    </xf>
    <xf numFmtId="168" fontId="9" fillId="0" borderId="22" xfId="0" applyNumberFormat="1" applyFont="1" applyBorder="1" applyAlignment="1">
      <alignment horizontal="center" vertical="center"/>
    </xf>
    <xf numFmtId="0" fontId="9" fillId="0" borderId="86" xfId="0" applyFont="1" applyBorder="1" applyAlignment="1">
      <alignment horizontal="center" vertical="center"/>
    </xf>
    <xf numFmtId="0" fontId="9" fillId="0" borderId="87" xfId="0" applyFont="1" applyBorder="1" applyAlignment="1">
      <alignment horizontal="center" vertical="center"/>
    </xf>
    <xf numFmtId="0" fontId="9" fillId="0" borderId="88" xfId="0" applyFont="1" applyBorder="1" applyAlignment="1">
      <alignment horizontal="center" vertical="center"/>
    </xf>
    <xf numFmtId="0" fontId="9" fillId="0" borderId="72" xfId="0" applyFont="1" applyBorder="1" applyAlignment="1">
      <alignment horizontal="center" vertical="center"/>
    </xf>
    <xf numFmtId="0" fontId="9" fillId="0" borderId="1" xfId="0" applyFont="1" applyBorder="1" applyAlignment="1">
      <alignment horizontal="center" vertical="center"/>
    </xf>
    <xf numFmtId="0" fontId="9" fillId="0" borderId="3" xfId="0" applyFont="1" applyBorder="1" applyAlignment="1">
      <alignment horizontal="center" vertical="center"/>
    </xf>
    <xf numFmtId="0" fontId="9" fillId="0" borderId="23" xfId="0" applyFont="1" applyBorder="1" applyAlignment="1">
      <alignment horizontal="center" vertical="center" wrapText="1"/>
    </xf>
    <xf numFmtId="0" fontId="9" fillId="0" borderId="26" xfId="0" applyFont="1" applyBorder="1" applyAlignment="1">
      <alignment vertical="center"/>
    </xf>
    <xf numFmtId="0" fontId="7" fillId="0" borderId="82" xfId="0" applyFont="1" applyBorder="1" applyAlignment="1">
      <alignment vertical="center" wrapText="1"/>
    </xf>
    <xf numFmtId="0" fontId="7" fillId="0" borderId="0" xfId="0" applyFont="1" applyAlignment="1">
      <alignment vertical="center" wrapText="1"/>
    </xf>
    <xf numFmtId="0" fontId="7" fillId="0" borderId="68" xfId="0" applyFont="1" applyBorder="1" applyAlignment="1">
      <alignment vertical="center" wrapText="1"/>
    </xf>
    <xf numFmtId="0" fontId="9" fillId="0" borderId="2" xfId="0" applyFont="1" applyBorder="1" applyAlignment="1">
      <alignment horizontal="center" vertical="center" wrapText="1"/>
    </xf>
    <xf numFmtId="0" fontId="143" fillId="0" borderId="0" xfId="0" applyFont="1" applyAlignment="1">
      <alignment horizontal="left" vertical="top" wrapText="1"/>
    </xf>
    <xf numFmtId="0" fontId="9" fillId="0" borderId="19" xfId="0" applyFont="1" applyBorder="1" applyAlignment="1">
      <alignment horizontal="left" vertical="center"/>
    </xf>
    <xf numFmtId="0" fontId="9" fillId="0" borderId="82" xfId="0" applyFont="1" applyBorder="1" applyAlignment="1">
      <alignment horizontal="left" vertical="center"/>
    </xf>
    <xf numFmtId="0" fontId="9" fillId="0" borderId="18" xfId="0" applyFont="1" applyBorder="1" applyAlignment="1">
      <alignment horizontal="left" vertical="center"/>
    </xf>
    <xf numFmtId="1" fontId="9" fillId="0" borderId="68" xfId="0" applyNumberFormat="1" applyFont="1" applyBorder="1" applyAlignment="1">
      <alignment horizontal="center" vertical="center"/>
    </xf>
    <xf numFmtId="0" fontId="145" fillId="0" borderId="68" xfId="0" applyFont="1" applyBorder="1" applyAlignment="1">
      <alignment vertical="center"/>
    </xf>
    <xf numFmtId="0" fontId="145" fillId="0" borderId="21" xfId="0" applyFont="1" applyBorder="1" applyAlignment="1">
      <alignment vertical="center"/>
    </xf>
    <xf numFmtId="1" fontId="9" fillId="0" borderId="26" xfId="0" applyNumberFormat="1" applyFont="1" applyBorder="1" applyAlignment="1">
      <alignment horizontal="center" vertical="center"/>
    </xf>
    <xf numFmtId="0" fontId="5" fillId="0" borderId="26" xfId="0" applyFont="1" applyBorder="1" applyAlignment="1">
      <alignment horizontal="center" vertical="center"/>
    </xf>
    <xf numFmtId="0" fontId="5" fillId="0" borderId="20" xfId="0" applyFont="1" applyBorder="1" applyAlignment="1">
      <alignment horizontal="center" vertical="center"/>
    </xf>
    <xf numFmtId="0" fontId="9" fillId="0" borderId="75" xfId="0" applyFont="1" applyBorder="1" applyAlignment="1">
      <alignment horizontal="left" vertical="center"/>
    </xf>
    <xf numFmtId="0" fontId="9" fillId="0" borderId="26" xfId="0" applyFont="1" applyBorder="1" applyAlignment="1">
      <alignment horizontal="left" vertical="center"/>
    </xf>
    <xf numFmtId="0" fontId="9" fillId="0" borderId="20" xfId="0" applyFont="1" applyBorder="1" applyAlignment="1">
      <alignment horizontal="left" vertical="center"/>
    </xf>
    <xf numFmtId="0" fontId="9" fillId="0" borderId="2" xfId="0" applyFont="1" applyBorder="1" applyAlignment="1">
      <alignment horizontal="left" vertical="center" wrapText="1"/>
    </xf>
    <xf numFmtId="0" fontId="147" fillId="0" borderId="82" xfId="0" applyFont="1" applyBorder="1" applyAlignment="1">
      <alignment horizontal="left" vertical="center" wrapText="1"/>
    </xf>
    <xf numFmtId="0" fontId="9" fillId="0" borderId="75" xfId="0" applyFont="1" applyBorder="1" applyAlignment="1">
      <alignment horizontal="left" vertical="center" indent="1"/>
    </xf>
    <xf numFmtId="0" fontId="9" fillId="0" borderId="26" xfId="0" applyFont="1" applyBorder="1" applyAlignment="1">
      <alignment horizontal="left" vertical="center" indent="1"/>
    </xf>
    <xf numFmtId="0" fontId="9" fillId="0" borderId="20" xfId="0" applyFont="1" applyBorder="1" applyAlignment="1">
      <alignment horizontal="left" vertical="center" indent="1"/>
    </xf>
    <xf numFmtId="0" fontId="149" fillId="0" borderId="82" xfId="0" applyFont="1" applyBorder="1" applyAlignment="1">
      <alignment horizontal="left" vertical="center" wrapText="1"/>
    </xf>
    <xf numFmtId="0" fontId="9" fillId="0" borderId="19" xfId="0" applyFont="1" applyBorder="1" applyAlignment="1">
      <alignment horizontal="left" vertical="center" wrapText="1"/>
    </xf>
    <xf numFmtId="0" fontId="9" fillId="0" borderId="82" xfId="0" applyFont="1" applyBorder="1" applyAlignment="1">
      <alignment horizontal="left" vertical="center" wrapText="1"/>
    </xf>
    <xf numFmtId="0" fontId="9" fillId="0" borderId="18" xfId="0" applyFont="1" applyBorder="1" applyAlignment="1">
      <alignment horizontal="left" vertical="center" wrapText="1"/>
    </xf>
    <xf numFmtId="0" fontId="9" fillId="0" borderId="75" xfId="0" applyFont="1" applyBorder="1" applyAlignment="1">
      <alignment horizontal="left" vertical="center" wrapText="1"/>
    </xf>
    <xf numFmtId="0" fontId="9" fillId="0" borderId="26" xfId="0" applyFont="1" applyBorder="1" applyAlignment="1">
      <alignment horizontal="left" vertical="center" wrapText="1"/>
    </xf>
    <xf numFmtId="0" fontId="9" fillId="0" borderId="20" xfId="0" applyFont="1" applyBorder="1" applyAlignment="1">
      <alignment horizontal="left" vertical="center" wrapText="1"/>
    </xf>
    <xf numFmtId="0" fontId="149" fillId="0" borderId="0" xfId="0" applyFont="1" applyAlignment="1">
      <alignment horizontal="left" vertical="center" wrapText="1"/>
    </xf>
    <xf numFmtId="0" fontId="7" fillId="0" borderId="0" xfId="0" applyFont="1" applyBorder="1"/>
    <xf numFmtId="0" fontId="7" fillId="66" borderId="0" xfId="0" applyFont="1" applyFill="1" applyBorder="1"/>
    <xf numFmtId="0" fontId="9" fillId="0" borderId="12" xfId="0" applyFont="1" applyBorder="1" applyAlignment="1">
      <alignment horizontal="center" vertical="center"/>
    </xf>
    <xf numFmtId="0" fontId="9" fillId="0" borderId="12" xfId="0" applyFont="1" applyBorder="1" applyAlignment="1">
      <alignment horizontal="center" vertical="center" wrapText="1"/>
    </xf>
    <xf numFmtId="2" fontId="7" fillId="0" borderId="12" xfId="0" applyNumberFormat="1" applyFont="1" applyBorder="1" applyAlignment="1">
      <alignment horizontal="center" vertical="center" wrapText="1"/>
    </xf>
    <xf numFmtId="2" fontId="7" fillId="0" borderId="12" xfId="0" applyNumberFormat="1" applyFont="1" applyBorder="1" applyAlignment="1">
      <alignment horizontal="center"/>
    </xf>
    <xf numFmtId="2" fontId="7" fillId="0" borderId="90" xfId="0" applyNumberFormat="1" applyFont="1" applyBorder="1" applyAlignment="1">
      <alignment horizontal="center" vertical="center" wrapText="1"/>
    </xf>
    <xf numFmtId="0" fontId="7" fillId="0" borderId="91" xfId="0" applyFont="1" applyBorder="1"/>
    <xf numFmtId="0" fontId="7" fillId="0" borderId="92" xfId="0" applyFont="1" applyBorder="1"/>
    <xf numFmtId="17" fontId="145" fillId="0" borderId="2" xfId="0" applyNumberFormat="1" applyFont="1" applyBorder="1" applyAlignment="1">
      <alignment horizontal="center" vertical="center" wrapText="1"/>
    </xf>
    <xf numFmtId="17" fontId="145" fillId="0" borderId="5" xfId="0" applyNumberFormat="1" applyFont="1" applyBorder="1" applyAlignment="1">
      <alignment horizontal="center" vertical="center" wrapText="1"/>
    </xf>
    <xf numFmtId="2" fontId="10" fillId="0" borderId="0" xfId="0" applyNumberFormat="1" applyFont="1" applyAlignment="1">
      <alignment vertical="center"/>
    </xf>
    <xf numFmtId="2" fontId="7" fillId="0" borderId="20" xfId="2581" applyNumberFormat="1" applyBorder="1" applyAlignment="1">
      <alignment horizontal="center" vertical="center" wrapText="1"/>
    </xf>
    <xf numFmtId="2" fontId="7" fillId="0" borderId="13" xfId="2581" applyNumberFormat="1" applyBorder="1" applyAlignment="1">
      <alignment horizontal="center" vertical="center" wrapText="1"/>
    </xf>
    <xf numFmtId="0" fontId="9" fillId="0" borderId="3" xfId="2581" applyFont="1" applyBorder="1" applyAlignment="1">
      <alignment horizontal="center" vertical="center" wrapText="1"/>
    </xf>
    <xf numFmtId="2" fontId="7" fillId="0" borderId="3" xfId="2581" applyNumberFormat="1" applyBorder="1" applyAlignment="1">
      <alignment horizontal="center" vertical="center" wrapText="1"/>
    </xf>
    <xf numFmtId="2" fontId="7" fillId="0" borderId="6" xfId="2581" applyNumberFormat="1" applyBorder="1" applyAlignment="1">
      <alignment horizontal="center" vertical="center" wrapText="1"/>
    </xf>
    <xf numFmtId="0" fontId="7" fillId="0" borderId="15" xfId="0" applyFont="1" applyFill="1" applyBorder="1" applyAlignment="1">
      <alignment horizontal="center"/>
    </xf>
    <xf numFmtId="169" fontId="7" fillId="0" borderId="2" xfId="0" applyNumberFormat="1" applyFont="1" applyFill="1" applyBorder="1" applyAlignment="1">
      <alignment horizontal="center"/>
    </xf>
    <xf numFmtId="169" fontId="7" fillId="0" borderId="3" xfId="0" applyNumberFormat="1" applyFont="1" applyFill="1" applyBorder="1" applyAlignment="1">
      <alignment horizontal="center"/>
    </xf>
    <xf numFmtId="4" fontId="7" fillId="0" borderId="26" xfId="0" applyNumberFormat="1" applyFont="1" applyFill="1" applyBorder="1" applyAlignment="1">
      <alignment horizontal="center"/>
    </xf>
    <xf numFmtId="4" fontId="7" fillId="0" borderId="2" xfId="0" applyNumberFormat="1" applyFont="1" applyFill="1" applyBorder="1" applyAlignment="1">
      <alignment horizontal="center"/>
    </xf>
    <xf numFmtId="4" fontId="7" fillId="0" borderId="3" xfId="0" applyNumberFormat="1" applyFont="1" applyFill="1" applyBorder="1" applyAlignment="1">
      <alignment horizontal="center"/>
    </xf>
    <xf numFmtId="204" fontId="10" fillId="0" borderId="22" xfId="0" applyNumberFormat="1" applyFont="1" applyBorder="1" applyAlignment="1">
      <alignment horizontal="center" vertical="center"/>
    </xf>
    <xf numFmtId="204" fontId="10" fillId="0" borderId="2" xfId="0" applyNumberFormat="1" applyFont="1" applyBorder="1" applyAlignment="1">
      <alignment horizontal="center" vertical="center"/>
    </xf>
    <xf numFmtId="204" fontId="10" fillId="0" borderId="2" xfId="0" applyNumberFormat="1" applyFont="1" applyBorder="1" applyAlignment="1">
      <alignment horizontal="center"/>
    </xf>
    <xf numFmtId="204" fontId="10" fillId="0" borderId="16" xfId="0" applyNumberFormat="1" applyFont="1" applyBorder="1" applyAlignment="1">
      <alignment horizontal="center"/>
    </xf>
    <xf numFmtId="204" fontId="10" fillId="0" borderId="5" xfId="0" applyNumberFormat="1" applyFont="1" applyBorder="1" applyAlignment="1">
      <alignment horizontal="center"/>
    </xf>
    <xf numFmtId="3" fontId="0" fillId="0" borderId="0" xfId="0" applyNumberFormat="1" applyAlignment="1">
      <alignment horizontal="center"/>
    </xf>
  </cellXfs>
  <cellStyles count="55214">
    <cellStyle name="_x000a_bidires=100_x000d_" xfId="98" xr:uid="{00000000-0005-0000-0000-000000000000}"/>
    <cellStyle name="_x000a_bidires=100_x000d_ 2" xfId="99" xr:uid="{00000000-0005-0000-0000-000001000000}"/>
    <cellStyle name="_x000a_bidires=100_x000d_ 2 2" xfId="685" xr:uid="{00000000-0005-0000-0000-000002000000}"/>
    <cellStyle name="_x000a_bidires=100_x000d_ 2 2 2" xfId="42897" xr:uid="{00000000-0005-0000-0000-000003000000}"/>
    <cellStyle name="_x000a_bidires=100_x000d_ 2 3" xfId="2645" xr:uid="{00000000-0005-0000-0000-000004000000}"/>
    <cellStyle name="_x000a_bidires=100_x000d_ 2 3 2" xfId="45108" xr:uid="{00000000-0005-0000-0000-000005000000}"/>
    <cellStyle name="_x000a_bidires=100_x000d_ 2 4" xfId="14710" xr:uid="{00000000-0005-0000-0000-000006000000}"/>
    <cellStyle name="_x000a_bidires=100_x000d_ 2 5" xfId="14614" xr:uid="{00000000-0005-0000-0000-000007000000}"/>
    <cellStyle name="_x000a_bidires=100_x000d_ 2 6" xfId="14390" xr:uid="{00000000-0005-0000-0000-000008000000}"/>
    <cellStyle name="_x000a_bidires=100_x000d_ 2 7" xfId="42631" xr:uid="{00000000-0005-0000-0000-000009000000}"/>
    <cellStyle name="_x000a_bidires=100_x000d_ 3" xfId="686" xr:uid="{00000000-0005-0000-0000-00000A000000}"/>
    <cellStyle name="_x000a_bidires=100_x000d_ 3 2" xfId="42896" xr:uid="{00000000-0005-0000-0000-00000B000000}"/>
    <cellStyle name="_x000a_bidires=100_x000d_ 4" xfId="2646" xr:uid="{00000000-0005-0000-0000-00000C000000}"/>
    <cellStyle name="_x000a_bidires=100_x000d_ 4 2" xfId="45109" xr:uid="{00000000-0005-0000-0000-00000D000000}"/>
    <cellStyle name="_x000a_bidires=100_x000d_ 5" xfId="14375" xr:uid="{00000000-0005-0000-0000-00000E000000}"/>
    <cellStyle name="_x000a_bidires=100_x000d_ 6" xfId="14358" xr:uid="{00000000-0005-0000-0000-00000F000000}"/>
    <cellStyle name="_x000a_bidires=100_x000d_ 7" xfId="14823" xr:uid="{00000000-0005-0000-0000-000010000000}"/>
    <cellStyle name="_x000a_bidires=100_x000d_ 8" xfId="42630" xr:uid="{00000000-0005-0000-0000-000011000000}"/>
    <cellStyle name="_x000a_bidires=100_x000d__BroadCommVal" xfId="100" xr:uid="{00000000-0005-0000-0000-000012000000}"/>
    <cellStyle name="1985" xfId="687" xr:uid="{00000000-0005-0000-0000-000013000000}"/>
    <cellStyle name="20% - Accent1 10" xfId="7826" xr:uid="{00000000-0005-0000-0000-000014000000}"/>
    <cellStyle name="20% - Accent1 2" xfId="5" xr:uid="{00000000-0005-0000-0000-000015000000}"/>
    <cellStyle name="20% - Accent1 2 2" xfId="102" xr:uid="{00000000-0005-0000-0000-000016000000}"/>
    <cellStyle name="20% - Accent1 2 2 2" xfId="14947" xr:uid="{00000000-0005-0000-0000-000017000000}"/>
    <cellStyle name="20% - Accent1 2 2 3" xfId="14623" xr:uid="{00000000-0005-0000-0000-000018000000}"/>
    <cellStyle name="20% - Accent1 2 2 4" xfId="14797" xr:uid="{00000000-0005-0000-0000-000019000000}"/>
    <cellStyle name="20% - Accent1 2 3" xfId="689" xr:uid="{00000000-0005-0000-0000-00001A000000}"/>
    <cellStyle name="20% - Accent1 2 3 10" xfId="5116" xr:uid="{00000000-0005-0000-0000-00001B000000}"/>
    <cellStyle name="20% - Accent1 2 3 10 2" xfId="12714" xr:uid="{00000000-0005-0000-0000-00001C000000}"/>
    <cellStyle name="20% - Accent1 2 3 10 3" xfId="47004" xr:uid="{00000000-0005-0000-0000-00001D000000}"/>
    <cellStyle name="20% - Accent1 2 3 10 4" xfId="54513" xr:uid="{00000000-0005-0000-0000-00001E000000}"/>
    <cellStyle name="20% - Accent1 2 3 11" xfId="10146" xr:uid="{00000000-0005-0000-0000-00001F000000}"/>
    <cellStyle name="20% - Accent1 2 3 12" xfId="40608" xr:uid="{00000000-0005-0000-0000-000020000000}"/>
    <cellStyle name="20% - Accent1 2 3 13" xfId="41655" xr:uid="{00000000-0005-0000-0000-000021000000}"/>
    <cellStyle name="20% - Accent1 2 3 14" xfId="44378" xr:uid="{00000000-0005-0000-0000-000022000000}"/>
    <cellStyle name="20% - Accent1 2 3 15" xfId="48273" xr:uid="{00000000-0005-0000-0000-000023000000}"/>
    <cellStyle name="20% - Accent1 2 3 16" xfId="48301" xr:uid="{00000000-0005-0000-0000-000024000000}"/>
    <cellStyle name="20% - Accent1 2 3 2" xfId="5411" xr:uid="{00000000-0005-0000-0000-000025000000}"/>
    <cellStyle name="20% - Accent1 2 3 2 10" xfId="44591" xr:uid="{00000000-0005-0000-0000-000026000000}"/>
    <cellStyle name="20% - Accent1 2 3 2 11" xfId="48274" xr:uid="{00000000-0005-0000-0000-000027000000}"/>
    <cellStyle name="20% - Accent1 2 3 2 12" xfId="49495" xr:uid="{00000000-0005-0000-0000-000028000000}"/>
    <cellStyle name="20% - Accent1 2 3 2 2" xfId="6781" xr:uid="{00000000-0005-0000-0000-000029000000}"/>
    <cellStyle name="20% - Accent1 2 3 2 2 10" xfId="48275" xr:uid="{00000000-0005-0000-0000-00002A000000}"/>
    <cellStyle name="20% - Accent1 2 3 2 2 11" xfId="50320" xr:uid="{00000000-0005-0000-0000-00002B000000}"/>
    <cellStyle name="20% - Accent1 2 3 2 2 2" xfId="7745" xr:uid="{00000000-0005-0000-0000-00002C000000}"/>
    <cellStyle name="20% - Accent1 2 3 2 2 2 2" xfId="11266" xr:uid="{00000000-0005-0000-0000-00002D000000}"/>
    <cellStyle name="20% - Accent1 2 3 2 2 2 3" xfId="22245" xr:uid="{00000000-0005-0000-0000-00002E000000}"/>
    <cellStyle name="20% - Accent1 2 3 2 2 2 4" xfId="46887" xr:uid="{00000000-0005-0000-0000-00002F000000}"/>
    <cellStyle name="20% - Accent1 2 3 2 2 2 5" xfId="54396" xr:uid="{00000000-0005-0000-0000-000030000000}"/>
    <cellStyle name="20% - Accent1 2 3 2 2 3" xfId="8715" xr:uid="{00000000-0005-0000-0000-000031000000}"/>
    <cellStyle name="20% - Accent1 2 3 2 2 3 2" xfId="12213" xr:uid="{00000000-0005-0000-0000-000032000000}"/>
    <cellStyle name="20% - Accent1 2 3 2 2 4" xfId="9617" xr:uid="{00000000-0005-0000-0000-000033000000}"/>
    <cellStyle name="20% - Accent1 2 3 2 2 4 2" xfId="13202" xr:uid="{00000000-0005-0000-0000-000034000000}"/>
    <cellStyle name="20% - Accent1 2 3 2 2 5" xfId="10634" xr:uid="{00000000-0005-0000-0000-000035000000}"/>
    <cellStyle name="20% - Accent1 2 3 2 2 6" xfId="21251" xr:uid="{00000000-0005-0000-0000-000036000000}"/>
    <cellStyle name="20% - Accent1 2 3 2 2 7" xfId="41097" xr:uid="{00000000-0005-0000-0000-000037000000}"/>
    <cellStyle name="20% - Accent1 2 3 2 2 8" xfId="42143" xr:uid="{00000000-0005-0000-0000-000038000000}"/>
    <cellStyle name="20% - Accent1 2 3 2 2 9" xfId="45618" xr:uid="{00000000-0005-0000-0000-000039000000}"/>
    <cellStyle name="20% - Accent1 2 3 2 3" xfId="7911" xr:uid="{00000000-0005-0000-0000-00003A000000}"/>
    <cellStyle name="20% - Accent1 2 3 2 3 2" xfId="11423" xr:uid="{00000000-0005-0000-0000-00003B000000}"/>
    <cellStyle name="20% - Accent1 2 3 2 3 3" xfId="21879" xr:uid="{00000000-0005-0000-0000-00003C000000}"/>
    <cellStyle name="20% - Accent1 2 3 2 3 4" xfId="46511" xr:uid="{00000000-0005-0000-0000-00003D000000}"/>
    <cellStyle name="20% - Accent1 2 3 2 3 5" xfId="54020" xr:uid="{00000000-0005-0000-0000-00003E000000}"/>
    <cellStyle name="20% - Accent1 2 3 2 4" xfId="8340" xr:uid="{00000000-0005-0000-0000-00003F000000}"/>
    <cellStyle name="20% - Accent1 2 3 2 4 2" xfId="11838" xr:uid="{00000000-0005-0000-0000-000040000000}"/>
    <cellStyle name="20% - Accent1 2 3 2 5" xfId="9340" xr:uid="{00000000-0005-0000-0000-000041000000}"/>
    <cellStyle name="20% - Accent1 2 3 2 5 2" xfId="12827" xr:uid="{00000000-0005-0000-0000-000042000000}"/>
    <cellStyle name="20% - Accent1 2 3 2 6" xfId="10259" xr:uid="{00000000-0005-0000-0000-000043000000}"/>
    <cellStyle name="20% - Accent1 2 3 2 7" xfId="14144" xr:uid="{00000000-0005-0000-0000-000044000000}"/>
    <cellStyle name="20% - Accent1 2 3 2 8" xfId="40721" xr:uid="{00000000-0005-0000-0000-000045000000}"/>
    <cellStyle name="20% - Accent1 2 3 2 9" xfId="41768" xr:uid="{00000000-0005-0000-0000-000046000000}"/>
    <cellStyle name="20% - Accent1 2 3 3" xfId="6350" xr:uid="{00000000-0005-0000-0000-000047000000}"/>
    <cellStyle name="20% - Accent1 2 3 3 10" xfId="48276" xr:uid="{00000000-0005-0000-0000-000048000000}"/>
    <cellStyle name="20% - Accent1 2 3 3 11" xfId="49902" xr:uid="{00000000-0005-0000-0000-000049000000}"/>
    <cellStyle name="20% - Accent1 2 3 3 2" xfId="7608" xr:uid="{00000000-0005-0000-0000-00004A000000}"/>
    <cellStyle name="20% - Accent1 2 3 3 2 2" xfId="11145" xr:uid="{00000000-0005-0000-0000-00004B000000}"/>
    <cellStyle name="20% - Accent1 2 3 3 2 3" xfId="21991" xr:uid="{00000000-0005-0000-0000-00004C000000}"/>
    <cellStyle name="20% - Accent1 2 3 3 2 4" xfId="46623" xr:uid="{00000000-0005-0000-0000-00004D000000}"/>
    <cellStyle name="20% - Accent1 2 3 3 2 5" xfId="54132" xr:uid="{00000000-0005-0000-0000-00004E000000}"/>
    <cellStyle name="20% - Accent1 2 3 3 3" xfId="8452" xr:uid="{00000000-0005-0000-0000-00004F000000}"/>
    <cellStyle name="20% - Accent1 2 3 3 3 2" xfId="11950" xr:uid="{00000000-0005-0000-0000-000050000000}"/>
    <cellStyle name="20% - Accent1 2 3 3 4" xfId="9429" xr:uid="{00000000-0005-0000-0000-000051000000}"/>
    <cellStyle name="20% - Accent1 2 3 3 4 2" xfId="12939" xr:uid="{00000000-0005-0000-0000-000052000000}"/>
    <cellStyle name="20% - Accent1 2 3 3 5" xfId="10371" xr:uid="{00000000-0005-0000-0000-000053000000}"/>
    <cellStyle name="20% - Accent1 2 3 3 6" xfId="14040" xr:uid="{00000000-0005-0000-0000-000054000000}"/>
    <cellStyle name="20% - Accent1 2 3 3 7" xfId="40833" xr:uid="{00000000-0005-0000-0000-000055000000}"/>
    <cellStyle name="20% - Accent1 2 3 3 8" xfId="41880" xr:uid="{00000000-0005-0000-0000-000056000000}"/>
    <cellStyle name="20% - Accent1 2 3 3 9" xfId="45110" xr:uid="{00000000-0005-0000-0000-000057000000}"/>
    <cellStyle name="20% - Accent1 2 3 4" xfId="6668" xr:uid="{00000000-0005-0000-0000-000058000000}"/>
    <cellStyle name="20% - Accent1 2 3 4 10" xfId="48277" xr:uid="{00000000-0005-0000-0000-000059000000}"/>
    <cellStyle name="20% - Accent1 2 3 4 11" xfId="50197" xr:uid="{00000000-0005-0000-0000-00005A000000}"/>
    <cellStyle name="20% - Accent1 2 3 4 2" xfId="7937" xr:uid="{00000000-0005-0000-0000-00005B000000}"/>
    <cellStyle name="20% - Accent1 2 3 4 2 2" xfId="11445" xr:uid="{00000000-0005-0000-0000-00005C000000}"/>
    <cellStyle name="20% - Accent1 2 3 4 2 3" xfId="22132" xr:uid="{00000000-0005-0000-0000-00005D000000}"/>
    <cellStyle name="20% - Accent1 2 3 4 2 4" xfId="46774" xr:uid="{00000000-0005-0000-0000-00005E000000}"/>
    <cellStyle name="20% - Accent1 2 3 4 2 5" xfId="54283" xr:uid="{00000000-0005-0000-0000-00005F000000}"/>
    <cellStyle name="20% - Accent1 2 3 4 3" xfId="8602" xr:uid="{00000000-0005-0000-0000-000060000000}"/>
    <cellStyle name="20% - Accent1 2 3 4 3 2" xfId="12100" xr:uid="{00000000-0005-0000-0000-000061000000}"/>
    <cellStyle name="20% - Accent1 2 3 4 4" xfId="9504" xr:uid="{00000000-0005-0000-0000-000062000000}"/>
    <cellStyle name="20% - Accent1 2 3 4 4 2" xfId="13089" xr:uid="{00000000-0005-0000-0000-000063000000}"/>
    <cellStyle name="20% - Accent1 2 3 4 5" xfId="10521" xr:uid="{00000000-0005-0000-0000-000064000000}"/>
    <cellStyle name="20% - Accent1 2 3 4 6" xfId="21146" xr:uid="{00000000-0005-0000-0000-000065000000}"/>
    <cellStyle name="20% - Accent1 2 3 4 7" xfId="40984" xr:uid="{00000000-0005-0000-0000-000066000000}"/>
    <cellStyle name="20% - Accent1 2 3 4 8" xfId="42030" xr:uid="{00000000-0005-0000-0000-000067000000}"/>
    <cellStyle name="20% - Accent1 2 3 4 9" xfId="45505" xr:uid="{00000000-0005-0000-0000-000068000000}"/>
    <cellStyle name="20% - Accent1 2 3 5" xfId="7076" xr:uid="{00000000-0005-0000-0000-000069000000}"/>
    <cellStyle name="20% - Accent1 2 3 5 10" xfId="50511" xr:uid="{00000000-0005-0000-0000-00006A000000}"/>
    <cellStyle name="20% - Accent1 2 3 5 2" xfId="8838" xr:uid="{00000000-0005-0000-0000-00006B000000}"/>
    <cellStyle name="20% - Accent1 2 3 5 2 2" xfId="12336" xr:uid="{00000000-0005-0000-0000-00006C000000}"/>
    <cellStyle name="20% - Accent1 2 3 5 3" xfId="9740" xr:uid="{00000000-0005-0000-0000-00006D000000}"/>
    <cellStyle name="20% - Accent1 2 3 5 3 2" xfId="13325" xr:uid="{00000000-0005-0000-0000-00006E000000}"/>
    <cellStyle name="20% - Accent1 2 3 5 4" xfId="10757" xr:uid="{00000000-0005-0000-0000-00006F000000}"/>
    <cellStyle name="20% - Accent1 2 3 5 5" xfId="21372" xr:uid="{00000000-0005-0000-0000-000070000000}"/>
    <cellStyle name="20% - Accent1 2 3 5 6" xfId="41223" xr:uid="{00000000-0005-0000-0000-000071000000}"/>
    <cellStyle name="20% - Accent1 2 3 5 7" xfId="42266" xr:uid="{00000000-0005-0000-0000-000072000000}"/>
    <cellStyle name="20% - Accent1 2 3 5 8" xfId="45837" xr:uid="{00000000-0005-0000-0000-000073000000}"/>
    <cellStyle name="20% - Accent1 2 3 5 9" xfId="48278" xr:uid="{00000000-0005-0000-0000-000074000000}"/>
    <cellStyle name="20% - Accent1 2 3 6" xfId="7234" xr:uid="{00000000-0005-0000-0000-000075000000}"/>
    <cellStyle name="20% - Accent1 2 3 7" xfId="7475" xr:uid="{00000000-0005-0000-0000-000076000000}"/>
    <cellStyle name="20% - Accent1 2 3 7 10" xfId="50819" xr:uid="{00000000-0005-0000-0000-000077000000}"/>
    <cellStyle name="20% - Accent1 2 3 7 2" xfId="9098" xr:uid="{00000000-0005-0000-0000-000078000000}"/>
    <cellStyle name="20% - Accent1 2 3 7 2 2" xfId="12596" xr:uid="{00000000-0005-0000-0000-000079000000}"/>
    <cellStyle name="20% - Accent1 2 3 7 3" xfId="10000" xr:uid="{00000000-0005-0000-0000-00007A000000}"/>
    <cellStyle name="20% - Accent1 2 3 7 3 2" xfId="13585" xr:uid="{00000000-0005-0000-0000-00007B000000}"/>
    <cellStyle name="20% - Accent1 2 3 7 4" xfId="11017" xr:uid="{00000000-0005-0000-0000-00007C000000}"/>
    <cellStyle name="20% - Accent1 2 3 7 5" xfId="21648" xr:uid="{00000000-0005-0000-0000-00007D000000}"/>
    <cellStyle name="20% - Accent1 2 3 7 6" xfId="41483" xr:uid="{00000000-0005-0000-0000-00007E000000}"/>
    <cellStyle name="20% - Accent1 2 3 7 7" xfId="42526" xr:uid="{00000000-0005-0000-0000-00007F000000}"/>
    <cellStyle name="20% - Accent1 2 3 7 8" xfId="46158" xr:uid="{00000000-0005-0000-0000-000080000000}"/>
    <cellStyle name="20% - Accent1 2 3 7 9" xfId="48279" xr:uid="{00000000-0005-0000-0000-000081000000}"/>
    <cellStyle name="20% - Accent1 2 3 8" xfId="8099" xr:uid="{00000000-0005-0000-0000-000082000000}"/>
    <cellStyle name="20% - Accent1 2 3 8 2" xfId="11601" xr:uid="{00000000-0005-0000-0000-000083000000}"/>
    <cellStyle name="20% - Accent1 2 3 8 3" xfId="21766" xr:uid="{00000000-0005-0000-0000-000084000000}"/>
    <cellStyle name="20% - Accent1 2 3 8 4" xfId="46264" xr:uid="{00000000-0005-0000-0000-000085000000}"/>
    <cellStyle name="20% - Accent1 2 3 8 5" xfId="48280" xr:uid="{00000000-0005-0000-0000-000086000000}"/>
    <cellStyle name="20% - Accent1 2 3 8 6" xfId="50986" xr:uid="{00000000-0005-0000-0000-000087000000}"/>
    <cellStyle name="20% - Accent1 2 3 9" xfId="8227" xr:uid="{00000000-0005-0000-0000-000088000000}"/>
    <cellStyle name="20% - Accent1 2 3 9 2" xfId="11725" xr:uid="{00000000-0005-0000-0000-000089000000}"/>
    <cellStyle name="20% - Accent1 2 3 9 3" xfId="46398" xr:uid="{00000000-0005-0000-0000-00008A000000}"/>
    <cellStyle name="20% - Accent1 2 3 9 4" xfId="53907" xr:uid="{00000000-0005-0000-0000-00008B000000}"/>
    <cellStyle name="20% - Accent1 2 4" xfId="14568" xr:uid="{00000000-0005-0000-0000-00008C000000}"/>
    <cellStyle name="20% - Accent1 2_AECO-C" xfId="3345" xr:uid="{00000000-0005-0000-0000-00008D000000}"/>
    <cellStyle name="20% - Accent1 3" xfId="495" xr:uid="{00000000-0005-0000-0000-00008E000000}"/>
    <cellStyle name="20% - Accent1 3 2" xfId="581" xr:uid="{00000000-0005-0000-0000-00008F000000}"/>
    <cellStyle name="20% - Accent1 3 2 2" xfId="691" xr:uid="{00000000-0005-0000-0000-000090000000}"/>
    <cellStyle name="20% - Accent1 3 3" xfId="549" xr:uid="{00000000-0005-0000-0000-000091000000}"/>
    <cellStyle name="20% - Accent1 3 3 10" xfId="14041" xr:uid="{00000000-0005-0000-0000-000092000000}"/>
    <cellStyle name="20% - Accent1 3 3 11" xfId="40609" xr:uid="{00000000-0005-0000-0000-000093000000}"/>
    <cellStyle name="20% - Accent1 3 3 12" xfId="41656" xr:uid="{00000000-0005-0000-0000-000094000000}"/>
    <cellStyle name="20% - Accent1 3 3 13" xfId="44379" xr:uid="{00000000-0005-0000-0000-000095000000}"/>
    <cellStyle name="20% - Accent1 3 3 14" xfId="48283" xr:uid="{00000000-0005-0000-0000-000096000000}"/>
    <cellStyle name="20% - Accent1 3 3 15" xfId="48315" xr:uid="{00000000-0005-0000-0000-000097000000}"/>
    <cellStyle name="20% - Accent1 3 3 16" xfId="5117" xr:uid="{00000000-0005-0000-0000-000098000000}"/>
    <cellStyle name="20% - Accent1 3 3 2" xfId="5412" xr:uid="{00000000-0005-0000-0000-000099000000}"/>
    <cellStyle name="20% - Accent1 3 3 2 10" xfId="44592" xr:uid="{00000000-0005-0000-0000-00009A000000}"/>
    <cellStyle name="20% - Accent1 3 3 2 11" xfId="48284" xr:uid="{00000000-0005-0000-0000-00009B000000}"/>
    <cellStyle name="20% - Accent1 3 3 2 12" xfId="49496" xr:uid="{00000000-0005-0000-0000-00009C000000}"/>
    <cellStyle name="20% - Accent1 3 3 2 2" xfId="6782" xr:uid="{00000000-0005-0000-0000-00009D000000}"/>
    <cellStyle name="20% - Accent1 3 3 2 2 10" xfId="48285" xr:uid="{00000000-0005-0000-0000-00009E000000}"/>
    <cellStyle name="20% - Accent1 3 3 2 2 11" xfId="50321" xr:uid="{00000000-0005-0000-0000-00009F000000}"/>
    <cellStyle name="20% - Accent1 3 3 2 2 2" xfId="7577" xr:uid="{00000000-0005-0000-0000-0000A0000000}"/>
    <cellStyle name="20% - Accent1 3 3 2 2 2 2" xfId="11119" xr:uid="{00000000-0005-0000-0000-0000A1000000}"/>
    <cellStyle name="20% - Accent1 3 3 2 2 2 3" xfId="22246" xr:uid="{00000000-0005-0000-0000-0000A2000000}"/>
    <cellStyle name="20% - Accent1 3 3 2 2 2 4" xfId="46888" xr:uid="{00000000-0005-0000-0000-0000A3000000}"/>
    <cellStyle name="20% - Accent1 3 3 2 2 2 5" xfId="54397" xr:uid="{00000000-0005-0000-0000-0000A4000000}"/>
    <cellStyle name="20% - Accent1 3 3 2 2 3" xfId="8716" xr:uid="{00000000-0005-0000-0000-0000A5000000}"/>
    <cellStyle name="20% - Accent1 3 3 2 2 3 2" xfId="12214" xr:uid="{00000000-0005-0000-0000-0000A6000000}"/>
    <cellStyle name="20% - Accent1 3 3 2 2 4" xfId="9618" xr:uid="{00000000-0005-0000-0000-0000A7000000}"/>
    <cellStyle name="20% - Accent1 3 3 2 2 4 2" xfId="13203" xr:uid="{00000000-0005-0000-0000-0000A8000000}"/>
    <cellStyle name="20% - Accent1 3 3 2 2 5" xfId="10635" xr:uid="{00000000-0005-0000-0000-0000A9000000}"/>
    <cellStyle name="20% - Accent1 3 3 2 2 6" xfId="21252" xr:uid="{00000000-0005-0000-0000-0000AA000000}"/>
    <cellStyle name="20% - Accent1 3 3 2 2 7" xfId="41098" xr:uid="{00000000-0005-0000-0000-0000AB000000}"/>
    <cellStyle name="20% - Accent1 3 3 2 2 8" xfId="42144" xr:uid="{00000000-0005-0000-0000-0000AC000000}"/>
    <cellStyle name="20% - Accent1 3 3 2 2 9" xfId="45619" xr:uid="{00000000-0005-0000-0000-0000AD000000}"/>
    <cellStyle name="20% - Accent1 3 3 2 3" xfId="7730" xr:uid="{00000000-0005-0000-0000-0000AE000000}"/>
    <cellStyle name="20% - Accent1 3 3 2 3 2" xfId="11253" xr:uid="{00000000-0005-0000-0000-0000AF000000}"/>
    <cellStyle name="20% - Accent1 3 3 2 3 3" xfId="21880" xr:uid="{00000000-0005-0000-0000-0000B0000000}"/>
    <cellStyle name="20% - Accent1 3 3 2 3 4" xfId="46512" xr:uid="{00000000-0005-0000-0000-0000B1000000}"/>
    <cellStyle name="20% - Accent1 3 3 2 3 5" xfId="54021" xr:uid="{00000000-0005-0000-0000-0000B2000000}"/>
    <cellStyle name="20% - Accent1 3 3 2 4" xfId="8341" xr:uid="{00000000-0005-0000-0000-0000B3000000}"/>
    <cellStyle name="20% - Accent1 3 3 2 4 2" xfId="11839" xr:uid="{00000000-0005-0000-0000-0000B4000000}"/>
    <cellStyle name="20% - Accent1 3 3 2 5" xfId="9341" xr:uid="{00000000-0005-0000-0000-0000B5000000}"/>
    <cellStyle name="20% - Accent1 3 3 2 5 2" xfId="12828" xr:uid="{00000000-0005-0000-0000-0000B6000000}"/>
    <cellStyle name="20% - Accent1 3 3 2 6" xfId="10260" xr:uid="{00000000-0005-0000-0000-0000B7000000}"/>
    <cellStyle name="20% - Accent1 3 3 2 7" xfId="14145" xr:uid="{00000000-0005-0000-0000-0000B8000000}"/>
    <cellStyle name="20% - Accent1 3 3 2 8" xfId="40722" xr:uid="{00000000-0005-0000-0000-0000B9000000}"/>
    <cellStyle name="20% - Accent1 3 3 2 9" xfId="41769" xr:uid="{00000000-0005-0000-0000-0000BA000000}"/>
    <cellStyle name="20% - Accent1 3 3 3" xfId="6669" xr:uid="{00000000-0005-0000-0000-0000BB000000}"/>
    <cellStyle name="20% - Accent1 3 3 3 10" xfId="48286" xr:uid="{00000000-0005-0000-0000-0000BC000000}"/>
    <cellStyle name="20% - Accent1 3 3 3 11" xfId="50199" xr:uid="{00000000-0005-0000-0000-0000BD000000}"/>
    <cellStyle name="20% - Accent1 3 3 3 2" xfId="7843" xr:uid="{00000000-0005-0000-0000-0000BE000000}"/>
    <cellStyle name="20% - Accent1 3 3 3 2 2" xfId="11356" xr:uid="{00000000-0005-0000-0000-0000BF000000}"/>
    <cellStyle name="20% - Accent1 3 3 3 2 3" xfId="22133" xr:uid="{00000000-0005-0000-0000-0000C0000000}"/>
    <cellStyle name="20% - Accent1 3 3 3 2 4" xfId="46775" xr:uid="{00000000-0005-0000-0000-0000C1000000}"/>
    <cellStyle name="20% - Accent1 3 3 3 2 5" xfId="54284" xr:uid="{00000000-0005-0000-0000-0000C2000000}"/>
    <cellStyle name="20% - Accent1 3 3 3 3" xfId="8603" xr:uid="{00000000-0005-0000-0000-0000C3000000}"/>
    <cellStyle name="20% - Accent1 3 3 3 3 2" xfId="12101" xr:uid="{00000000-0005-0000-0000-0000C4000000}"/>
    <cellStyle name="20% - Accent1 3 3 3 3 3" xfId="21147" xr:uid="{00000000-0005-0000-0000-0000C5000000}"/>
    <cellStyle name="20% - Accent1 3 3 3 4" xfId="9505" xr:uid="{00000000-0005-0000-0000-0000C6000000}"/>
    <cellStyle name="20% - Accent1 3 3 3 4 2" xfId="13090" xr:uid="{00000000-0005-0000-0000-0000C7000000}"/>
    <cellStyle name="20% - Accent1 3 3 3 5" xfId="10522" xr:uid="{00000000-0005-0000-0000-0000C8000000}"/>
    <cellStyle name="20% - Accent1 3 3 3 6" xfId="14413" xr:uid="{00000000-0005-0000-0000-0000C9000000}"/>
    <cellStyle name="20% - Accent1 3 3 3 7" xfId="40985" xr:uid="{00000000-0005-0000-0000-0000CA000000}"/>
    <cellStyle name="20% - Accent1 3 3 3 8" xfId="42031" xr:uid="{00000000-0005-0000-0000-0000CB000000}"/>
    <cellStyle name="20% - Accent1 3 3 3 9" xfId="45506" xr:uid="{00000000-0005-0000-0000-0000CC000000}"/>
    <cellStyle name="20% - Accent1 3 3 4" xfId="7077" xr:uid="{00000000-0005-0000-0000-0000CD000000}"/>
    <cellStyle name="20% - Accent1 3 3 4 10" xfId="50512" xr:uid="{00000000-0005-0000-0000-0000CE000000}"/>
    <cellStyle name="20% - Accent1 3 3 4 2" xfId="8839" xr:uid="{00000000-0005-0000-0000-0000CF000000}"/>
    <cellStyle name="20% - Accent1 3 3 4 2 2" xfId="12337" xr:uid="{00000000-0005-0000-0000-0000D0000000}"/>
    <cellStyle name="20% - Accent1 3 3 4 3" xfId="9741" xr:uid="{00000000-0005-0000-0000-0000D1000000}"/>
    <cellStyle name="20% - Accent1 3 3 4 3 2" xfId="13326" xr:uid="{00000000-0005-0000-0000-0000D2000000}"/>
    <cellStyle name="20% - Accent1 3 3 4 4" xfId="10758" xr:uid="{00000000-0005-0000-0000-0000D3000000}"/>
    <cellStyle name="20% - Accent1 3 3 4 5" xfId="21373" xr:uid="{00000000-0005-0000-0000-0000D4000000}"/>
    <cellStyle name="20% - Accent1 3 3 4 6" xfId="41224" xr:uid="{00000000-0005-0000-0000-0000D5000000}"/>
    <cellStyle name="20% - Accent1 3 3 4 7" xfId="42267" xr:uid="{00000000-0005-0000-0000-0000D6000000}"/>
    <cellStyle name="20% - Accent1 3 3 4 8" xfId="45838" xr:uid="{00000000-0005-0000-0000-0000D7000000}"/>
    <cellStyle name="20% - Accent1 3 3 4 9" xfId="48287" xr:uid="{00000000-0005-0000-0000-0000D8000000}"/>
    <cellStyle name="20% - Accent1 3 3 5" xfId="7476" xr:uid="{00000000-0005-0000-0000-0000D9000000}"/>
    <cellStyle name="20% - Accent1 3 3 5 10" xfId="50820" xr:uid="{00000000-0005-0000-0000-0000DA000000}"/>
    <cellStyle name="20% - Accent1 3 3 5 2" xfId="9099" xr:uid="{00000000-0005-0000-0000-0000DB000000}"/>
    <cellStyle name="20% - Accent1 3 3 5 2 2" xfId="12597" xr:uid="{00000000-0005-0000-0000-0000DC000000}"/>
    <cellStyle name="20% - Accent1 3 3 5 3" xfId="10001" xr:uid="{00000000-0005-0000-0000-0000DD000000}"/>
    <cellStyle name="20% - Accent1 3 3 5 3 2" xfId="13586" xr:uid="{00000000-0005-0000-0000-0000DE000000}"/>
    <cellStyle name="20% - Accent1 3 3 5 4" xfId="11018" xr:uid="{00000000-0005-0000-0000-0000DF000000}"/>
    <cellStyle name="20% - Accent1 3 3 5 5" xfId="21649" xr:uid="{00000000-0005-0000-0000-0000E0000000}"/>
    <cellStyle name="20% - Accent1 3 3 5 6" xfId="41484" xr:uid="{00000000-0005-0000-0000-0000E1000000}"/>
    <cellStyle name="20% - Accent1 3 3 5 7" xfId="42527" xr:uid="{00000000-0005-0000-0000-0000E2000000}"/>
    <cellStyle name="20% - Accent1 3 3 5 8" xfId="46159" xr:uid="{00000000-0005-0000-0000-0000E3000000}"/>
    <cellStyle name="20% - Accent1 3 3 5 9" xfId="48288" xr:uid="{00000000-0005-0000-0000-0000E4000000}"/>
    <cellStyle name="20% - Accent1 3 3 6" xfId="8013" xr:uid="{00000000-0005-0000-0000-0000E5000000}"/>
    <cellStyle name="20% - Accent1 3 3 6 2" xfId="11520" xr:uid="{00000000-0005-0000-0000-0000E6000000}"/>
    <cellStyle name="20% - Accent1 3 3 6 3" xfId="21767" xr:uid="{00000000-0005-0000-0000-0000E7000000}"/>
    <cellStyle name="20% - Accent1 3 3 6 4" xfId="46265" xr:uid="{00000000-0005-0000-0000-0000E8000000}"/>
    <cellStyle name="20% - Accent1 3 3 6 5" xfId="48289" xr:uid="{00000000-0005-0000-0000-0000E9000000}"/>
    <cellStyle name="20% - Accent1 3 3 6 6" xfId="50987" xr:uid="{00000000-0005-0000-0000-0000EA000000}"/>
    <cellStyle name="20% - Accent1 3 3 7" xfId="8228" xr:uid="{00000000-0005-0000-0000-0000EB000000}"/>
    <cellStyle name="20% - Accent1 3 3 7 2" xfId="11726" xr:uid="{00000000-0005-0000-0000-0000EC000000}"/>
    <cellStyle name="20% - Accent1 3 3 7 3" xfId="46399" xr:uid="{00000000-0005-0000-0000-0000ED000000}"/>
    <cellStyle name="20% - Accent1 3 3 7 4" xfId="53908" xr:uid="{00000000-0005-0000-0000-0000EE000000}"/>
    <cellStyle name="20% - Accent1 3 3 8" xfId="9280" xr:uid="{00000000-0005-0000-0000-0000EF000000}"/>
    <cellStyle name="20% - Accent1 3 3 8 2" xfId="12715" xr:uid="{00000000-0005-0000-0000-0000F0000000}"/>
    <cellStyle name="20% - Accent1 3 3 8 3" xfId="47005" xr:uid="{00000000-0005-0000-0000-0000F1000000}"/>
    <cellStyle name="20% - Accent1 3 3 8 4" xfId="54514" xr:uid="{00000000-0005-0000-0000-0000F2000000}"/>
    <cellStyle name="20% - Accent1 3 3 9" xfId="10147" xr:uid="{00000000-0005-0000-0000-0000F3000000}"/>
    <cellStyle name="20% - Accent1 3 4" xfId="690" xr:uid="{00000000-0005-0000-0000-0000F4000000}"/>
    <cellStyle name="20% - Accent1 3 4 2" xfId="3344" xr:uid="{00000000-0005-0000-0000-0000F5000000}"/>
    <cellStyle name="20% - Accent1 3 5" xfId="41607" xr:uid="{00000000-0005-0000-0000-0000F6000000}"/>
    <cellStyle name="20% - Accent1 3_AECO-C" xfId="3343" xr:uid="{00000000-0005-0000-0000-0000F7000000}"/>
    <cellStyle name="20% - Accent1 4" xfId="637" xr:uid="{00000000-0005-0000-0000-0000F8000000}"/>
    <cellStyle name="20% - Accent1 4 2" xfId="693" xr:uid="{00000000-0005-0000-0000-0000F9000000}"/>
    <cellStyle name="20% - Accent1 4 2 10" xfId="5118" xr:uid="{00000000-0005-0000-0000-0000FA000000}"/>
    <cellStyle name="20% - Accent1 4 2 10 2" xfId="12716" xr:uid="{00000000-0005-0000-0000-0000FB000000}"/>
    <cellStyle name="20% - Accent1 4 2 10 3" xfId="47006" xr:uid="{00000000-0005-0000-0000-0000FC000000}"/>
    <cellStyle name="20% - Accent1 4 2 10 4" xfId="54515" xr:uid="{00000000-0005-0000-0000-0000FD000000}"/>
    <cellStyle name="20% - Accent1 4 2 11" xfId="10148" xr:uid="{00000000-0005-0000-0000-0000FE000000}"/>
    <cellStyle name="20% - Accent1 4 2 12" xfId="40610" xr:uid="{00000000-0005-0000-0000-0000FF000000}"/>
    <cellStyle name="20% - Accent1 4 2 13" xfId="41657" xr:uid="{00000000-0005-0000-0000-000000010000}"/>
    <cellStyle name="20% - Accent1 4 2 14" xfId="44380" xr:uid="{00000000-0005-0000-0000-000001010000}"/>
    <cellStyle name="20% - Accent1 4 2 15" xfId="48292" xr:uid="{00000000-0005-0000-0000-000002010000}"/>
    <cellStyle name="20% - Accent1 4 2 16" xfId="48320" xr:uid="{00000000-0005-0000-0000-000003010000}"/>
    <cellStyle name="20% - Accent1 4 2 2" xfId="5413" xr:uid="{00000000-0005-0000-0000-000004010000}"/>
    <cellStyle name="20% - Accent1 4 2 2 10" xfId="44593" xr:uid="{00000000-0005-0000-0000-000005010000}"/>
    <cellStyle name="20% - Accent1 4 2 2 11" xfId="48293" xr:uid="{00000000-0005-0000-0000-000006010000}"/>
    <cellStyle name="20% - Accent1 4 2 2 12" xfId="49502" xr:uid="{00000000-0005-0000-0000-000007010000}"/>
    <cellStyle name="20% - Accent1 4 2 2 2" xfId="6783" xr:uid="{00000000-0005-0000-0000-000008010000}"/>
    <cellStyle name="20% - Accent1 4 2 2 2 10" xfId="48294" xr:uid="{00000000-0005-0000-0000-000009010000}"/>
    <cellStyle name="20% - Accent1 4 2 2 2 11" xfId="50322" xr:uid="{00000000-0005-0000-0000-00000A010000}"/>
    <cellStyle name="20% - Accent1 4 2 2 2 2" xfId="7744" xr:uid="{00000000-0005-0000-0000-00000B010000}"/>
    <cellStyle name="20% - Accent1 4 2 2 2 2 2" xfId="11265" xr:uid="{00000000-0005-0000-0000-00000C010000}"/>
    <cellStyle name="20% - Accent1 4 2 2 2 2 3" xfId="22247" xr:uid="{00000000-0005-0000-0000-00000D010000}"/>
    <cellStyle name="20% - Accent1 4 2 2 2 2 4" xfId="46889" xr:uid="{00000000-0005-0000-0000-00000E010000}"/>
    <cellStyle name="20% - Accent1 4 2 2 2 2 5" xfId="54398" xr:uid="{00000000-0005-0000-0000-00000F010000}"/>
    <cellStyle name="20% - Accent1 4 2 2 2 3" xfId="8717" xr:uid="{00000000-0005-0000-0000-000010010000}"/>
    <cellStyle name="20% - Accent1 4 2 2 2 3 2" xfId="12215" xr:uid="{00000000-0005-0000-0000-000011010000}"/>
    <cellStyle name="20% - Accent1 4 2 2 2 4" xfId="9619" xr:uid="{00000000-0005-0000-0000-000012010000}"/>
    <cellStyle name="20% - Accent1 4 2 2 2 4 2" xfId="13204" xr:uid="{00000000-0005-0000-0000-000013010000}"/>
    <cellStyle name="20% - Accent1 4 2 2 2 5" xfId="10636" xr:uid="{00000000-0005-0000-0000-000014010000}"/>
    <cellStyle name="20% - Accent1 4 2 2 2 6" xfId="21253" xr:uid="{00000000-0005-0000-0000-000015010000}"/>
    <cellStyle name="20% - Accent1 4 2 2 2 7" xfId="41099" xr:uid="{00000000-0005-0000-0000-000016010000}"/>
    <cellStyle name="20% - Accent1 4 2 2 2 8" xfId="42145" xr:uid="{00000000-0005-0000-0000-000017010000}"/>
    <cellStyle name="20% - Accent1 4 2 2 2 9" xfId="45620" xr:uid="{00000000-0005-0000-0000-000018010000}"/>
    <cellStyle name="20% - Accent1 4 2 2 3" xfId="7683" xr:uid="{00000000-0005-0000-0000-000019010000}"/>
    <cellStyle name="20% - Accent1 4 2 2 3 2" xfId="11208" xr:uid="{00000000-0005-0000-0000-00001A010000}"/>
    <cellStyle name="20% - Accent1 4 2 2 3 3" xfId="21881" xr:uid="{00000000-0005-0000-0000-00001B010000}"/>
    <cellStyle name="20% - Accent1 4 2 2 3 4" xfId="46513" xr:uid="{00000000-0005-0000-0000-00001C010000}"/>
    <cellStyle name="20% - Accent1 4 2 2 3 5" xfId="54022" xr:uid="{00000000-0005-0000-0000-00001D010000}"/>
    <cellStyle name="20% - Accent1 4 2 2 4" xfId="8342" xr:uid="{00000000-0005-0000-0000-00001E010000}"/>
    <cellStyle name="20% - Accent1 4 2 2 4 2" xfId="11840" xr:uid="{00000000-0005-0000-0000-00001F010000}"/>
    <cellStyle name="20% - Accent1 4 2 2 5" xfId="9342" xr:uid="{00000000-0005-0000-0000-000020010000}"/>
    <cellStyle name="20% - Accent1 4 2 2 5 2" xfId="12829" xr:uid="{00000000-0005-0000-0000-000021010000}"/>
    <cellStyle name="20% - Accent1 4 2 2 6" xfId="10261" xr:uid="{00000000-0005-0000-0000-000022010000}"/>
    <cellStyle name="20% - Accent1 4 2 2 7" xfId="14146" xr:uid="{00000000-0005-0000-0000-000023010000}"/>
    <cellStyle name="20% - Accent1 4 2 2 8" xfId="40723" xr:uid="{00000000-0005-0000-0000-000024010000}"/>
    <cellStyle name="20% - Accent1 4 2 2 9" xfId="41770" xr:uid="{00000000-0005-0000-0000-000025010000}"/>
    <cellStyle name="20% - Accent1 4 2 3" xfId="6351" xr:uid="{00000000-0005-0000-0000-000026010000}"/>
    <cellStyle name="20% - Accent1 4 2 3 10" xfId="48295" xr:uid="{00000000-0005-0000-0000-000027010000}"/>
    <cellStyle name="20% - Accent1 4 2 3 11" xfId="49903" xr:uid="{00000000-0005-0000-0000-000028010000}"/>
    <cellStyle name="20% - Accent1 4 2 3 2" xfId="8079" xr:uid="{00000000-0005-0000-0000-000029010000}"/>
    <cellStyle name="20% - Accent1 4 2 3 2 2" xfId="11582" xr:uid="{00000000-0005-0000-0000-00002A010000}"/>
    <cellStyle name="20% - Accent1 4 2 3 2 3" xfId="21992" xr:uid="{00000000-0005-0000-0000-00002B010000}"/>
    <cellStyle name="20% - Accent1 4 2 3 2 4" xfId="46624" xr:uid="{00000000-0005-0000-0000-00002C010000}"/>
    <cellStyle name="20% - Accent1 4 2 3 2 5" xfId="54133" xr:uid="{00000000-0005-0000-0000-00002D010000}"/>
    <cellStyle name="20% - Accent1 4 2 3 3" xfId="8453" xr:uid="{00000000-0005-0000-0000-00002E010000}"/>
    <cellStyle name="20% - Accent1 4 2 3 3 2" xfId="11951" xr:uid="{00000000-0005-0000-0000-00002F010000}"/>
    <cellStyle name="20% - Accent1 4 2 3 4" xfId="9430" xr:uid="{00000000-0005-0000-0000-000030010000}"/>
    <cellStyle name="20% - Accent1 4 2 3 4 2" xfId="12940" xr:uid="{00000000-0005-0000-0000-000031010000}"/>
    <cellStyle name="20% - Accent1 4 2 3 5" xfId="10372" xr:uid="{00000000-0005-0000-0000-000032010000}"/>
    <cellStyle name="20% - Accent1 4 2 3 6" xfId="14042" xr:uid="{00000000-0005-0000-0000-000033010000}"/>
    <cellStyle name="20% - Accent1 4 2 3 7" xfId="40834" xr:uid="{00000000-0005-0000-0000-000034010000}"/>
    <cellStyle name="20% - Accent1 4 2 3 8" xfId="41881" xr:uid="{00000000-0005-0000-0000-000035010000}"/>
    <cellStyle name="20% - Accent1 4 2 3 9" xfId="45111" xr:uid="{00000000-0005-0000-0000-000036010000}"/>
    <cellStyle name="20% - Accent1 4 2 4" xfId="6670" xr:uid="{00000000-0005-0000-0000-000037010000}"/>
    <cellStyle name="20% - Accent1 4 2 4 10" xfId="48296" xr:uid="{00000000-0005-0000-0000-000038010000}"/>
    <cellStyle name="20% - Accent1 4 2 4 11" xfId="50202" xr:uid="{00000000-0005-0000-0000-000039010000}"/>
    <cellStyle name="20% - Accent1 4 2 4 2" xfId="7888" xr:uid="{00000000-0005-0000-0000-00003A010000}"/>
    <cellStyle name="20% - Accent1 4 2 4 2 2" xfId="11401" xr:uid="{00000000-0005-0000-0000-00003B010000}"/>
    <cellStyle name="20% - Accent1 4 2 4 2 3" xfId="22134" xr:uid="{00000000-0005-0000-0000-00003C010000}"/>
    <cellStyle name="20% - Accent1 4 2 4 2 4" xfId="46776" xr:uid="{00000000-0005-0000-0000-00003D010000}"/>
    <cellStyle name="20% - Accent1 4 2 4 2 5" xfId="54285" xr:uid="{00000000-0005-0000-0000-00003E010000}"/>
    <cellStyle name="20% - Accent1 4 2 4 3" xfId="8604" xr:uid="{00000000-0005-0000-0000-00003F010000}"/>
    <cellStyle name="20% - Accent1 4 2 4 3 2" xfId="12102" xr:uid="{00000000-0005-0000-0000-000040010000}"/>
    <cellStyle name="20% - Accent1 4 2 4 4" xfId="9506" xr:uid="{00000000-0005-0000-0000-000041010000}"/>
    <cellStyle name="20% - Accent1 4 2 4 4 2" xfId="13091" xr:uid="{00000000-0005-0000-0000-000042010000}"/>
    <cellStyle name="20% - Accent1 4 2 4 5" xfId="10523" xr:uid="{00000000-0005-0000-0000-000043010000}"/>
    <cellStyle name="20% - Accent1 4 2 4 6" xfId="21148" xr:uid="{00000000-0005-0000-0000-000044010000}"/>
    <cellStyle name="20% - Accent1 4 2 4 7" xfId="40986" xr:uid="{00000000-0005-0000-0000-000045010000}"/>
    <cellStyle name="20% - Accent1 4 2 4 8" xfId="42032" xr:uid="{00000000-0005-0000-0000-000046010000}"/>
    <cellStyle name="20% - Accent1 4 2 4 9" xfId="45507" xr:uid="{00000000-0005-0000-0000-000047010000}"/>
    <cellStyle name="20% - Accent1 4 2 5" xfId="7078" xr:uid="{00000000-0005-0000-0000-000048010000}"/>
    <cellStyle name="20% - Accent1 4 2 5 10" xfId="50513" xr:uid="{00000000-0005-0000-0000-000049010000}"/>
    <cellStyle name="20% - Accent1 4 2 5 2" xfId="8840" xr:uid="{00000000-0005-0000-0000-00004A010000}"/>
    <cellStyle name="20% - Accent1 4 2 5 2 2" xfId="12338" xr:uid="{00000000-0005-0000-0000-00004B010000}"/>
    <cellStyle name="20% - Accent1 4 2 5 3" xfId="9742" xr:uid="{00000000-0005-0000-0000-00004C010000}"/>
    <cellStyle name="20% - Accent1 4 2 5 3 2" xfId="13327" xr:uid="{00000000-0005-0000-0000-00004D010000}"/>
    <cellStyle name="20% - Accent1 4 2 5 4" xfId="10759" xr:uid="{00000000-0005-0000-0000-00004E010000}"/>
    <cellStyle name="20% - Accent1 4 2 5 5" xfId="21374" xr:uid="{00000000-0005-0000-0000-00004F010000}"/>
    <cellStyle name="20% - Accent1 4 2 5 6" xfId="41225" xr:uid="{00000000-0005-0000-0000-000050010000}"/>
    <cellStyle name="20% - Accent1 4 2 5 7" xfId="42268" xr:uid="{00000000-0005-0000-0000-000051010000}"/>
    <cellStyle name="20% - Accent1 4 2 5 8" xfId="45839" xr:uid="{00000000-0005-0000-0000-000052010000}"/>
    <cellStyle name="20% - Accent1 4 2 5 9" xfId="48297" xr:uid="{00000000-0005-0000-0000-000053010000}"/>
    <cellStyle name="20% - Accent1 4 2 6" xfId="7233" xr:uid="{00000000-0005-0000-0000-000054010000}"/>
    <cellStyle name="20% - Accent1 4 2 7" xfId="7477" xr:uid="{00000000-0005-0000-0000-000055010000}"/>
    <cellStyle name="20% - Accent1 4 2 7 10" xfId="50821" xr:uid="{00000000-0005-0000-0000-000056010000}"/>
    <cellStyle name="20% - Accent1 4 2 7 2" xfId="9100" xr:uid="{00000000-0005-0000-0000-000057010000}"/>
    <cellStyle name="20% - Accent1 4 2 7 2 2" xfId="12598" xr:uid="{00000000-0005-0000-0000-000058010000}"/>
    <cellStyle name="20% - Accent1 4 2 7 3" xfId="10002" xr:uid="{00000000-0005-0000-0000-000059010000}"/>
    <cellStyle name="20% - Accent1 4 2 7 3 2" xfId="13587" xr:uid="{00000000-0005-0000-0000-00005A010000}"/>
    <cellStyle name="20% - Accent1 4 2 7 4" xfId="11019" xr:uid="{00000000-0005-0000-0000-00005B010000}"/>
    <cellStyle name="20% - Accent1 4 2 7 5" xfId="21650" xr:uid="{00000000-0005-0000-0000-00005C010000}"/>
    <cellStyle name="20% - Accent1 4 2 7 6" xfId="41485" xr:uid="{00000000-0005-0000-0000-00005D010000}"/>
    <cellStyle name="20% - Accent1 4 2 7 7" xfId="42528" xr:uid="{00000000-0005-0000-0000-00005E010000}"/>
    <cellStyle name="20% - Accent1 4 2 7 8" xfId="46160" xr:uid="{00000000-0005-0000-0000-00005F010000}"/>
    <cellStyle name="20% - Accent1 4 2 7 9" xfId="48299" xr:uid="{00000000-0005-0000-0000-000060010000}"/>
    <cellStyle name="20% - Accent1 4 2 8" xfId="7970" xr:uid="{00000000-0005-0000-0000-000061010000}"/>
    <cellStyle name="20% - Accent1 4 2 8 2" xfId="11478" xr:uid="{00000000-0005-0000-0000-000062010000}"/>
    <cellStyle name="20% - Accent1 4 2 8 3" xfId="21768" xr:uid="{00000000-0005-0000-0000-000063010000}"/>
    <cellStyle name="20% - Accent1 4 2 8 4" xfId="46266" xr:uid="{00000000-0005-0000-0000-000064010000}"/>
    <cellStyle name="20% - Accent1 4 2 8 5" xfId="48300" xr:uid="{00000000-0005-0000-0000-000065010000}"/>
    <cellStyle name="20% - Accent1 4 2 8 6" xfId="50988" xr:uid="{00000000-0005-0000-0000-000066010000}"/>
    <cellStyle name="20% - Accent1 4 2 9" xfId="8229" xr:uid="{00000000-0005-0000-0000-000067010000}"/>
    <cellStyle name="20% - Accent1 4 2 9 2" xfId="11727" xr:uid="{00000000-0005-0000-0000-000068010000}"/>
    <cellStyle name="20% - Accent1 4 2 9 3" xfId="46400" xr:uid="{00000000-0005-0000-0000-000069010000}"/>
    <cellStyle name="20% - Accent1 4 2 9 4" xfId="53909" xr:uid="{00000000-0005-0000-0000-00006A010000}"/>
    <cellStyle name="20% - Accent1 4 3" xfId="692" xr:uid="{00000000-0005-0000-0000-00006B010000}"/>
    <cellStyle name="20% - Accent1 5" xfId="101" xr:uid="{00000000-0005-0000-0000-00006C010000}"/>
    <cellStyle name="20% - Accent1 5 2" xfId="695" xr:uid="{00000000-0005-0000-0000-00006D010000}"/>
    <cellStyle name="20% - Accent1 5 2 10" xfId="8230" xr:uid="{00000000-0005-0000-0000-00006E010000}"/>
    <cellStyle name="20% - Accent1 5 2 10 2" xfId="11728" xr:uid="{00000000-0005-0000-0000-00006F010000}"/>
    <cellStyle name="20% - Accent1 5 2 10 3" xfId="46401" xr:uid="{00000000-0005-0000-0000-000070010000}"/>
    <cellStyle name="20% - Accent1 5 2 10 4" xfId="53910" xr:uid="{00000000-0005-0000-0000-000071010000}"/>
    <cellStyle name="20% - Accent1 5 2 11" xfId="5119" xr:uid="{00000000-0005-0000-0000-000072010000}"/>
    <cellStyle name="20% - Accent1 5 2 11 2" xfId="12717" xr:uid="{00000000-0005-0000-0000-000073010000}"/>
    <cellStyle name="20% - Accent1 5 2 11 3" xfId="47007" xr:uid="{00000000-0005-0000-0000-000074010000}"/>
    <cellStyle name="20% - Accent1 5 2 11 4" xfId="54516" xr:uid="{00000000-0005-0000-0000-000075010000}"/>
    <cellStyle name="20% - Accent1 5 2 12" xfId="10149" xr:uid="{00000000-0005-0000-0000-000076010000}"/>
    <cellStyle name="20% - Accent1 5 2 13" xfId="13694" xr:uid="{00000000-0005-0000-0000-000077010000}"/>
    <cellStyle name="20% - Accent1 5 2 14" xfId="40611" xr:uid="{00000000-0005-0000-0000-000078010000}"/>
    <cellStyle name="20% - Accent1 5 2 15" xfId="41658" xr:uid="{00000000-0005-0000-0000-000079010000}"/>
    <cellStyle name="20% - Accent1 5 2 16" xfId="44381" xr:uid="{00000000-0005-0000-0000-00007A010000}"/>
    <cellStyle name="20% - Accent1 5 2 17" xfId="48302" xr:uid="{00000000-0005-0000-0000-00007B010000}"/>
    <cellStyle name="20% - Accent1 5 2 18" xfId="48333" xr:uid="{00000000-0005-0000-0000-00007C010000}"/>
    <cellStyle name="20% - Accent1 5 2 19" xfId="2642" xr:uid="{00000000-0005-0000-0000-00007D010000}"/>
    <cellStyle name="20% - Accent1 5 2 2" xfId="2774" xr:uid="{00000000-0005-0000-0000-00007E010000}"/>
    <cellStyle name="20% - Accent1 5 2 2 10" xfId="40724" xr:uid="{00000000-0005-0000-0000-00007F010000}"/>
    <cellStyle name="20% - Accent1 5 2 2 11" xfId="41771" xr:uid="{00000000-0005-0000-0000-000080010000}"/>
    <cellStyle name="20% - Accent1 5 2 2 12" xfId="44594" xr:uid="{00000000-0005-0000-0000-000081010000}"/>
    <cellStyle name="20% - Accent1 5 2 2 13" xfId="48303" xr:uid="{00000000-0005-0000-0000-000082010000}"/>
    <cellStyle name="20% - Accent1 5 2 2 14" xfId="49506" xr:uid="{00000000-0005-0000-0000-000083010000}"/>
    <cellStyle name="20% - Accent1 5 2 2 2" xfId="6352" xr:uid="{00000000-0005-0000-0000-000084010000}"/>
    <cellStyle name="20% - Accent1 5 2 2 2 10" xfId="48304" xr:uid="{00000000-0005-0000-0000-000085010000}"/>
    <cellStyle name="20% - Accent1 5 2 2 2 11" xfId="49904" xr:uid="{00000000-0005-0000-0000-000086010000}"/>
    <cellStyle name="20% - Accent1 5 2 2 2 2" xfId="7949" xr:uid="{00000000-0005-0000-0000-000087010000}"/>
    <cellStyle name="20% - Accent1 5 2 2 2 2 2" xfId="11457" xr:uid="{00000000-0005-0000-0000-000088010000}"/>
    <cellStyle name="20% - Accent1 5 2 2 2 2 3" xfId="21993" xr:uid="{00000000-0005-0000-0000-000089010000}"/>
    <cellStyle name="20% - Accent1 5 2 2 2 2 4" xfId="46625" xr:uid="{00000000-0005-0000-0000-00008A010000}"/>
    <cellStyle name="20% - Accent1 5 2 2 2 2 5" xfId="54134" xr:uid="{00000000-0005-0000-0000-00008B010000}"/>
    <cellStyle name="20% - Accent1 5 2 2 2 3" xfId="8454" xr:uid="{00000000-0005-0000-0000-00008C010000}"/>
    <cellStyle name="20% - Accent1 5 2 2 2 3 2" xfId="11952" xr:uid="{00000000-0005-0000-0000-00008D010000}"/>
    <cellStyle name="20% - Accent1 5 2 2 2 3 3" xfId="40565" xr:uid="{00000000-0005-0000-0000-00008E010000}"/>
    <cellStyle name="20% - Accent1 5 2 2 2 4" xfId="9431" xr:uid="{00000000-0005-0000-0000-00008F010000}"/>
    <cellStyle name="20% - Accent1 5 2 2 2 4 2" xfId="12941" xr:uid="{00000000-0005-0000-0000-000090010000}"/>
    <cellStyle name="20% - Accent1 5 2 2 2 5" xfId="10373" xr:uid="{00000000-0005-0000-0000-000091010000}"/>
    <cellStyle name="20% - Accent1 5 2 2 2 6" xfId="14147" xr:uid="{00000000-0005-0000-0000-000092010000}"/>
    <cellStyle name="20% - Accent1 5 2 2 2 7" xfId="40835" xr:uid="{00000000-0005-0000-0000-000093010000}"/>
    <cellStyle name="20% - Accent1 5 2 2 2 8" xfId="41882" xr:uid="{00000000-0005-0000-0000-000094010000}"/>
    <cellStyle name="20% - Accent1 5 2 2 2 9" xfId="45112" xr:uid="{00000000-0005-0000-0000-000095010000}"/>
    <cellStyle name="20% - Accent1 5 2 2 3" xfId="6784" xr:uid="{00000000-0005-0000-0000-000096010000}"/>
    <cellStyle name="20% - Accent1 5 2 2 3 10" xfId="48305" xr:uid="{00000000-0005-0000-0000-000097010000}"/>
    <cellStyle name="20% - Accent1 5 2 2 3 11" xfId="50323" xr:uid="{00000000-0005-0000-0000-000098010000}"/>
    <cellStyle name="20% - Accent1 5 2 2 3 2" xfId="7578" xr:uid="{00000000-0005-0000-0000-000099010000}"/>
    <cellStyle name="20% - Accent1 5 2 2 3 2 2" xfId="11120" xr:uid="{00000000-0005-0000-0000-00009A010000}"/>
    <cellStyle name="20% - Accent1 5 2 2 3 2 3" xfId="22248" xr:uid="{00000000-0005-0000-0000-00009B010000}"/>
    <cellStyle name="20% - Accent1 5 2 2 3 2 4" xfId="46890" xr:uid="{00000000-0005-0000-0000-00009C010000}"/>
    <cellStyle name="20% - Accent1 5 2 2 3 2 5" xfId="54399" xr:uid="{00000000-0005-0000-0000-00009D010000}"/>
    <cellStyle name="20% - Accent1 5 2 2 3 3" xfId="8718" xr:uid="{00000000-0005-0000-0000-00009E010000}"/>
    <cellStyle name="20% - Accent1 5 2 2 3 3 2" xfId="12216" xr:uid="{00000000-0005-0000-0000-00009F010000}"/>
    <cellStyle name="20% - Accent1 5 2 2 3 4" xfId="9620" xr:uid="{00000000-0005-0000-0000-0000A0010000}"/>
    <cellStyle name="20% - Accent1 5 2 2 3 4 2" xfId="13205" xr:uid="{00000000-0005-0000-0000-0000A1010000}"/>
    <cellStyle name="20% - Accent1 5 2 2 3 5" xfId="10637" xr:uid="{00000000-0005-0000-0000-0000A2010000}"/>
    <cellStyle name="20% - Accent1 5 2 2 3 6" xfId="21254" xr:uid="{00000000-0005-0000-0000-0000A3010000}"/>
    <cellStyle name="20% - Accent1 5 2 2 3 7" xfId="41100" xr:uid="{00000000-0005-0000-0000-0000A4010000}"/>
    <cellStyle name="20% - Accent1 5 2 2 3 8" xfId="42146" xr:uid="{00000000-0005-0000-0000-0000A5010000}"/>
    <cellStyle name="20% - Accent1 5 2 2 3 9" xfId="45621" xr:uid="{00000000-0005-0000-0000-0000A6010000}"/>
    <cellStyle name="20% - Accent1 5 2 2 4" xfId="7378" xr:uid="{00000000-0005-0000-0000-0000A7010000}"/>
    <cellStyle name="20% - Accent1 5 2 2 4 10" xfId="50723" xr:uid="{00000000-0005-0000-0000-0000A8010000}"/>
    <cellStyle name="20% - Accent1 5 2 2 4 2" xfId="9002" xr:uid="{00000000-0005-0000-0000-0000A9010000}"/>
    <cellStyle name="20% - Accent1 5 2 2 4 2 2" xfId="12500" xr:uid="{00000000-0005-0000-0000-0000AA010000}"/>
    <cellStyle name="20% - Accent1 5 2 2 4 3" xfId="9904" xr:uid="{00000000-0005-0000-0000-0000AB010000}"/>
    <cellStyle name="20% - Accent1 5 2 2 4 3 2" xfId="13489" xr:uid="{00000000-0005-0000-0000-0000AC010000}"/>
    <cellStyle name="20% - Accent1 5 2 2 4 4" xfId="10921" xr:uid="{00000000-0005-0000-0000-0000AD010000}"/>
    <cellStyle name="20% - Accent1 5 2 2 4 5" xfId="21564" xr:uid="{00000000-0005-0000-0000-0000AE010000}"/>
    <cellStyle name="20% - Accent1 5 2 2 4 6" xfId="41387" xr:uid="{00000000-0005-0000-0000-0000AF010000}"/>
    <cellStyle name="20% - Accent1 5 2 2 4 7" xfId="42430" xr:uid="{00000000-0005-0000-0000-0000B0010000}"/>
    <cellStyle name="20% - Accent1 5 2 2 4 8" xfId="46061" xr:uid="{00000000-0005-0000-0000-0000B1010000}"/>
    <cellStyle name="20% - Accent1 5 2 2 4 9" xfId="48306" xr:uid="{00000000-0005-0000-0000-0000B2010000}"/>
    <cellStyle name="20% - Accent1 5 2 2 5" xfId="7601" xr:uid="{00000000-0005-0000-0000-0000B3010000}"/>
    <cellStyle name="20% - Accent1 5 2 2 5 2" xfId="11138" xr:uid="{00000000-0005-0000-0000-0000B4010000}"/>
    <cellStyle name="20% - Accent1 5 2 2 5 3" xfId="21882" xr:uid="{00000000-0005-0000-0000-0000B5010000}"/>
    <cellStyle name="20% - Accent1 5 2 2 5 4" xfId="46514" xr:uid="{00000000-0005-0000-0000-0000B6010000}"/>
    <cellStyle name="20% - Accent1 5 2 2 5 5" xfId="54023" xr:uid="{00000000-0005-0000-0000-0000B7010000}"/>
    <cellStyle name="20% - Accent1 5 2 2 6" xfId="8343" xr:uid="{00000000-0005-0000-0000-0000B8010000}"/>
    <cellStyle name="20% - Accent1 5 2 2 6 2" xfId="11841" xr:uid="{00000000-0005-0000-0000-0000B9010000}"/>
    <cellStyle name="20% - Accent1 5 2 2 7" xfId="5414" xr:uid="{00000000-0005-0000-0000-0000BA010000}"/>
    <cellStyle name="20% - Accent1 5 2 2 7 2" xfId="12830" xr:uid="{00000000-0005-0000-0000-0000BB010000}"/>
    <cellStyle name="20% - Accent1 5 2 2 8" xfId="10262" xr:uid="{00000000-0005-0000-0000-0000BC010000}"/>
    <cellStyle name="20% - Accent1 5 2 2 9" xfId="13784" xr:uid="{00000000-0005-0000-0000-0000BD010000}"/>
    <cellStyle name="20% - Accent1 5 2 3" xfId="2825" xr:uid="{00000000-0005-0000-0000-0000BE010000}"/>
    <cellStyle name="20% - Accent1 5 2 3 10" xfId="45113" xr:uid="{00000000-0005-0000-0000-0000BF010000}"/>
    <cellStyle name="20% - Accent1 5 2 3 11" xfId="48307" xr:uid="{00000000-0005-0000-0000-0000C0010000}"/>
    <cellStyle name="20% - Accent1 5 2 3 12" xfId="49905" xr:uid="{00000000-0005-0000-0000-0000C1010000}"/>
    <cellStyle name="20% - Accent1 5 2 3 2" xfId="7427" xr:uid="{00000000-0005-0000-0000-0000C2010000}"/>
    <cellStyle name="20% - Accent1 5 2 3 2 10" xfId="50771" xr:uid="{00000000-0005-0000-0000-0000C3010000}"/>
    <cellStyle name="20% - Accent1 5 2 3 2 2" xfId="9050" xr:uid="{00000000-0005-0000-0000-0000C4010000}"/>
    <cellStyle name="20% - Accent1 5 2 3 2 2 2" xfId="12548" xr:uid="{00000000-0005-0000-0000-0000C5010000}"/>
    <cellStyle name="20% - Accent1 5 2 3 2 3" xfId="9952" xr:uid="{00000000-0005-0000-0000-0000C6010000}"/>
    <cellStyle name="20% - Accent1 5 2 3 2 3 2" xfId="13537" xr:uid="{00000000-0005-0000-0000-0000C7010000}"/>
    <cellStyle name="20% - Accent1 5 2 3 2 4" xfId="10969" xr:uid="{00000000-0005-0000-0000-0000C8010000}"/>
    <cellStyle name="20% - Accent1 5 2 3 2 5" xfId="21606" xr:uid="{00000000-0005-0000-0000-0000C9010000}"/>
    <cellStyle name="20% - Accent1 5 2 3 2 6" xfId="41435" xr:uid="{00000000-0005-0000-0000-0000CA010000}"/>
    <cellStyle name="20% - Accent1 5 2 3 2 7" xfId="42478" xr:uid="{00000000-0005-0000-0000-0000CB010000}"/>
    <cellStyle name="20% - Accent1 5 2 3 2 8" xfId="46110" xr:uid="{00000000-0005-0000-0000-0000CC010000}"/>
    <cellStyle name="20% - Accent1 5 2 3 2 9" xfId="48308" xr:uid="{00000000-0005-0000-0000-0000CD010000}"/>
    <cellStyle name="20% - Accent1 5 2 3 3" xfId="7855" xr:uid="{00000000-0005-0000-0000-0000CE010000}"/>
    <cellStyle name="20% - Accent1 5 2 3 3 2" xfId="11368" xr:uid="{00000000-0005-0000-0000-0000CF010000}"/>
    <cellStyle name="20% - Accent1 5 2 3 3 3" xfId="21994" xr:uid="{00000000-0005-0000-0000-0000D0010000}"/>
    <cellStyle name="20% - Accent1 5 2 3 3 4" xfId="46626" xr:uid="{00000000-0005-0000-0000-0000D1010000}"/>
    <cellStyle name="20% - Accent1 5 2 3 3 5" xfId="54135" xr:uid="{00000000-0005-0000-0000-0000D2010000}"/>
    <cellStyle name="20% - Accent1 5 2 3 4" xfId="8455" xr:uid="{00000000-0005-0000-0000-0000D3010000}"/>
    <cellStyle name="20% - Accent1 5 2 3 4 2" xfId="11953" xr:uid="{00000000-0005-0000-0000-0000D4010000}"/>
    <cellStyle name="20% - Accent1 5 2 3 5" xfId="6353" xr:uid="{00000000-0005-0000-0000-0000D5010000}"/>
    <cellStyle name="20% - Accent1 5 2 3 5 2" xfId="12942" xr:uid="{00000000-0005-0000-0000-0000D6010000}"/>
    <cellStyle name="20% - Accent1 5 2 3 6" xfId="10374" xr:uid="{00000000-0005-0000-0000-0000D7010000}"/>
    <cellStyle name="20% - Accent1 5 2 3 7" xfId="13992" xr:uid="{00000000-0005-0000-0000-0000D8010000}"/>
    <cellStyle name="20% - Accent1 5 2 3 8" xfId="40836" xr:uid="{00000000-0005-0000-0000-0000D9010000}"/>
    <cellStyle name="20% - Accent1 5 2 3 9" xfId="41883" xr:uid="{00000000-0005-0000-0000-0000DA010000}"/>
    <cellStyle name="20% - Accent1 5 2 4" xfId="6354" xr:uid="{00000000-0005-0000-0000-0000DB010000}"/>
    <cellStyle name="20% - Accent1 5 2 4 10" xfId="48309" xr:uid="{00000000-0005-0000-0000-0000DC010000}"/>
    <cellStyle name="20% - Accent1 5 2 4 11" xfId="49906" xr:uid="{00000000-0005-0000-0000-0000DD010000}"/>
    <cellStyle name="20% - Accent1 5 2 4 2" xfId="7900" xr:uid="{00000000-0005-0000-0000-0000DE010000}"/>
    <cellStyle name="20% - Accent1 5 2 4 2 2" xfId="11412" xr:uid="{00000000-0005-0000-0000-0000DF010000}"/>
    <cellStyle name="20% - Accent1 5 2 4 2 2 2" xfId="21995" xr:uid="{00000000-0005-0000-0000-0000E0010000}"/>
    <cellStyle name="20% - Accent1 5 2 4 2 3" xfId="17979" xr:uid="{00000000-0005-0000-0000-0000E1010000}"/>
    <cellStyle name="20% - Accent1 5 2 4 2 4" xfId="46627" xr:uid="{00000000-0005-0000-0000-0000E2010000}"/>
    <cellStyle name="20% - Accent1 5 2 4 2 5" xfId="54136" xr:uid="{00000000-0005-0000-0000-0000E3010000}"/>
    <cellStyle name="20% - Accent1 5 2 4 3" xfId="8456" xr:uid="{00000000-0005-0000-0000-0000E4010000}"/>
    <cellStyle name="20% - Accent1 5 2 4 3 2" xfId="11954" xr:uid="{00000000-0005-0000-0000-0000E5010000}"/>
    <cellStyle name="20% - Accent1 5 2 4 4" xfId="9432" xr:uid="{00000000-0005-0000-0000-0000E6010000}"/>
    <cellStyle name="20% - Accent1 5 2 4 4 2" xfId="12943" xr:uid="{00000000-0005-0000-0000-0000E7010000}"/>
    <cellStyle name="20% - Accent1 5 2 4 5" xfId="10375" xr:uid="{00000000-0005-0000-0000-0000E8010000}"/>
    <cellStyle name="20% - Accent1 5 2 4 6" xfId="14043" xr:uid="{00000000-0005-0000-0000-0000E9010000}"/>
    <cellStyle name="20% - Accent1 5 2 4 7" xfId="40837" xr:uid="{00000000-0005-0000-0000-0000EA010000}"/>
    <cellStyle name="20% - Accent1 5 2 4 8" xfId="41884" xr:uid="{00000000-0005-0000-0000-0000EB010000}"/>
    <cellStyle name="20% - Accent1 5 2 4 9" xfId="45114" xr:uid="{00000000-0005-0000-0000-0000EC010000}"/>
    <cellStyle name="20% - Accent1 5 2 5" xfId="6671" xr:uid="{00000000-0005-0000-0000-0000ED010000}"/>
    <cellStyle name="20% - Accent1 5 2 5 10" xfId="48310" xr:uid="{00000000-0005-0000-0000-0000EE010000}"/>
    <cellStyle name="20% - Accent1 5 2 5 11" xfId="50206" xr:uid="{00000000-0005-0000-0000-0000EF010000}"/>
    <cellStyle name="20% - Accent1 5 2 5 2" xfId="7707" xr:uid="{00000000-0005-0000-0000-0000F0010000}"/>
    <cellStyle name="20% - Accent1 5 2 5 2 2" xfId="11230" xr:uid="{00000000-0005-0000-0000-0000F1010000}"/>
    <cellStyle name="20% - Accent1 5 2 5 2 3" xfId="22135" xr:uid="{00000000-0005-0000-0000-0000F2010000}"/>
    <cellStyle name="20% - Accent1 5 2 5 2 4" xfId="46777" xr:uid="{00000000-0005-0000-0000-0000F3010000}"/>
    <cellStyle name="20% - Accent1 5 2 5 2 5" xfId="54286" xr:uid="{00000000-0005-0000-0000-0000F4010000}"/>
    <cellStyle name="20% - Accent1 5 2 5 3" xfId="8605" xr:uid="{00000000-0005-0000-0000-0000F5010000}"/>
    <cellStyle name="20% - Accent1 5 2 5 3 2" xfId="12103" xr:uid="{00000000-0005-0000-0000-0000F6010000}"/>
    <cellStyle name="20% - Accent1 5 2 5 3 3" xfId="40531" xr:uid="{00000000-0005-0000-0000-0000F7010000}"/>
    <cellStyle name="20% - Accent1 5 2 5 4" xfId="9507" xr:uid="{00000000-0005-0000-0000-0000F8010000}"/>
    <cellStyle name="20% - Accent1 5 2 5 4 2" xfId="13092" xr:uid="{00000000-0005-0000-0000-0000F9010000}"/>
    <cellStyle name="20% - Accent1 5 2 5 5" xfId="10524" xr:uid="{00000000-0005-0000-0000-0000FA010000}"/>
    <cellStyle name="20% - Accent1 5 2 5 6" xfId="21149" xr:uid="{00000000-0005-0000-0000-0000FB010000}"/>
    <cellStyle name="20% - Accent1 5 2 5 7" xfId="40987" xr:uid="{00000000-0005-0000-0000-0000FC010000}"/>
    <cellStyle name="20% - Accent1 5 2 5 8" xfId="42033" xr:uid="{00000000-0005-0000-0000-0000FD010000}"/>
    <cellStyle name="20% - Accent1 5 2 5 9" xfId="45508" xr:uid="{00000000-0005-0000-0000-0000FE010000}"/>
    <cellStyle name="20% - Accent1 5 2 6" xfId="7079" xr:uid="{00000000-0005-0000-0000-0000FF010000}"/>
    <cellStyle name="20% - Accent1 5 2 6 10" xfId="50514" xr:uid="{00000000-0005-0000-0000-000000020000}"/>
    <cellStyle name="20% - Accent1 5 2 6 2" xfId="8841" xr:uid="{00000000-0005-0000-0000-000001020000}"/>
    <cellStyle name="20% - Accent1 5 2 6 2 2" xfId="12339" xr:uid="{00000000-0005-0000-0000-000002020000}"/>
    <cellStyle name="20% - Accent1 5 2 6 3" xfId="9743" xr:uid="{00000000-0005-0000-0000-000003020000}"/>
    <cellStyle name="20% - Accent1 5 2 6 3 2" xfId="13328" xr:uid="{00000000-0005-0000-0000-000004020000}"/>
    <cellStyle name="20% - Accent1 5 2 6 4" xfId="10760" xr:uid="{00000000-0005-0000-0000-000005020000}"/>
    <cellStyle name="20% - Accent1 5 2 6 5" xfId="21375" xr:uid="{00000000-0005-0000-0000-000006020000}"/>
    <cellStyle name="20% - Accent1 5 2 6 6" xfId="41226" xr:uid="{00000000-0005-0000-0000-000007020000}"/>
    <cellStyle name="20% - Accent1 5 2 6 7" xfId="42269" xr:uid="{00000000-0005-0000-0000-000008020000}"/>
    <cellStyle name="20% - Accent1 5 2 6 8" xfId="45840" xr:uid="{00000000-0005-0000-0000-000009020000}"/>
    <cellStyle name="20% - Accent1 5 2 6 9" xfId="48311" xr:uid="{00000000-0005-0000-0000-00000A020000}"/>
    <cellStyle name="20% - Accent1 5 2 7" xfId="7231" xr:uid="{00000000-0005-0000-0000-00000B020000}"/>
    <cellStyle name="20% - Accent1 5 2 7 10" xfId="50649" xr:uid="{00000000-0005-0000-0000-00000C020000}"/>
    <cellStyle name="20% - Accent1 5 2 7 2" xfId="8970" xr:uid="{00000000-0005-0000-0000-00000D020000}"/>
    <cellStyle name="20% - Accent1 5 2 7 2 2" xfId="12468" xr:uid="{00000000-0005-0000-0000-00000E020000}"/>
    <cellStyle name="20% - Accent1 5 2 7 3" xfId="9872" xr:uid="{00000000-0005-0000-0000-00000F020000}"/>
    <cellStyle name="20% - Accent1 5 2 7 3 2" xfId="13457" xr:uid="{00000000-0005-0000-0000-000010020000}"/>
    <cellStyle name="20% - Accent1 5 2 7 4" xfId="10889" xr:uid="{00000000-0005-0000-0000-000011020000}"/>
    <cellStyle name="20% - Accent1 5 2 7 5" xfId="21509" xr:uid="{00000000-0005-0000-0000-000012020000}"/>
    <cellStyle name="20% - Accent1 5 2 7 6" xfId="41355" xr:uid="{00000000-0005-0000-0000-000013020000}"/>
    <cellStyle name="20% - Accent1 5 2 7 7" xfId="42398" xr:uid="{00000000-0005-0000-0000-000014020000}"/>
    <cellStyle name="20% - Accent1 5 2 7 8" xfId="45981" xr:uid="{00000000-0005-0000-0000-000015020000}"/>
    <cellStyle name="20% - Accent1 5 2 7 9" xfId="48312" xr:uid="{00000000-0005-0000-0000-000016020000}"/>
    <cellStyle name="20% - Accent1 5 2 8" xfId="7478" xr:uid="{00000000-0005-0000-0000-000017020000}"/>
    <cellStyle name="20% - Accent1 5 2 8 10" xfId="50822" xr:uid="{00000000-0005-0000-0000-000018020000}"/>
    <cellStyle name="20% - Accent1 5 2 8 2" xfId="9101" xr:uid="{00000000-0005-0000-0000-000019020000}"/>
    <cellStyle name="20% - Accent1 5 2 8 2 2" xfId="12599" xr:uid="{00000000-0005-0000-0000-00001A020000}"/>
    <cellStyle name="20% - Accent1 5 2 8 3" xfId="10003" xr:uid="{00000000-0005-0000-0000-00001B020000}"/>
    <cellStyle name="20% - Accent1 5 2 8 3 2" xfId="13588" xr:uid="{00000000-0005-0000-0000-00001C020000}"/>
    <cellStyle name="20% - Accent1 5 2 8 4" xfId="11020" xr:uid="{00000000-0005-0000-0000-00001D020000}"/>
    <cellStyle name="20% - Accent1 5 2 8 5" xfId="21651" xr:uid="{00000000-0005-0000-0000-00001E020000}"/>
    <cellStyle name="20% - Accent1 5 2 8 6" xfId="41486" xr:uid="{00000000-0005-0000-0000-00001F020000}"/>
    <cellStyle name="20% - Accent1 5 2 8 7" xfId="42529" xr:uid="{00000000-0005-0000-0000-000020020000}"/>
    <cellStyle name="20% - Accent1 5 2 8 8" xfId="46161" xr:uid="{00000000-0005-0000-0000-000021020000}"/>
    <cellStyle name="20% - Accent1 5 2 8 9" xfId="48313" xr:uid="{00000000-0005-0000-0000-000022020000}"/>
    <cellStyle name="20% - Accent1 5 2 9" xfId="7876" xr:uid="{00000000-0005-0000-0000-000023020000}"/>
    <cellStyle name="20% - Accent1 5 2 9 2" xfId="11389" xr:uid="{00000000-0005-0000-0000-000024020000}"/>
    <cellStyle name="20% - Accent1 5 2 9 3" xfId="21769" xr:uid="{00000000-0005-0000-0000-000025020000}"/>
    <cellStyle name="20% - Accent1 5 2 9 4" xfId="46267" xr:uid="{00000000-0005-0000-0000-000026020000}"/>
    <cellStyle name="20% - Accent1 5 2 9 5" xfId="48314" xr:uid="{00000000-0005-0000-0000-000027020000}"/>
    <cellStyle name="20% - Accent1 5 2 9 6" xfId="50989" xr:uid="{00000000-0005-0000-0000-000028020000}"/>
    <cellStyle name="20% - Accent1 5 3" xfId="696" xr:uid="{00000000-0005-0000-0000-000029020000}"/>
    <cellStyle name="20% - Accent1 5 3 2" xfId="14783" xr:uid="{00000000-0005-0000-0000-00002A020000}"/>
    <cellStyle name="20% - Accent1 5 3 3" xfId="14407" xr:uid="{00000000-0005-0000-0000-00002B020000}"/>
    <cellStyle name="20% - Accent1 5 3 4" xfId="14395" xr:uid="{00000000-0005-0000-0000-00002C020000}"/>
    <cellStyle name="20% - Accent1 5 4" xfId="694" xr:uid="{00000000-0005-0000-0000-00002D020000}"/>
    <cellStyle name="20% - Accent1 5 4 10" xfId="45116" xr:uid="{00000000-0005-0000-0000-00002E020000}"/>
    <cellStyle name="20% - Accent1 5 4 11" xfId="48316" xr:uid="{00000000-0005-0000-0000-00002F020000}"/>
    <cellStyle name="20% - Accent1 5 4 12" xfId="49907" xr:uid="{00000000-0005-0000-0000-000030020000}"/>
    <cellStyle name="20% - Accent1 5 4 13" xfId="2773" xr:uid="{00000000-0005-0000-0000-000031020000}"/>
    <cellStyle name="20% - Accent1 5 4 2" xfId="7377" xr:uid="{00000000-0005-0000-0000-000032020000}"/>
    <cellStyle name="20% - Accent1 5 4 2 10" xfId="50722" xr:uid="{00000000-0005-0000-0000-000033020000}"/>
    <cellStyle name="20% - Accent1 5 4 2 2" xfId="9001" xr:uid="{00000000-0005-0000-0000-000034020000}"/>
    <cellStyle name="20% - Accent1 5 4 2 2 2" xfId="12499" xr:uid="{00000000-0005-0000-0000-000035020000}"/>
    <cellStyle name="20% - Accent1 5 4 2 3" xfId="9903" xr:uid="{00000000-0005-0000-0000-000036020000}"/>
    <cellStyle name="20% - Accent1 5 4 2 3 2" xfId="13488" xr:uid="{00000000-0005-0000-0000-000037020000}"/>
    <cellStyle name="20% - Accent1 5 4 2 4" xfId="10920" xr:uid="{00000000-0005-0000-0000-000038020000}"/>
    <cellStyle name="20% - Accent1 5 4 2 5" xfId="14397" xr:uid="{00000000-0005-0000-0000-000039020000}"/>
    <cellStyle name="20% - Accent1 5 4 2 6" xfId="41386" xr:uid="{00000000-0005-0000-0000-00003A020000}"/>
    <cellStyle name="20% - Accent1 5 4 2 7" xfId="42429" xr:uid="{00000000-0005-0000-0000-00003B020000}"/>
    <cellStyle name="20% - Accent1 5 4 2 8" xfId="46060" xr:uid="{00000000-0005-0000-0000-00003C020000}"/>
    <cellStyle name="20% - Accent1 5 4 2 9" xfId="48317" xr:uid="{00000000-0005-0000-0000-00003D020000}"/>
    <cellStyle name="20% - Accent1 5 4 3" xfId="7719" xr:uid="{00000000-0005-0000-0000-00003E020000}"/>
    <cellStyle name="20% - Accent1 5 4 3 2" xfId="11242" xr:uid="{00000000-0005-0000-0000-00003F020000}"/>
    <cellStyle name="20% - Accent1 5 4 3 3" xfId="21996" xr:uid="{00000000-0005-0000-0000-000040020000}"/>
    <cellStyle name="20% - Accent1 5 4 3 4" xfId="46628" xr:uid="{00000000-0005-0000-0000-000041020000}"/>
    <cellStyle name="20% - Accent1 5 4 3 5" xfId="54137" xr:uid="{00000000-0005-0000-0000-000042020000}"/>
    <cellStyle name="20% - Accent1 5 4 4" xfId="8457" xr:uid="{00000000-0005-0000-0000-000043020000}"/>
    <cellStyle name="20% - Accent1 5 4 4 2" xfId="11955" xr:uid="{00000000-0005-0000-0000-000044020000}"/>
    <cellStyle name="20% - Accent1 5 4 5" xfId="6355" xr:uid="{00000000-0005-0000-0000-000045020000}"/>
    <cellStyle name="20% - Accent1 5 4 5 2" xfId="12944" xr:uid="{00000000-0005-0000-0000-000046020000}"/>
    <cellStyle name="20% - Accent1 5 4 6" xfId="10376" xr:uid="{00000000-0005-0000-0000-000047020000}"/>
    <cellStyle name="20% - Accent1 5 4 7" xfId="13759" xr:uid="{00000000-0005-0000-0000-000048020000}"/>
    <cellStyle name="20% - Accent1 5 4 8" xfId="40838" xr:uid="{00000000-0005-0000-0000-000049020000}"/>
    <cellStyle name="20% - Accent1 5 4 9" xfId="41885" xr:uid="{00000000-0005-0000-0000-00004A020000}"/>
    <cellStyle name="20% - Accent1 5 5" xfId="2824" xr:uid="{00000000-0005-0000-0000-00004B020000}"/>
    <cellStyle name="20% - Accent1 5 5 10" xfId="45117" xr:uid="{00000000-0005-0000-0000-00004C020000}"/>
    <cellStyle name="20% - Accent1 5 5 11" xfId="48318" xr:uid="{00000000-0005-0000-0000-00004D020000}"/>
    <cellStyle name="20% - Accent1 5 5 12" xfId="49908" xr:uid="{00000000-0005-0000-0000-00004E020000}"/>
    <cellStyle name="20% - Accent1 5 5 2" xfId="7426" xr:uid="{00000000-0005-0000-0000-00004F020000}"/>
    <cellStyle name="20% - Accent1 5 5 2 10" xfId="50770" xr:uid="{00000000-0005-0000-0000-000050020000}"/>
    <cellStyle name="20% - Accent1 5 5 2 2" xfId="9049" xr:uid="{00000000-0005-0000-0000-000051020000}"/>
    <cellStyle name="20% - Accent1 5 5 2 2 2" xfId="12547" xr:uid="{00000000-0005-0000-0000-000052020000}"/>
    <cellStyle name="20% - Accent1 5 5 2 3" xfId="9951" xr:uid="{00000000-0005-0000-0000-000053020000}"/>
    <cellStyle name="20% - Accent1 5 5 2 3 2" xfId="13536" xr:uid="{00000000-0005-0000-0000-000054020000}"/>
    <cellStyle name="20% - Accent1 5 5 2 4" xfId="10968" xr:uid="{00000000-0005-0000-0000-000055020000}"/>
    <cellStyle name="20% - Accent1 5 5 2 5" xfId="21605" xr:uid="{00000000-0005-0000-0000-000056020000}"/>
    <cellStyle name="20% - Accent1 5 5 2 6" xfId="41434" xr:uid="{00000000-0005-0000-0000-000057020000}"/>
    <cellStyle name="20% - Accent1 5 5 2 7" xfId="42477" xr:uid="{00000000-0005-0000-0000-000058020000}"/>
    <cellStyle name="20% - Accent1 5 5 2 8" xfId="46109" xr:uid="{00000000-0005-0000-0000-000059020000}"/>
    <cellStyle name="20% - Accent1 5 5 2 9" xfId="48319" xr:uid="{00000000-0005-0000-0000-00005A020000}"/>
    <cellStyle name="20% - Accent1 5 5 3" xfId="7672" xr:uid="{00000000-0005-0000-0000-00005B020000}"/>
    <cellStyle name="20% - Accent1 5 5 3 2" xfId="11197" xr:uid="{00000000-0005-0000-0000-00005C020000}"/>
    <cellStyle name="20% - Accent1 5 5 3 3" xfId="21997" xr:uid="{00000000-0005-0000-0000-00005D020000}"/>
    <cellStyle name="20% - Accent1 5 5 3 4" xfId="46629" xr:uid="{00000000-0005-0000-0000-00005E020000}"/>
    <cellStyle name="20% - Accent1 5 5 3 5" xfId="54138" xr:uid="{00000000-0005-0000-0000-00005F020000}"/>
    <cellStyle name="20% - Accent1 5 5 4" xfId="8458" xr:uid="{00000000-0005-0000-0000-000060020000}"/>
    <cellStyle name="20% - Accent1 5 5 4 2" xfId="11956" xr:uid="{00000000-0005-0000-0000-000061020000}"/>
    <cellStyle name="20% - Accent1 5 5 5" xfId="6356" xr:uid="{00000000-0005-0000-0000-000062020000}"/>
    <cellStyle name="20% - Accent1 5 5 5 2" xfId="12945" xr:uid="{00000000-0005-0000-0000-000063020000}"/>
    <cellStyle name="20% - Accent1 5 5 6" xfId="10377" xr:uid="{00000000-0005-0000-0000-000064020000}"/>
    <cellStyle name="20% - Accent1 5 5 7" xfId="13709" xr:uid="{00000000-0005-0000-0000-000065020000}"/>
    <cellStyle name="20% - Accent1 5 5 8" xfId="40839" xr:uid="{00000000-0005-0000-0000-000066020000}"/>
    <cellStyle name="20% - Accent1 5 5 9" xfId="41886" xr:uid="{00000000-0005-0000-0000-000067020000}"/>
    <cellStyle name="20% - Accent1 5 6" xfId="6357" xr:uid="{00000000-0005-0000-0000-000068020000}"/>
    <cellStyle name="20% - Accent1 5 6 2" xfId="20851" xr:uid="{00000000-0005-0000-0000-000069020000}"/>
    <cellStyle name="20% - Accent1 5 6 2 2" xfId="40576" xr:uid="{00000000-0005-0000-0000-00006A020000}"/>
    <cellStyle name="20% - Accent1 5 6 3" xfId="14421" xr:uid="{00000000-0005-0000-0000-00006B020000}"/>
    <cellStyle name="20% - Accent1 5 7" xfId="7232" xr:uid="{00000000-0005-0000-0000-00006C020000}"/>
    <cellStyle name="20% - Accent1 5 7 10" xfId="50650" xr:uid="{00000000-0005-0000-0000-00006D020000}"/>
    <cellStyle name="20% - Accent1 5 7 2" xfId="8971" xr:uid="{00000000-0005-0000-0000-00006E020000}"/>
    <cellStyle name="20% - Accent1 5 7 2 2" xfId="12469" xr:uid="{00000000-0005-0000-0000-00006F020000}"/>
    <cellStyle name="20% - Accent1 5 7 2 3" xfId="21510" xr:uid="{00000000-0005-0000-0000-000070020000}"/>
    <cellStyle name="20% - Accent1 5 7 3" xfId="9873" xr:uid="{00000000-0005-0000-0000-000071020000}"/>
    <cellStyle name="20% - Accent1 5 7 3 2" xfId="13458" xr:uid="{00000000-0005-0000-0000-000072020000}"/>
    <cellStyle name="20% - Accent1 5 7 4" xfId="10890" xr:uid="{00000000-0005-0000-0000-000073020000}"/>
    <cellStyle name="20% - Accent1 5 7 5" xfId="14672" xr:uid="{00000000-0005-0000-0000-000074020000}"/>
    <cellStyle name="20% - Accent1 5 7 6" xfId="41356" xr:uid="{00000000-0005-0000-0000-000075020000}"/>
    <cellStyle name="20% - Accent1 5 7 7" xfId="42399" xr:uid="{00000000-0005-0000-0000-000076020000}"/>
    <cellStyle name="20% - Accent1 5 7 8" xfId="45982" xr:uid="{00000000-0005-0000-0000-000077020000}"/>
    <cellStyle name="20% - Accent1 5 7 9" xfId="48321" xr:uid="{00000000-0005-0000-0000-000078020000}"/>
    <cellStyle name="20% - Accent1 5 8" xfId="2962" xr:uid="{00000000-0005-0000-0000-000079020000}"/>
    <cellStyle name="20% - Accent1 5 9" xfId="2643" xr:uid="{00000000-0005-0000-0000-00007A020000}"/>
    <cellStyle name="20% - Accent1 6" xfId="697" xr:uid="{00000000-0005-0000-0000-00007B020000}"/>
    <cellStyle name="20% - Accent1 6 10" xfId="2934" xr:uid="{00000000-0005-0000-0000-00007C020000}"/>
    <cellStyle name="20% - Accent1 6 10 2" xfId="12700" xr:uid="{00000000-0005-0000-0000-00007D020000}"/>
    <cellStyle name="20% - Accent1 6 11" xfId="10132" xr:uid="{00000000-0005-0000-0000-00007E020000}"/>
    <cellStyle name="20% - Accent1 6 12" xfId="13693" xr:uid="{00000000-0005-0000-0000-00007F020000}"/>
    <cellStyle name="20% - Accent1 6 13" xfId="40594" xr:uid="{00000000-0005-0000-0000-000080020000}"/>
    <cellStyle name="20% - Accent1 6 14" xfId="41641" xr:uid="{00000000-0005-0000-0000-000081020000}"/>
    <cellStyle name="20% - Accent1 6 15" xfId="43003" xr:uid="{00000000-0005-0000-0000-000082020000}"/>
    <cellStyle name="20% - Accent1 6 16" xfId="48322" xr:uid="{00000000-0005-0000-0000-000083020000}"/>
    <cellStyle name="20% - Accent1 6 17" xfId="53638" xr:uid="{00000000-0005-0000-0000-000084020000}"/>
    <cellStyle name="20% - Accent1 6 18" xfId="2641" xr:uid="{00000000-0005-0000-0000-000085020000}"/>
    <cellStyle name="20% - Accent1 6 2" xfId="698" xr:uid="{00000000-0005-0000-0000-000086020000}"/>
    <cellStyle name="20% - Accent1 6 2 10" xfId="10150" xr:uid="{00000000-0005-0000-0000-000087020000}"/>
    <cellStyle name="20% - Accent1 6 2 11" xfId="13697" xr:uid="{00000000-0005-0000-0000-000088020000}"/>
    <cellStyle name="20% - Accent1 6 2 12" xfId="40612" xr:uid="{00000000-0005-0000-0000-000089020000}"/>
    <cellStyle name="20% - Accent1 6 2 13" xfId="41659" xr:uid="{00000000-0005-0000-0000-00008A020000}"/>
    <cellStyle name="20% - Accent1 6 2 14" xfId="44382" xr:uid="{00000000-0005-0000-0000-00008B020000}"/>
    <cellStyle name="20% - Accent1 6 2 15" xfId="48323" xr:uid="{00000000-0005-0000-0000-00008C020000}"/>
    <cellStyle name="20% - Accent1 6 2 16" xfId="48334" xr:uid="{00000000-0005-0000-0000-00008D020000}"/>
    <cellStyle name="20% - Accent1 6 2 17" xfId="2640" xr:uid="{00000000-0005-0000-0000-00008E020000}"/>
    <cellStyle name="20% - Accent1 6 2 2" xfId="2776" xr:uid="{00000000-0005-0000-0000-00008F020000}"/>
    <cellStyle name="20% - Accent1 6 2 2 10" xfId="41772" xr:uid="{00000000-0005-0000-0000-000090020000}"/>
    <cellStyle name="20% - Accent1 6 2 2 11" xfId="44595" xr:uid="{00000000-0005-0000-0000-000091020000}"/>
    <cellStyle name="20% - Accent1 6 2 2 12" xfId="48324" xr:uid="{00000000-0005-0000-0000-000092020000}"/>
    <cellStyle name="20% - Accent1 6 2 2 13" xfId="49507" xr:uid="{00000000-0005-0000-0000-000093020000}"/>
    <cellStyle name="20% - Accent1 6 2 2 2" xfId="6785" xr:uid="{00000000-0005-0000-0000-000094020000}"/>
    <cellStyle name="20% - Accent1 6 2 2 2 10" xfId="48325" xr:uid="{00000000-0005-0000-0000-000095020000}"/>
    <cellStyle name="20% - Accent1 6 2 2 2 11" xfId="50324" xr:uid="{00000000-0005-0000-0000-000096020000}"/>
    <cellStyle name="20% - Accent1 6 2 2 2 2" xfId="2906" xr:uid="{00000000-0005-0000-0000-000097020000}"/>
    <cellStyle name="20% - Accent1 6 2 2 2 2 2" xfId="10128" xr:uid="{00000000-0005-0000-0000-000098020000}"/>
    <cellStyle name="20% - Accent1 6 2 2 2 2 3" xfId="22249" xr:uid="{00000000-0005-0000-0000-000099020000}"/>
    <cellStyle name="20% - Accent1 6 2 2 2 2 4" xfId="46891" xr:uid="{00000000-0005-0000-0000-00009A020000}"/>
    <cellStyle name="20% - Accent1 6 2 2 2 2 5" xfId="54400" xr:uid="{00000000-0005-0000-0000-00009B020000}"/>
    <cellStyle name="20% - Accent1 6 2 2 2 3" xfId="8719" xr:uid="{00000000-0005-0000-0000-00009C020000}"/>
    <cellStyle name="20% - Accent1 6 2 2 2 3 2" xfId="12217" xr:uid="{00000000-0005-0000-0000-00009D020000}"/>
    <cellStyle name="20% - Accent1 6 2 2 2 3 3" xfId="21255" xr:uid="{00000000-0005-0000-0000-00009E020000}"/>
    <cellStyle name="20% - Accent1 6 2 2 2 4" xfId="9621" xr:uid="{00000000-0005-0000-0000-00009F020000}"/>
    <cellStyle name="20% - Accent1 6 2 2 2 4 2" xfId="13206" xr:uid="{00000000-0005-0000-0000-0000A0020000}"/>
    <cellStyle name="20% - Accent1 6 2 2 2 5" xfId="10638" xr:uid="{00000000-0005-0000-0000-0000A1020000}"/>
    <cellStyle name="20% - Accent1 6 2 2 2 6" xfId="13699" xr:uid="{00000000-0005-0000-0000-0000A2020000}"/>
    <cellStyle name="20% - Accent1 6 2 2 2 7" xfId="41101" xr:uid="{00000000-0005-0000-0000-0000A3020000}"/>
    <cellStyle name="20% - Accent1 6 2 2 2 8" xfId="42147" xr:uid="{00000000-0005-0000-0000-0000A4020000}"/>
    <cellStyle name="20% - Accent1 6 2 2 2 9" xfId="45622" xr:uid="{00000000-0005-0000-0000-0000A5020000}"/>
    <cellStyle name="20% - Accent1 6 2 2 3" xfId="7380" xr:uid="{00000000-0005-0000-0000-0000A6020000}"/>
    <cellStyle name="20% - Accent1 6 2 2 3 10" xfId="50725" xr:uid="{00000000-0005-0000-0000-0000A7020000}"/>
    <cellStyle name="20% - Accent1 6 2 2 3 2" xfId="9004" xr:uid="{00000000-0005-0000-0000-0000A8020000}"/>
    <cellStyle name="20% - Accent1 6 2 2 3 2 2" xfId="12502" xr:uid="{00000000-0005-0000-0000-0000A9020000}"/>
    <cellStyle name="20% - Accent1 6 2 2 3 3" xfId="9906" xr:uid="{00000000-0005-0000-0000-0000AA020000}"/>
    <cellStyle name="20% - Accent1 6 2 2 3 3 2" xfId="13491" xr:uid="{00000000-0005-0000-0000-0000AB020000}"/>
    <cellStyle name="20% - Accent1 6 2 2 3 4" xfId="10923" xr:uid="{00000000-0005-0000-0000-0000AC020000}"/>
    <cellStyle name="20% - Accent1 6 2 2 3 5" xfId="21566" xr:uid="{00000000-0005-0000-0000-0000AD020000}"/>
    <cellStyle name="20% - Accent1 6 2 2 3 6" xfId="41389" xr:uid="{00000000-0005-0000-0000-0000AE020000}"/>
    <cellStyle name="20% - Accent1 6 2 2 3 7" xfId="42432" xr:uid="{00000000-0005-0000-0000-0000AF020000}"/>
    <cellStyle name="20% - Accent1 6 2 2 3 8" xfId="46063" xr:uid="{00000000-0005-0000-0000-0000B0020000}"/>
    <cellStyle name="20% - Accent1 6 2 2 3 9" xfId="48326" xr:uid="{00000000-0005-0000-0000-0000B1020000}"/>
    <cellStyle name="20% - Accent1 6 2 2 4" xfId="2886" xr:uid="{00000000-0005-0000-0000-0000B2020000}"/>
    <cellStyle name="20% - Accent1 6 2 2 4 2" xfId="10108" xr:uid="{00000000-0005-0000-0000-0000B3020000}"/>
    <cellStyle name="20% - Accent1 6 2 2 4 3" xfId="21883" xr:uid="{00000000-0005-0000-0000-0000B4020000}"/>
    <cellStyle name="20% - Accent1 6 2 2 4 4" xfId="46515" xr:uid="{00000000-0005-0000-0000-0000B5020000}"/>
    <cellStyle name="20% - Accent1 6 2 2 4 5" xfId="54024" xr:uid="{00000000-0005-0000-0000-0000B6020000}"/>
    <cellStyle name="20% - Accent1 6 2 2 5" xfId="8344" xr:uid="{00000000-0005-0000-0000-0000B7020000}"/>
    <cellStyle name="20% - Accent1 6 2 2 5 2" xfId="11842" xr:uid="{00000000-0005-0000-0000-0000B8020000}"/>
    <cellStyle name="20% - Accent1 6 2 2 6" xfId="5415" xr:uid="{00000000-0005-0000-0000-0000B9020000}"/>
    <cellStyle name="20% - Accent1 6 2 2 6 2" xfId="12831" xr:uid="{00000000-0005-0000-0000-0000BA020000}"/>
    <cellStyle name="20% - Accent1 6 2 2 7" xfId="10263" xr:uid="{00000000-0005-0000-0000-0000BB020000}"/>
    <cellStyle name="20% - Accent1 6 2 2 8" xfId="13785" xr:uid="{00000000-0005-0000-0000-0000BC020000}"/>
    <cellStyle name="20% - Accent1 6 2 2 9" xfId="40725" xr:uid="{00000000-0005-0000-0000-0000BD020000}"/>
    <cellStyle name="20% - Accent1 6 2 3" xfId="2827" xr:uid="{00000000-0005-0000-0000-0000BE020000}"/>
    <cellStyle name="20% - Accent1 6 2 3 10" xfId="45119" xr:uid="{00000000-0005-0000-0000-0000BF020000}"/>
    <cellStyle name="20% - Accent1 6 2 3 11" xfId="48327" xr:uid="{00000000-0005-0000-0000-0000C0020000}"/>
    <cellStyle name="20% - Accent1 6 2 3 12" xfId="49909" xr:uid="{00000000-0005-0000-0000-0000C1020000}"/>
    <cellStyle name="20% - Accent1 6 2 3 2" xfId="7429" xr:uid="{00000000-0005-0000-0000-0000C2020000}"/>
    <cellStyle name="20% - Accent1 6 2 3 2 10" xfId="50773" xr:uid="{00000000-0005-0000-0000-0000C3020000}"/>
    <cellStyle name="20% - Accent1 6 2 3 2 2" xfId="9052" xr:uid="{00000000-0005-0000-0000-0000C4020000}"/>
    <cellStyle name="20% - Accent1 6 2 3 2 2 2" xfId="12550" xr:uid="{00000000-0005-0000-0000-0000C5020000}"/>
    <cellStyle name="20% - Accent1 6 2 3 2 3" xfId="9954" xr:uid="{00000000-0005-0000-0000-0000C6020000}"/>
    <cellStyle name="20% - Accent1 6 2 3 2 3 2" xfId="13539" xr:uid="{00000000-0005-0000-0000-0000C7020000}"/>
    <cellStyle name="20% - Accent1 6 2 3 2 4" xfId="10971" xr:uid="{00000000-0005-0000-0000-0000C8020000}"/>
    <cellStyle name="20% - Accent1 6 2 3 2 5" xfId="13994" xr:uid="{00000000-0005-0000-0000-0000C9020000}"/>
    <cellStyle name="20% - Accent1 6 2 3 2 6" xfId="41437" xr:uid="{00000000-0005-0000-0000-0000CA020000}"/>
    <cellStyle name="20% - Accent1 6 2 3 2 7" xfId="42480" xr:uid="{00000000-0005-0000-0000-0000CB020000}"/>
    <cellStyle name="20% - Accent1 6 2 3 2 8" xfId="46112" xr:uid="{00000000-0005-0000-0000-0000CC020000}"/>
    <cellStyle name="20% - Accent1 6 2 3 2 9" xfId="48328" xr:uid="{00000000-0005-0000-0000-0000CD020000}"/>
    <cellStyle name="20% - Accent1 6 2 3 3" xfId="7634" xr:uid="{00000000-0005-0000-0000-0000CE020000}"/>
    <cellStyle name="20% - Accent1 6 2 3 3 2" xfId="11170" xr:uid="{00000000-0005-0000-0000-0000CF020000}"/>
    <cellStyle name="20% - Accent1 6 2 3 3 2 2" xfId="21998" xr:uid="{00000000-0005-0000-0000-0000D0020000}"/>
    <cellStyle name="20% - Accent1 6 2 3 3 3" xfId="14315" xr:uid="{00000000-0005-0000-0000-0000D1020000}"/>
    <cellStyle name="20% - Accent1 6 2 3 3 4" xfId="46630" xr:uid="{00000000-0005-0000-0000-0000D2020000}"/>
    <cellStyle name="20% - Accent1 6 2 3 3 5" xfId="54139" xr:uid="{00000000-0005-0000-0000-0000D3020000}"/>
    <cellStyle name="20% - Accent1 6 2 3 4" xfId="8459" xr:uid="{00000000-0005-0000-0000-0000D4020000}"/>
    <cellStyle name="20% - Accent1 6 2 3 4 2" xfId="11957" xr:uid="{00000000-0005-0000-0000-0000D5020000}"/>
    <cellStyle name="20% - Accent1 6 2 3 5" xfId="6358" xr:uid="{00000000-0005-0000-0000-0000D6020000}"/>
    <cellStyle name="20% - Accent1 6 2 3 5 2" xfId="12946" xr:uid="{00000000-0005-0000-0000-0000D7020000}"/>
    <cellStyle name="20% - Accent1 6 2 3 6" xfId="10378" xr:uid="{00000000-0005-0000-0000-0000D8020000}"/>
    <cellStyle name="20% - Accent1 6 2 3 7" xfId="13701" xr:uid="{00000000-0005-0000-0000-0000D9020000}"/>
    <cellStyle name="20% - Accent1 6 2 3 8" xfId="40840" xr:uid="{00000000-0005-0000-0000-0000DA020000}"/>
    <cellStyle name="20% - Accent1 6 2 3 9" xfId="41887" xr:uid="{00000000-0005-0000-0000-0000DB020000}"/>
    <cellStyle name="20% - Accent1 6 2 4" xfId="6672" xr:uid="{00000000-0005-0000-0000-0000DC020000}"/>
    <cellStyle name="20% - Accent1 6 2 4 10" xfId="48329" xr:uid="{00000000-0005-0000-0000-0000DD020000}"/>
    <cellStyle name="20% - Accent1 6 2 4 11" xfId="50207" xr:uid="{00000000-0005-0000-0000-0000DE020000}"/>
    <cellStyle name="20% - Accent1 6 2 4 2" xfId="7660" xr:uid="{00000000-0005-0000-0000-0000DF020000}"/>
    <cellStyle name="20% - Accent1 6 2 4 2 2" xfId="11185" xr:uid="{00000000-0005-0000-0000-0000E0020000}"/>
    <cellStyle name="20% - Accent1 6 2 4 2 3" xfId="22136" xr:uid="{00000000-0005-0000-0000-0000E1020000}"/>
    <cellStyle name="20% - Accent1 6 2 4 2 4" xfId="46778" xr:uid="{00000000-0005-0000-0000-0000E2020000}"/>
    <cellStyle name="20% - Accent1 6 2 4 2 5" xfId="54287" xr:uid="{00000000-0005-0000-0000-0000E3020000}"/>
    <cellStyle name="20% - Accent1 6 2 4 3" xfId="8606" xr:uid="{00000000-0005-0000-0000-0000E4020000}"/>
    <cellStyle name="20% - Accent1 6 2 4 3 2" xfId="12104" xr:uid="{00000000-0005-0000-0000-0000E5020000}"/>
    <cellStyle name="20% - Accent1 6 2 4 4" xfId="9508" xr:uid="{00000000-0005-0000-0000-0000E6020000}"/>
    <cellStyle name="20% - Accent1 6 2 4 4 2" xfId="13093" xr:uid="{00000000-0005-0000-0000-0000E7020000}"/>
    <cellStyle name="20% - Accent1 6 2 4 5" xfId="10525" xr:uid="{00000000-0005-0000-0000-0000E8020000}"/>
    <cellStyle name="20% - Accent1 6 2 4 6" xfId="17981" xr:uid="{00000000-0005-0000-0000-0000E9020000}"/>
    <cellStyle name="20% - Accent1 6 2 4 7" xfId="40988" xr:uid="{00000000-0005-0000-0000-0000EA020000}"/>
    <cellStyle name="20% - Accent1 6 2 4 8" xfId="42034" xr:uid="{00000000-0005-0000-0000-0000EB020000}"/>
    <cellStyle name="20% - Accent1 6 2 4 9" xfId="45509" xr:uid="{00000000-0005-0000-0000-0000EC020000}"/>
    <cellStyle name="20% - Accent1 6 2 5" xfId="7080" xr:uid="{00000000-0005-0000-0000-0000ED020000}"/>
    <cellStyle name="20% - Accent1 6 2 5 10" xfId="50515" xr:uid="{00000000-0005-0000-0000-0000EE020000}"/>
    <cellStyle name="20% - Accent1 6 2 5 2" xfId="8842" xr:uid="{00000000-0005-0000-0000-0000EF020000}"/>
    <cellStyle name="20% - Accent1 6 2 5 2 2" xfId="12340" xr:uid="{00000000-0005-0000-0000-0000F0020000}"/>
    <cellStyle name="20% - Accent1 6 2 5 3" xfId="9744" xr:uid="{00000000-0005-0000-0000-0000F1020000}"/>
    <cellStyle name="20% - Accent1 6 2 5 3 2" xfId="13329" xr:uid="{00000000-0005-0000-0000-0000F2020000}"/>
    <cellStyle name="20% - Accent1 6 2 5 4" xfId="10761" xr:uid="{00000000-0005-0000-0000-0000F3020000}"/>
    <cellStyle name="20% - Accent1 6 2 5 5" xfId="21376" xr:uid="{00000000-0005-0000-0000-0000F4020000}"/>
    <cellStyle name="20% - Accent1 6 2 5 6" xfId="41227" xr:uid="{00000000-0005-0000-0000-0000F5020000}"/>
    <cellStyle name="20% - Accent1 6 2 5 7" xfId="42270" xr:uid="{00000000-0005-0000-0000-0000F6020000}"/>
    <cellStyle name="20% - Accent1 6 2 5 8" xfId="45841" xr:uid="{00000000-0005-0000-0000-0000F7020000}"/>
    <cellStyle name="20% - Accent1 6 2 5 9" xfId="48330" xr:uid="{00000000-0005-0000-0000-0000F8020000}"/>
    <cellStyle name="20% - Accent1 6 2 6" xfId="7229" xr:uid="{00000000-0005-0000-0000-0000F9020000}"/>
    <cellStyle name="20% - Accent1 6 2 6 10" xfId="50647" xr:uid="{00000000-0005-0000-0000-0000FA020000}"/>
    <cellStyle name="20% - Accent1 6 2 6 2" xfId="8968" xr:uid="{00000000-0005-0000-0000-0000FB020000}"/>
    <cellStyle name="20% - Accent1 6 2 6 2 2" xfId="12466" xr:uid="{00000000-0005-0000-0000-0000FC020000}"/>
    <cellStyle name="20% - Accent1 6 2 6 3" xfId="9870" xr:uid="{00000000-0005-0000-0000-0000FD020000}"/>
    <cellStyle name="20% - Accent1 6 2 6 3 2" xfId="13455" xr:uid="{00000000-0005-0000-0000-0000FE020000}"/>
    <cellStyle name="20% - Accent1 6 2 6 4" xfId="10887" xr:uid="{00000000-0005-0000-0000-0000FF020000}"/>
    <cellStyle name="20% - Accent1 6 2 6 5" xfId="21507" xr:uid="{00000000-0005-0000-0000-000000030000}"/>
    <cellStyle name="20% - Accent1 6 2 6 6" xfId="41353" xr:uid="{00000000-0005-0000-0000-000001030000}"/>
    <cellStyle name="20% - Accent1 6 2 6 7" xfId="42396" xr:uid="{00000000-0005-0000-0000-000002030000}"/>
    <cellStyle name="20% - Accent1 6 2 6 8" xfId="45979" xr:uid="{00000000-0005-0000-0000-000003030000}"/>
    <cellStyle name="20% - Accent1 6 2 6 9" xfId="48331" xr:uid="{00000000-0005-0000-0000-000004030000}"/>
    <cellStyle name="20% - Accent1 6 2 7" xfId="7814" xr:uid="{00000000-0005-0000-0000-000005030000}"/>
    <cellStyle name="20% - Accent1 6 2 7 2" xfId="11335" xr:uid="{00000000-0005-0000-0000-000006030000}"/>
    <cellStyle name="20% - Accent1 6 2 7 3" xfId="21770" xr:uid="{00000000-0005-0000-0000-000007030000}"/>
    <cellStyle name="20% - Accent1 6 2 7 4" xfId="46268" xr:uid="{00000000-0005-0000-0000-000008030000}"/>
    <cellStyle name="20% - Accent1 6 2 7 5" xfId="48332" xr:uid="{00000000-0005-0000-0000-000009030000}"/>
    <cellStyle name="20% - Accent1 6 2 7 6" xfId="50990" xr:uid="{00000000-0005-0000-0000-00000A030000}"/>
    <cellStyle name="20% - Accent1 6 2 8" xfId="8231" xr:uid="{00000000-0005-0000-0000-00000B030000}"/>
    <cellStyle name="20% - Accent1 6 2 8 2" xfId="11729" xr:uid="{00000000-0005-0000-0000-00000C030000}"/>
    <cellStyle name="20% - Accent1 6 2 8 3" xfId="46402" xr:uid="{00000000-0005-0000-0000-00000D030000}"/>
    <cellStyle name="20% - Accent1 6 2 8 4" xfId="53911" xr:uid="{00000000-0005-0000-0000-00000E030000}"/>
    <cellStyle name="20% - Accent1 6 2 9" xfId="5120" xr:uid="{00000000-0005-0000-0000-00000F030000}"/>
    <cellStyle name="20% - Accent1 6 2 9 2" xfId="12718" xr:uid="{00000000-0005-0000-0000-000010030000}"/>
    <cellStyle name="20% - Accent1 6 2 9 3" xfId="47008" xr:uid="{00000000-0005-0000-0000-000011030000}"/>
    <cellStyle name="20% - Accent1 6 2 9 4" xfId="54517" xr:uid="{00000000-0005-0000-0000-000012030000}"/>
    <cellStyle name="20% - Accent1 6 3" xfId="699" xr:uid="{00000000-0005-0000-0000-000013030000}"/>
    <cellStyle name="20% - Accent1 6 3 2" xfId="6359" xr:uid="{00000000-0005-0000-0000-000014030000}"/>
    <cellStyle name="20% - Accent1 6 3 2 2" xfId="14546" xr:uid="{00000000-0005-0000-0000-000015030000}"/>
    <cellStyle name="20% - Accent1 6 3 3" xfId="7228" xr:uid="{00000000-0005-0000-0000-000016030000}"/>
    <cellStyle name="20% - Accent1 6 3 3 2" xfId="21506" xr:uid="{00000000-0005-0000-0000-000017030000}"/>
    <cellStyle name="20% - Accent1 6 3 3 3" xfId="14918" xr:uid="{00000000-0005-0000-0000-000018030000}"/>
    <cellStyle name="20% - Accent1 6 3 4" xfId="3342" xr:uid="{00000000-0005-0000-0000-000019030000}"/>
    <cellStyle name="20% - Accent1 6 3 4 2" xfId="14637" xr:uid="{00000000-0005-0000-0000-00001A030000}"/>
    <cellStyle name="20% - Accent1 6 4" xfId="2775" xr:uid="{00000000-0005-0000-0000-00001B030000}"/>
    <cellStyle name="20% - Accent1 6 4 10" xfId="45120" xr:uid="{00000000-0005-0000-0000-00001C030000}"/>
    <cellStyle name="20% - Accent1 6 4 11" xfId="48336" xr:uid="{00000000-0005-0000-0000-00001D030000}"/>
    <cellStyle name="20% - Accent1 6 4 12" xfId="49910" xr:uid="{00000000-0005-0000-0000-00001E030000}"/>
    <cellStyle name="20% - Accent1 6 4 2" xfId="7379" xr:uid="{00000000-0005-0000-0000-00001F030000}"/>
    <cellStyle name="20% - Accent1 6 4 2 10" xfId="50724" xr:uid="{00000000-0005-0000-0000-000020030000}"/>
    <cellStyle name="20% - Accent1 6 4 2 2" xfId="9003" xr:uid="{00000000-0005-0000-0000-000021030000}"/>
    <cellStyle name="20% - Accent1 6 4 2 2 2" xfId="12501" xr:uid="{00000000-0005-0000-0000-000022030000}"/>
    <cellStyle name="20% - Accent1 6 4 2 2 3" xfId="21565" xr:uid="{00000000-0005-0000-0000-000023030000}"/>
    <cellStyle name="20% - Accent1 6 4 2 3" xfId="9905" xr:uid="{00000000-0005-0000-0000-000024030000}"/>
    <cellStyle name="20% - Accent1 6 4 2 3 2" xfId="13490" xr:uid="{00000000-0005-0000-0000-000025030000}"/>
    <cellStyle name="20% - Accent1 6 4 2 4" xfId="10922" xr:uid="{00000000-0005-0000-0000-000026030000}"/>
    <cellStyle name="20% - Accent1 6 4 2 5" xfId="13708" xr:uid="{00000000-0005-0000-0000-000027030000}"/>
    <cellStyle name="20% - Accent1 6 4 2 6" xfId="41388" xr:uid="{00000000-0005-0000-0000-000028030000}"/>
    <cellStyle name="20% - Accent1 6 4 2 7" xfId="42431" xr:uid="{00000000-0005-0000-0000-000029030000}"/>
    <cellStyle name="20% - Accent1 6 4 2 8" xfId="46062" xr:uid="{00000000-0005-0000-0000-00002A030000}"/>
    <cellStyle name="20% - Accent1 6 4 2 9" xfId="48337" xr:uid="{00000000-0005-0000-0000-00002B030000}"/>
    <cellStyle name="20% - Accent1 6 4 3" xfId="7991" xr:uid="{00000000-0005-0000-0000-00002C030000}"/>
    <cellStyle name="20% - Accent1 6 4 3 2" xfId="11498" xr:uid="{00000000-0005-0000-0000-00002D030000}"/>
    <cellStyle name="20% - Accent1 6 4 3 3" xfId="21999" xr:uid="{00000000-0005-0000-0000-00002E030000}"/>
    <cellStyle name="20% - Accent1 6 4 3 4" xfId="46631" xr:uid="{00000000-0005-0000-0000-00002F030000}"/>
    <cellStyle name="20% - Accent1 6 4 3 5" xfId="54140" xr:uid="{00000000-0005-0000-0000-000030030000}"/>
    <cellStyle name="20% - Accent1 6 4 4" xfId="8460" xr:uid="{00000000-0005-0000-0000-000031030000}"/>
    <cellStyle name="20% - Accent1 6 4 4 2" xfId="11958" xr:uid="{00000000-0005-0000-0000-000032030000}"/>
    <cellStyle name="20% - Accent1 6 4 5" xfId="6360" xr:uid="{00000000-0005-0000-0000-000033030000}"/>
    <cellStyle name="20% - Accent1 6 4 5 2" xfId="12947" xr:uid="{00000000-0005-0000-0000-000034030000}"/>
    <cellStyle name="20% - Accent1 6 4 6" xfId="10379" xr:uid="{00000000-0005-0000-0000-000035030000}"/>
    <cellStyle name="20% - Accent1 6 4 7" xfId="13760" xr:uid="{00000000-0005-0000-0000-000036030000}"/>
    <cellStyle name="20% - Accent1 6 4 8" xfId="40841" xr:uid="{00000000-0005-0000-0000-000037030000}"/>
    <cellStyle name="20% - Accent1 6 4 9" xfId="41888" xr:uid="{00000000-0005-0000-0000-000038030000}"/>
    <cellStyle name="20% - Accent1 6 5" xfId="2826" xr:uid="{00000000-0005-0000-0000-000039030000}"/>
    <cellStyle name="20% - Accent1 6 5 10" xfId="45121" xr:uid="{00000000-0005-0000-0000-00003A030000}"/>
    <cellStyle name="20% - Accent1 6 5 11" xfId="48338" xr:uid="{00000000-0005-0000-0000-00003B030000}"/>
    <cellStyle name="20% - Accent1 6 5 12" xfId="49911" xr:uid="{00000000-0005-0000-0000-00003C030000}"/>
    <cellStyle name="20% - Accent1 6 5 2" xfId="7428" xr:uid="{00000000-0005-0000-0000-00003D030000}"/>
    <cellStyle name="20% - Accent1 6 5 2 10" xfId="50772" xr:uid="{00000000-0005-0000-0000-00003E030000}"/>
    <cellStyle name="20% - Accent1 6 5 2 2" xfId="9051" xr:uid="{00000000-0005-0000-0000-00003F030000}"/>
    <cellStyle name="20% - Accent1 6 5 2 2 2" xfId="12549" xr:uid="{00000000-0005-0000-0000-000040030000}"/>
    <cellStyle name="20% - Accent1 6 5 2 2 3" xfId="21607" xr:uid="{00000000-0005-0000-0000-000041030000}"/>
    <cellStyle name="20% - Accent1 6 5 2 3" xfId="9953" xr:uid="{00000000-0005-0000-0000-000042030000}"/>
    <cellStyle name="20% - Accent1 6 5 2 3 2" xfId="13538" xr:uid="{00000000-0005-0000-0000-000043030000}"/>
    <cellStyle name="20% - Accent1 6 5 2 4" xfId="10970" xr:uid="{00000000-0005-0000-0000-000044030000}"/>
    <cellStyle name="20% - Accent1 6 5 2 5" xfId="14328" xr:uid="{00000000-0005-0000-0000-000045030000}"/>
    <cellStyle name="20% - Accent1 6 5 2 6" xfId="41436" xr:uid="{00000000-0005-0000-0000-000046030000}"/>
    <cellStyle name="20% - Accent1 6 5 2 7" xfId="42479" xr:uid="{00000000-0005-0000-0000-000047030000}"/>
    <cellStyle name="20% - Accent1 6 5 2 8" xfId="46111" xr:uid="{00000000-0005-0000-0000-000048030000}"/>
    <cellStyle name="20% - Accent1 6 5 2 9" xfId="48339" xr:uid="{00000000-0005-0000-0000-000049030000}"/>
    <cellStyle name="20% - Accent1 6 5 3" xfId="7830" xr:uid="{00000000-0005-0000-0000-00004A030000}"/>
    <cellStyle name="20% - Accent1 6 5 3 2" xfId="11343" xr:uid="{00000000-0005-0000-0000-00004B030000}"/>
    <cellStyle name="20% - Accent1 6 5 3 3" xfId="22000" xr:uid="{00000000-0005-0000-0000-00004C030000}"/>
    <cellStyle name="20% - Accent1 6 5 3 4" xfId="46632" xr:uid="{00000000-0005-0000-0000-00004D030000}"/>
    <cellStyle name="20% - Accent1 6 5 3 5" xfId="54141" xr:uid="{00000000-0005-0000-0000-00004E030000}"/>
    <cellStyle name="20% - Accent1 6 5 4" xfId="8461" xr:uid="{00000000-0005-0000-0000-00004F030000}"/>
    <cellStyle name="20% - Accent1 6 5 4 2" xfId="11959" xr:uid="{00000000-0005-0000-0000-000050030000}"/>
    <cellStyle name="20% - Accent1 6 5 5" xfId="6361" xr:uid="{00000000-0005-0000-0000-000051030000}"/>
    <cellStyle name="20% - Accent1 6 5 5 2" xfId="12948" xr:uid="{00000000-0005-0000-0000-000052030000}"/>
    <cellStyle name="20% - Accent1 6 5 6" xfId="10380" xr:uid="{00000000-0005-0000-0000-000053030000}"/>
    <cellStyle name="20% - Accent1 6 5 7" xfId="13993" xr:uid="{00000000-0005-0000-0000-000054030000}"/>
    <cellStyle name="20% - Accent1 6 5 8" xfId="40842" xr:uid="{00000000-0005-0000-0000-000055030000}"/>
    <cellStyle name="20% - Accent1 6 5 9" xfId="41889" xr:uid="{00000000-0005-0000-0000-000056030000}"/>
    <cellStyle name="20% - Accent1 6 6" xfId="6654" xr:uid="{00000000-0005-0000-0000-000057030000}"/>
    <cellStyle name="20% - Accent1 6 6 10" xfId="48340" xr:uid="{00000000-0005-0000-0000-000058030000}"/>
    <cellStyle name="20% - Accent1 6 6 11" xfId="50180" xr:uid="{00000000-0005-0000-0000-000059030000}"/>
    <cellStyle name="20% - Accent1 6 6 2" xfId="7662" xr:uid="{00000000-0005-0000-0000-00005A030000}"/>
    <cellStyle name="20% - Accent1 6 6 2 2" xfId="11187" xr:uid="{00000000-0005-0000-0000-00005B030000}"/>
    <cellStyle name="20% - Accent1 6 6 2 3" xfId="17980" xr:uid="{00000000-0005-0000-0000-00005C030000}"/>
    <cellStyle name="20% - Accent1 6 6 2 4" xfId="46760" xr:uid="{00000000-0005-0000-0000-00005D030000}"/>
    <cellStyle name="20% - Accent1 6 6 2 5" xfId="54269" xr:uid="{00000000-0005-0000-0000-00005E030000}"/>
    <cellStyle name="20% - Accent1 6 6 3" xfId="8588" xr:uid="{00000000-0005-0000-0000-00005F030000}"/>
    <cellStyle name="20% - Accent1 6 6 3 2" xfId="12086" xr:uid="{00000000-0005-0000-0000-000060030000}"/>
    <cellStyle name="20% - Accent1 6 6 4" xfId="9490" xr:uid="{00000000-0005-0000-0000-000061030000}"/>
    <cellStyle name="20% - Accent1 6 6 4 2" xfId="13075" xr:uid="{00000000-0005-0000-0000-000062030000}"/>
    <cellStyle name="20% - Accent1 6 6 5" xfId="10507" xr:uid="{00000000-0005-0000-0000-000063030000}"/>
    <cellStyle name="20% - Accent1 6 6 6" xfId="14469" xr:uid="{00000000-0005-0000-0000-000064030000}"/>
    <cellStyle name="20% - Accent1 6 6 7" xfId="40970" xr:uid="{00000000-0005-0000-0000-000065030000}"/>
    <cellStyle name="20% - Accent1 6 6 8" xfId="42016" xr:uid="{00000000-0005-0000-0000-000066030000}"/>
    <cellStyle name="20% - Accent1 6 6 9" xfId="45491" xr:uid="{00000000-0005-0000-0000-000067030000}"/>
    <cellStyle name="20% - Accent1 6 7" xfId="7230" xr:uid="{00000000-0005-0000-0000-000068030000}"/>
    <cellStyle name="20% - Accent1 6 7 10" xfId="50648" xr:uid="{00000000-0005-0000-0000-000069030000}"/>
    <cellStyle name="20% - Accent1 6 7 2" xfId="8969" xr:uid="{00000000-0005-0000-0000-00006A030000}"/>
    <cellStyle name="20% - Accent1 6 7 2 2" xfId="12467" xr:uid="{00000000-0005-0000-0000-00006B030000}"/>
    <cellStyle name="20% - Accent1 6 7 3" xfId="9871" xr:uid="{00000000-0005-0000-0000-00006C030000}"/>
    <cellStyle name="20% - Accent1 6 7 3 2" xfId="13456" xr:uid="{00000000-0005-0000-0000-00006D030000}"/>
    <cellStyle name="20% - Accent1 6 7 4" xfId="10888" xr:uid="{00000000-0005-0000-0000-00006E030000}"/>
    <cellStyle name="20% - Accent1 6 7 5" xfId="21508" xr:uid="{00000000-0005-0000-0000-00006F030000}"/>
    <cellStyle name="20% - Accent1 6 7 6" xfId="41354" xr:uid="{00000000-0005-0000-0000-000070030000}"/>
    <cellStyle name="20% - Accent1 6 7 7" xfId="42397" xr:uid="{00000000-0005-0000-0000-000071030000}"/>
    <cellStyle name="20% - Accent1 6 7 8" xfId="45980" xr:uid="{00000000-0005-0000-0000-000072030000}"/>
    <cellStyle name="20% - Accent1 6 7 9" xfId="48341" xr:uid="{00000000-0005-0000-0000-000073030000}"/>
    <cellStyle name="20% - Accent1 6 8" xfId="8058" xr:uid="{00000000-0005-0000-0000-000074030000}"/>
    <cellStyle name="20% - Accent1 6 8 2" xfId="11562" xr:uid="{00000000-0005-0000-0000-000075030000}"/>
    <cellStyle name="20% - Accent1 6 8 3" xfId="21752" xr:uid="{00000000-0005-0000-0000-000076030000}"/>
    <cellStyle name="20% - Accent1 6 8 4" xfId="46384" xr:uid="{00000000-0005-0000-0000-000077030000}"/>
    <cellStyle name="20% - Accent1 6 8 5" xfId="53893" xr:uid="{00000000-0005-0000-0000-000078030000}"/>
    <cellStyle name="20% - Accent1 6 9" xfId="8213" xr:uid="{00000000-0005-0000-0000-000079030000}"/>
    <cellStyle name="20% - Accent1 6 9 2" xfId="11711" xr:uid="{00000000-0005-0000-0000-00007A030000}"/>
    <cellStyle name="20% - Accent1 7" xfId="700" xr:uid="{00000000-0005-0000-0000-00007B030000}"/>
    <cellStyle name="20% - Accent1 7 2" xfId="5121" xr:uid="{00000000-0005-0000-0000-00007C030000}"/>
    <cellStyle name="20% - Accent1 7 2 10" xfId="14044" xr:uid="{00000000-0005-0000-0000-00007D030000}"/>
    <cellStyle name="20% - Accent1 7 2 11" xfId="40613" xr:uid="{00000000-0005-0000-0000-00007E030000}"/>
    <cellStyle name="20% - Accent1 7 2 12" xfId="41660" xr:uid="{00000000-0005-0000-0000-00007F030000}"/>
    <cellStyle name="20% - Accent1 7 2 13" xfId="44383" xr:uid="{00000000-0005-0000-0000-000080030000}"/>
    <cellStyle name="20% - Accent1 7 2 14" xfId="48343" xr:uid="{00000000-0005-0000-0000-000081030000}"/>
    <cellStyle name="20% - Accent1 7 2 15" xfId="48335" xr:uid="{00000000-0005-0000-0000-000082030000}"/>
    <cellStyle name="20% - Accent1 7 2 2" xfId="5416" xr:uid="{00000000-0005-0000-0000-000083030000}"/>
    <cellStyle name="20% - Accent1 7 2 2 10" xfId="44596" xr:uid="{00000000-0005-0000-0000-000084030000}"/>
    <cellStyle name="20% - Accent1 7 2 2 11" xfId="48344" xr:uid="{00000000-0005-0000-0000-000085030000}"/>
    <cellStyle name="20% - Accent1 7 2 2 12" xfId="49508" xr:uid="{00000000-0005-0000-0000-000086030000}"/>
    <cellStyle name="20% - Accent1 7 2 2 2" xfId="6786" xr:uid="{00000000-0005-0000-0000-000087030000}"/>
    <cellStyle name="20% - Accent1 7 2 2 2 10" xfId="48345" xr:uid="{00000000-0005-0000-0000-000088030000}"/>
    <cellStyle name="20% - Accent1 7 2 2 2 11" xfId="50325" xr:uid="{00000000-0005-0000-0000-000089030000}"/>
    <cellStyle name="20% - Accent1 7 2 2 2 2" xfId="2907" xr:uid="{00000000-0005-0000-0000-00008A030000}"/>
    <cellStyle name="20% - Accent1 7 2 2 2 2 2" xfId="10129" xr:uid="{00000000-0005-0000-0000-00008B030000}"/>
    <cellStyle name="20% - Accent1 7 2 2 2 2 3" xfId="22250" xr:uid="{00000000-0005-0000-0000-00008C030000}"/>
    <cellStyle name="20% - Accent1 7 2 2 2 2 4" xfId="46892" xr:uid="{00000000-0005-0000-0000-00008D030000}"/>
    <cellStyle name="20% - Accent1 7 2 2 2 2 5" xfId="54401" xr:uid="{00000000-0005-0000-0000-00008E030000}"/>
    <cellStyle name="20% - Accent1 7 2 2 2 3" xfId="8720" xr:uid="{00000000-0005-0000-0000-00008F030000}"/>
    <cellStyle name="20% - Accent1 7 2 2 2 3 2" xfId="12218" xr:uid="{00000000-0005-0000-0000-000090030000}"/>
    <cellStyle name="20% - Accent1 7 2 2 2 4" xfId="9622" xr:uid="{00000000-0005-0000-0000-000091030000}"/>
    <cellStyle name="20% - Accent1 7 2 2 2 4 2" xfId="13207" xr:uid="{00000000-0005-0000-0000-000092030000}"/>
    <cellStyle name="20% - Accent1 7 2 2 2 5" xfId="10639" xr:uid="{00000000-0005-0000-0000-000093030000}"/>
    <cellStyle name="20% - Accent1 7 2 2 2 6" xfId="21256" xr:uid="{00000000-0005-0000-0000-000094030000}"/>
    <cellStyle name="20% - Accent1 7 2 2 2 7" xfId="41102" xr:uid="{00000000-0005-0000-0000-000095030000}"/>
    <cellStyle name="20% - Accent1 7 2 2 2 8" xfId="42148" xr:uid="{00000000-0005-0000-0000-000096030000}"/>
    <cellStyle name="20% - Accent1 7 2 2 2 9" xfId="45623" xr:uid="{00000000-0005-0000-0000-000097030000}"/>
    <cellStyle name="20% - Accent1 7 2 2 3" xfId="2887" xr:uid="{00000000-0005-0000-0000-000098030000}"/>
    <cellStyle name="20% - Accent1 7 2 2 3 2" xfId="10109" xr:uid="{00000000-0005-0000-0000-000099030000}"/>
    <cellStyle name="20% - Accent1 7 2 2 3 3" xfId="21884" xr:uid="{00000000-0005-0000-0000-00009A030000}"/>
    <cellStyle name="20% - Accent1 7 2 2 3 4" xfId="46516" xr:uid="{00000000-0005-0000-0000-00009B030000}"/>
    <cellStyle name="20% - Accent1 7 2 2 3 5" xfId="54025" xr:uid="{00000000-0005-0000-0000-00009C030000}"/>
    <cellStyle name="20% - Accent1 7 2 2 4" xfId="8345" xr:uid="{00000000-0005-0000-0000-00009D030000}"/>
    <cellStyle name="20% - Accent1 7 2 2 4 2" xfId="11843" xr:uid="{00000000-0005-0000-0000-00009E030000}"/>
    <cellStyle name="20% - Accent1 7 2 2 5" xfId="9343" xr:uid="{00000000-0005-0000-0000-00009F030000}"/>
    <cellStyle name="20% - Accent1 7 2 2 5 2" xfId="12832" xr:uid="{00000000-0005-0000-0000-0000A0030000}"/>
    <cellStyle name="20% - Accent1 7 2 2 6" xfId="10264" xr:uid="{00000000-0005-0000-0000-0000A1030000}"/>
    <cellStyle name="20% - Accent1 7 2 2 7" xfId="14148" xr:uid="{00000000-0005-0000-0000-0000A2030000}"/>
    <cellStyle name="20% - Accent1 7 2 2 8" xfId="40726" xr:uid="{00000000-0005-0000-0000-0000A3030000}"/>
    <cellStyle name="20% - Accent1 7 2 2 9" xfId="41773" xr:uid="{00000000-0005-0000-0000-0000A4030000}"/>
    <cellStyle name="20% - Accent1 7 2 3" xfId="6673" xr:uid="{00000000-0005-0000-0000-0000A5030000}"/>
    <cellStyle name="20% - Accent1 7 2 3 10" xfId="48346" xr:uid="{00000000-0005-0000-0000-0000A6030000}"/>
    <cellStyle name="20% - Accent1 7 2 3 11" xfId="50208" xr:uid="{00000000-0005-0000-0000-0000A7030000}"/>
    <cellStyle name="20% - Accent1 7 2 3 2" xfId="7637" xr:uid="{00000000-0005-0000-0000-0000A8030000}"/>
    <cellStyle name="20% - Accent1 7 2 3 2 2" xfId="11173" xr:uid="{00000000-0005-0000-0000-0000A9030000}"/>
    <cellStyle name="20% - Accent1 7 2 3 2 3" xfId="22137" xr:uid="{00000000-0005-0000-0000-0000AA030000}"/>
    <cellStyle name="20% - Accent1 7 2 3 2 4" xfId="46779" xr:uid="{00000000-0005-0000-0000-0000AB030000}"/>
    <cellStyle name="20% - Accent1 7 2 3 2 5" xfId="54288" xr:uid="{00000000-0005-0000-0000-0000AC030000}"/>
    <cellStyle name="20% - Accent1 7 2 3 3" xfId="8607" xr:uid="{00000000-0005-0000-0000-0000AD030000}"/>
    <cellStyle name="20% - Accent1 7 2 3 3 2" xfId="12105" xr:uid="{00000000-0005-0000-0000-0000AE030000}"/>
    <cellStyle name="20% - Accent1 7 2 3 4" xfId="9509" xr:uid="{00000000-0005-0000-0000-0000AF030000}"/>
    <cellStyle name="20% - Accent1 7 2 3 4 2" xfId="13094" xr:uid="{00000000-0005-0000-0000-0000B0030000}"/>
    <cellStyle name="20% - Accent1 7 2 3 5" xfId="10526" xr:uid="{00000000-0005-0000-0000-0000B1030000}"/>
    <cellStyle name="20% - Accent1 7 2 3 6" xfId="21150" xr:uid="{00000000-0005-0000-0000-0000B2030000}"/>
    <cellStyle name="20% - Accent1 7 2 3 7" xfId="40989" xr:uid="{00000000-0005-0000-0000-0000B3030000}"/>
    <cellStyle name="20% - Accent1 7 2 3 8" xfId="42035" xr:uid="{00000000-0005-0000-0000-0000B4030000}"/>
    <cellStyle name="20% - Accent1 7 2 3 9" xfId="45510" xr:uid="{00000000-0005-0000-0000-0000B5030000}"/>
    <cellStyle name="20% - Accent1 7 2 4" xfId="7081" xr:uid="{00000000-0005-0000-0000-0000B6030000}"/>
    <cellStyle name="20% - Accent1 7 2 4 10" xfId="50516" xr:uid="{00000000-0005-0000-0000-0000B7030000}"/>
    <cellStyle name="20% - Accent1 7 2 4 2" xfId="8843" xr:uid="{00000000-0005-0000-0000-0000B8030000}"/>
    <cellStyle name="20% - Accent1 7 2 4 2 2" xfId="12341" xr:uid="{00000000-0005-0000-0000-0000B9030000}"/>
    <cellStyle name="20% - Accent1 7 2 4 3" xfId="9745" xr:uid="{00000000-0005-0000-0000-0000BA030000}"/>
    <cellStyle name="20% - Accent1 7 2 4 3 2" xfId="13330" xr:uid="{00000000-0005-0000-0000-0000BB030000}"/>
    <cellStyle name="20% - Accent1 7 2 4 4" xfId="10762" xr:uid="{00000000-0005-0000-0000-0000BC030000}"/>
    <cellStyle name="20% - Accent1 7 2 4 5" xfId="21377" xr:uid="{00000000-0005-0000-0000-0000BD030000}"/>
    <cellStyle name="20% - Accent1 7 2 4 6" xfId="41228" xr:uid="{00000000-0005-0000-0000-0000BE030000}"/>
    <cellStyle name="20% - Accent1 7 2 4 7" xfId="42271" xr:uid="{00000000-0005-0000-0000-0000BF030000}"/>
    <cellStyle name="20% - Accent1 7 2 4 8" xfId="45842" xr:uid="{00000000-0005-0000-0000-0000C0030000}"/>
    <cellStyle name="20% - Accent1 7 2 4 9" xfId="48347" xr:uid="{00000000-0005-0000-0000-0000C1030000}"/>
    <cellStyle name="20% - Accent1 7 2 5" xfId="7479" xr:uid="{00000000-0005-0000-0000-0000C2030000}"/>
    <cellStyle name="20% - Accent1 7 2 5 10" xfId="50823" xr:uid="{00000000-0005-0000-0000-0000C3030000}"/>
    <cellStyle name="20% - Accent1 7 2 5 2" xfId="9102" xr:uid="{00000000-0005-0000-0000-0000C4030000}"/>
    <cellStyle name="20% - Accent1 7 2 5 2 2" xfId="12600" xr:uid="{00000000-0005-0000-0000-0000C5030000}"/>
    <cellStyle name="20% - Accent1 7 2 5 3" xfId="10004" xr:uid="{00000000-0005-0000-0000-0000C6030000}"/>
    <cellStyle name="20% - Accent1 7 2 5 3 2" xfId="13589" xr:uid="{00000000-0005-0000-0000-0000C7030000}"/>
    <cellStyle name="20% - Accent1 7 2 5 4" xfId="11021" xr:uid="{00000000-0005-0000-0000-0000C8030000}"/>
    <cellStyle name="20% - Accent1 7 2 5 5" xfId="21652" xr:uid="{00000000-0005-0000-0000-0000C9030000}"/>
    <cellStyle name="20% - Accent1 7 2 5 6" xfId="41487" xr:uid="{00000000-0005-0000-0000-0000CA030000}"/>
    <cellStyle name="20% - Accent1 7 2 5 7" xfId="42530" xr:uid="{00000000-0005-0000-0000-0000CB030000}"/>
    <cellStyle name="20% - Accent1 7 2 5 8" xfId="46162" xr:uid="{00000000-0005-0000-0000-0000CC030000}"/>
    <cellStyle name="20% - Accent1 7 2 5 9" xfId="48348" xr:uid="{00000000-0005-0000-0000-0000CD030000}"/>
    <cellStyle name="20% - Accent1 7 2 6" xfId="8057" xr:uid="{00000000-0005-0000-0000-0000CE030000}"/>
    <cellStyle name="20% - Accent1 7 2 6 2" xfId="11561" xr:uid="{00000000-0005-0000-0000-0000CF030000}"/>
    <cellStyle name="20% - Accent1 7 2 6 3" xfId="21771" xr:uid="{00000000-0005-0000-0000-0000D0030000}"/>
    <cellStyle name="20% - Accent1 7 2 6 4" xfId="46269" xr:uid="{00000000-0005-0000-0000-0000D1030000}"/>
    <cellStyle name="20% - Accent1 7 2 6 5" xfId="48349" xr:uid="{00000000-0005-0000-0000-0000D2030000}"/>
    <cellStyle name="20% - Accent1 7 2 6 6" xfId="50991" xr:uid="{00000000-0005-0000-0000-0000D3030000}"/>
    <cellStyle name="20% - Accent1 7 2 7" xfId="8232" xr:uid="{00000000-0005-0000-0000-0000D4030000}"/>
    <cellStyle name="20% - Accent1 7 2 7 2" xfId="11730" xr:uid="{00000000-0005-0000-0000-0000D5030000}"/>
    <cellStyle name="20% - Accent1 7 2 7 3" xfId="46403" xr:uid="{00000000-0005-0000-0000-0000D6030000}"/>
    <cellStyle name="20% - Accent1 7 2 7 4" xfId="53912" xr:uid="{00000000-0005-0000-0000-0000D7030000}"/>
    <cellStyle name="20% - Accent1 7 2 8" xfId="9281" xr:uid="{00000000-0005-0000-0000-0000D8030000}"/>
    <cellStyle name="20% - Accent1 7 2 8 2" xfId="12719" xr:uid="{00000000-0005-0000-0000-0000D9030000}"/>
    <cellStyle name="20% - Accent1 7 2 8 3" xfId="47009" xr:uid="{00000000-0005-0000-0000-0000DA030000}"/>
    <cellStyle name="20% - Accent1 7 2 8 4" xfId="54518" xr:uid="{00000000-0005-0000-0000-0000DB030000}"/>
    <cellStyle name="20% - Accent1 7 2 9" xfId="10151" xr:uid="{00000000-0005-0000-0000-0000DC030000}"/>
    <cellStyle name="20% - Accent1 8" xfId="688" xr:uid="{00000000-0005-0000-0000-0000DD030000}"/>
    <cellStyle name="20% - Accent1 8 10" xfId="2644" xr:uid="{00000000-0005-0000-0000-0000DE030000}"/>
    <cellStyle name="20% - Accent1 8 2" xfId="5122" xr:uid="{00000000-0005-0000-0000-0000DF030000}"/>
    <cellStyle name="20% - Accent1 8 2 10" xfId="44384" xr:uid="{00000000-0005-0000-0000-0000E0030000}"/>
    <cellStyle name="20% - Accent1 8 2 11" xfId="48351" xr:uid="{00000000-0005-0000-0000-0000E1030000}"/>
    <cellStyle name="20% - Accent1 8 2 12" xfId="48342" xr:uid="{00000000-0005-0000-0000-0000E2030000}"/>
    <cellStyle name="20% - Accent1 8 2 2" xfId="6674" xr:uid="{00000000-0005-0000-0000-0000E3030000}"/>
    <cellStyle name="20% - Accent1 8 2 2 10" xfId="48352" xr:uid="{00000000-0005-0000-0000-0000E4030000}"/>
    <cellStyle name="20% - Accent1 8 2 2 11" xfId="50209" xr:uid="{00000000-0005-0000-0000-0000E5030000}"/>
    <cellStyle name="20% - Accent1 8 2 2 2" xfId="2897" xr:uid="{00000000-0005-0000-0000-0000E6030000}"/>
    <cellStyle name="20% - Accent1 8 2 2 2 2" xfId="10119" xr:uid="{00000000-0005-0000-0000-0000E7030000}"/>
    <cellStyle name="20% - Accent1 8 2 2 2 3" xfId="22138" xr:uid="{00000000-0005-0000-0000-0000E8030000}"/>
    <cellStyle name="20% - Accent1 8 2 2 2 4" xfId="46780" xr:uid="{00000000-0005-0000-0000-0000E9030000}"/>
    <cellStyle name="20% - Accent1 8 2 2 2 5" xfId="54289" xr:uid="{00000000-0005-0000-0000-0000EA030000}"/>
    <cellStyle name="20% - Accent1 8 2 2 3" xfId="8608" xr:uid="{00000000-0005-0000-0000-0000EB030000}"/>
    <cellStyle name="20% - Accent1 8 2 2 3 2" xfId="12106" xr:uid="{00000000-0005-0000-0000-0000EC030000}"/>
    <cellStyle name="20% - Accent1 8 2 2 4" xfId="9510" xr:uid="{00000000-0005-0000-0000-0000ED030000}"/>
    <cellStyle name="20% - Accent1 8 2 2 4 2" xfId="13095" xr:uid="{00000000-0005-0000-0000-0000EE030000}"/>
    <cellStyle name="20% - Accent1 8 2 2 5" xfId="10527" xr:uid="{00000000-0005-0000-0000-0000EF030000}"/>
    <cellStyle name="20% - Accent1 8 2 2 6" xfId="21151" xr:uid="{00000000-0005-0000-0000-0000F0030000}"/>
    <cellStyle name="20% - Accent1 8 2 2 7" xfId="40990" xr:uid="{00000000-0005-0000-0000-0000F1030000}"/>
    <cellStyle name="20% - Accent1 8 2 2 8" xfId="42036" xr:uid="{00000000-0005-0000-0000-0000F2030000}"/>
    <cellStyle name="20% - Accent1 8 2 2 9" xfId="45511" xr:uid="{00000000-0005-0000-0000-0000F3030000}"/>
    <cellStyle name="20% - Accent1 8 2 3" xfId="7813" xr:uid="{00000000-0005-0000-0000-0000F4030000}"/>
    <cellStyle name="20% - Accent1 8 2 3 2" xfId="11334" xr:uid="{00000000-0005-0000-0000-0000F5030000}"/>
    <cellStyle name="20% - Accent1 8 2 3 3" xfId="21772" xr:uid="{00000000-0005-0000-0000-0000F6030000}"/>
    <cellStyle name="20% - Accent1 8 2 3 4" xfId="46404" xr:uid="{00000000-0005-0000-0000-0000F7030000}"/>
    <cellStyle name="20% - Accent1 8 2 3 5" xfId="53913" xr:uid="{00000000-0005-0000-0000-0000F8030000}"/>
    <cellStyle name="20% - Accent1 8 2 4" xfId="8233" xr:uid="{00000000-0005-0000-0000-0000F9030000}"/>
    <cellStyle name="20% - Accent1 8 2 4 2" xfId="11731" xr:uid="{00000000-0005-0000-0000-0000FA030000}"/>
    <cellStyle name="20% - Accent1 8 2 5" xfId="9282" xr:uid="{00000000-0005-0000-0000-0000FB030000}"/>
    <cellStyle name="20% - Accent1 8 2 5 2" xfId="12720" xr:uid="{00000000-0005-0000-0000-0000FC030000}"/>
    <cellStyle name="20% - Accent1 8 2 6" xfId="10152" xr:uid="{00000000-0005-0000-0000-0000FD030000}"/>
    <cellStyle name="20% - Accent1 8 2 7" xfId="14045" xr:uid="{00000000-0005-0000-0000-0000FE030000}"/>
    <cellStyle name="20% - Accent1 8 2 8" xfId="40614" xr:uid="{00000000-0005-0000-0000-0000FF030000}"/>
    <cellStyle name="20% - Accent1 8 2 9" xfId="41661" xr:uid="{00000000-0005-0000-0000-000000040000}"/>
    <cellStyle name="20% - Accent1 8 3" xfId="5417" xr:uid="{00000000-0005-0000-0000-000001040000}"/>
    <cellStyle name="20% - Accent1 8 3 10" xfId="44597" xr:uid="{00000000-0005-0000-0000-000002040000}"/>
    <cellStyle name="20% - Accent1 8 3 11" xfId="48353" xr:uid="{00000000-0005-0000-0000-000003040000}"/>
    <cellStyle name="20% - Accent1 8 3 12" xfId="49509" xr:uid="{00000000-0005-0000-0000-000004040000}"/>
    <cellStyle name="20% - Accent1 8 3 2" xfId="6787" xr:uid="{00000000-0005-0000-0000-000005040000}"/>
    <cellStyle name="20% - Accent1 8 3 2 10" xfId="48354" xr:uid="{00000000-0005-0000-0000-000006040000}"/>
    <cellStyle name="20% - Accent1 8 3 2 11" xfId="50326" xr:uid="{00000000-0005-0000-0000-000007040000}"/>
    <cellStyle name="20% - Accent1 8 3 2 2" xfId="8100" xr:uid="{00000000-0005-0000-0000-000008040000}"/>
    <cellStyle name="20% - Accent1 8 3 2 2 2" xfId="11602" xr:uid="{00000000-0005-0000-0000-000009040000}"/>
    <cellStyle name="20% - Accent1 8 3 2 2 3" xfId="22251" xr:uid="{00000000-0005-0000-0000-00000A040000}"/>
    <cellStyle name="20% - Accent1 8 3 2 2 4" xfId="46893" xr:uid="{00000000-0005-0000-0000-00000B040000}"/>
    <cellStyle name="20% - Accent1 8 3 2 2 5" xfId="54402" xr:uid="{00000000-0005-0000-0000-00000C040000}"/>
    <cellStyle name="20% - Accent1 8 3 2 3" xfId="8721" xr:uid="{00000000-0005-0000-0000-00000D040000}"/>
    <cellStyle name="20% - Accent1 8 3 2 3 2" xfId="12219" xr:uid="{00000000-0005-0000-0000-00000E040000}"/>
    <cellStyle name="20% - Accent1 8 3 2 4" xfId="9623" xr:uid="{00000000-0005-0000-0000-00000F040000}"/>
    <cellStyle name="20% - Accent1 8 3 2 4 2" xfId="13208" xr:uid="{00000000-0005-0000-0000-000010040000}"/>
    <cellStyle name="20% - Accent1 8 3 2 5" xfId="10640" xr:uid="{00000000-0005-0000-0000-000011040000}"/>
    <cellStyle name="20% - Accent1 8 3 2 6" xfId="21257" xr:uid="{00000000-0005-0000-0000-000012040000}"/>
    <cellStyle name="20% - Accent1 8 3 2 7" xfId="41103" xr:uid="{00000000-0005-0000-0000-000013040000}"/>
    <cellStyle name="20% - Accent1 8 3 2 8" xfId="42149" xr:uid="{00000000-0005-0000-0000-000014040000}"/>
    <cellStyle name="20% - Accent1 8 3 2 9" xfId="45624" xr:uid="{00000000-0005-0000-0000-000015040000}"/>
    <cellStyle name="20% - Accent1 8 3 3" xfId="8081" xr:uid="{00000000-0005-0000-0000-000016040000}"/>
    <cellStyle name="20% - Accent1 8 3 3 2" xfId="11584" xr:uid="{00000000-0005-0000-0000-000017040000}"/>
    <cellStyle name="20% - Accent1 8 3 3 3" xfId="21885" xr:uid="{00000000-0005-0000-0000-000018040000}"/>
    <cellStyle name="20% - Accent1 8 3 3 4" xfId="46517" xr:uid="{00000000-0005-0000-0000-000019040000}"/>
    <cellStyle name="20% - Accent1 8 3 3 5" xfId="54026" xr:uid="{00000000-0005-0000-0000-00001A040000}"/>
    <cellStyle name="20% - Accent1 8 3 4" xfId="8346" xr:uid="{00000000-0005-0000-0000-00001B040000}"/>
    <cellStyle name="20% - Accent1 8 3 4 2" xfId="11844" xr:uid="{00000000-0005-0000-0000-00001C040000}"/>
    <cellStyle name="20% - Accent1 8 3 5" xfId="9344" xr:uid="{00000000-0005-0000-0000-00001D040000}"/>
    <cellStyle name="20% - Accent1 8 3 5 2" xfId="12833" xr:uid="{00000000-0005-0000-0000-00001E040000}"/>
    <cellStyle name="20% - Accent1 8 3 6" xfId="10265" xr:uid="{00000000-0005-0000-0000-00001F040000}"/>
    <cellStyle name="20% - Accent1 8 3 7" xfId="14149" xr:uid="{00000000-0005-0000-0000-000020040000}"/>
    <cellStyle name="20% - Accent1 8 3 8" xfId="40727" xr:uid="{00000000-0005-0000-0000-000021040000}"/>
    <cellStyle name="20% - Accent1 8 3 9" xfId="41774" xr:uid="{00000000-0005-0000-0000-000022040000}"/>
    <cellStyle name="20% - Accent1 8 4" xfId="6362" xr:uid="{00000000-0005-0000-0000-000023040000}"/>
    <cellStyle name="20% - Accent1 8 5" xfId="7082" xr:uid="{00000000-0005-0000-0000-000024040000}"/>
    <cellStyle name="20% - Accent1 8 5 10" xfId="50517" xr:uid="{00000000-0005-0000-0000-000025040000}"/>
    <cellStyle name="20% - Accent1 8 5 2" xfId="8844" xr:uid="{00000000-0005-0000-0000-000026040000}"/>
    <cellStyle name="20% - Accent1 8 5 2 2" xfId="12342" xr:uid="{00000000-0005-0000-0000-000027040000}"/>
    <cellStyle name="20% - Accent1 8 5 3" xfId="9746" xr:uid="{00000000-0005-0000-0000-000028040000}"/>
    <cellStyle name="20% - Accent1 8 5 3 2" xfId="13331" xr:uid="{00000000-0005-0000-0000-000029040000}"/>
    <cellStyle name="20% - Accent1 8 5 4" xfId="10763" xr:uid="{00000000-0005-0000-0000-00002A040000}"/>
    <cellStyle name="20% - Accent1 8 5 5" xfId="21378" xr:uid="{00000000-0005-0000-0000-00002B040000}"/>
    <cellStyle name="20% - Accent1 8 5 6" xfId="41229" xr:uid="{00000000-0005-0000-0000-00002C040000}"/>
    <cellStyle name="20% - Accent1 8 5 7" xfId="42272" xr:uid="{00000000-0005-0000-0000-00002D040000}"/>
    <cellStyle name="20% - Accent1 8 5 8" xfId="45843" xr:uid="{00000000-0005-0000-0000-00002E040000}"/>
    <cellStyle name="20% - Accent1 8 5 9" xfId="48356" xr:uid="{00000000-0005-0000-0000-00002F040000}"/>
    <cellStyle name="20% - Accent1 8 6" xfId="7235" xr:uid="{00000000-0005-0000-0000-000030040000}"/>
    <cellStyle name="20% - Accent1 8 7" xfId="7480" xr:uid="{00000000-0005-0000-0000-000031040000}"/>
    <cellStyle name="20% - Accent1 8 7 10" xfId="50824" xr:uid="{00000000-0005-0000-0000-000032040000}"/>
    <cellStyle name="20% - Accent1 8 7 2" xfId="9103" xr:uid="{00000000-0005-0000-0000-000033040000}"/>
    <cellStyle name="20% - Accent1 8 7 2 2" xfId="12601" xr:uid="{00000000-0005-0000-0000-000034040000}"/>
    <cellStyle name="20% - Accent1 8 7 3" xfId="10005" xr:uid="{00000000-0005-0000-0000-000035040000}"/>
    <cellStyle name="20% - Accent1 8 7 3 2" xfId="13590" xr:uid="{00000000-0005-0000-0000-000036040000}"/>
    <cellStyle name="20% - Accent1 8 7 4" xfId="11022" xr:uid="{00000000-0005-0000-0000-000037040000}"/>
    <cellStyle name="20% - Accent1 8 7 5" xfId="21653" xr:uid="{00000000-0005-0000-0000-000038040000}"/>
    <cellStyle name="20% - Accent1 8 7 6" xfId="41488" xr:uid="{00000000-0005-0000-0000-000039040000}"/>
    <cellStyle name="20% - Accent1 8 7 7" xfId="42531" xr:uid="{00000000-0005-0000-0000-00003A040000}"/>
    <cellStyle name="20% - Accent1 8 7 8" xfId="46163" xr:uid="{00000000-0005-0000-0000-00003B040000}"/>
    <cellStyle name="20% - Accent1 8 7 9" xfId="48358" xr:uid="{00000000-0005-0000-0000-00003C040000}"/>
    <cellStyle name="20% - Accent1 8 8" xfId="3341" xr:uid="{00000000-0005-0000-0000-00003D040000}"/>
    <cellStyle name="20% - Accent1 8 8 2" xfId="46270" xr:uid="{00000000-0005-0000-0000-00003E040000}"/>
    <cellStyle name="20% - Accent1 8 8 3" xfId="48359" xr:uid="{00000000-0005-0000-0000-00003F040000}"/>
    <cellStyle name="20% - Accent1 8 8 4" xfId="50992" xr:uid="{00000000-0005-0000-0000-000040040000}"/>
    <cellStyle name="20% - Accent1 8 9" xfId="47010" xr:uid="{00000000-0005-0000-0000-000041040000}"/>
    <cellStyle name="20% - Accent1 8 9 2" xfId="54519" xr:uid="{00000000-0005-0000-0000-000042040000}"/>
    <cellStyle name="20% - Accent1 9" xfId="5115" xr:uid="{00000000-0005-0000-0000-000043040000}"/>
    <cellStyle name="20% - Accent1 9 10" xfId="14039" xr:uid="{00000000-0005-0000-0000-000044040000}"/>
    <cellStyle name="20% - Accent1 9 11" xfId="40607" xr:uid="{00000000-0005-0000-0000-000045040000}"/>
    <cellStyle name="20% - Accent1 9 12" xfId="41654" xr:uid="{00000000-0005-0000-0000-000046040000}"/>
    <cellStyle name="20% - Accent1 9 13" xfId="44377" xr:uid="{00000000-0005-0000-0000-000047040000}"/>
    <cellStyle name="20% - Accent1 9 14" xfId="48360" xr:uid="{00000000-0005-0000-0000-000048040000}"/>
    <cellStyle name="20% - Accent1 9 15" xfId="48298" xr:uid="{00000000-0005-0000-0000-000049040000}"/>
    <cellStyle name="20% - Accent1 9 2" xfId="5410" xr:uid="{00000000-0005-0000-0000-00004A040000}"/>
    <cellStyle name="20% - Accent1 9 2 10" xfId="44590" xr:uid="{00000000-0005-0000-0000-00004B040000}"/>
    <cellStyle name="20% - Accent1 9 2 11" xfId="48361" xr:uid="{00000000-0005-0000-0000-00004C040000}"/>
    <cellStyle name="20% - Accent1 9 2 12" xfId="49494" xr:uid="{00000000-0005-0000-0000-00004D040000}"/>
    <cellStyle name="20% - Accent1 9 2 2" xfId="6780" xr:uid="{00000000-0005-0000-0000-00004E040000}"/>
    <cellStyle name="20% - Accent1 9 2 2 10" xfId="48362" xr:uid="{00000000-0005-0000-0000-00004F040000}"/>
    <cellStyle name="20% - Accent1 9 2 2 11" xfId="50319" xr:uid="{00000000-0005-0000-0000-000050040000}"/>
    <cellStyle name="20% - Accent1 9 2 2 2" xfId="2905" xr:uid="{00000000-0005-0000-0000-000051040000}"/>
    <cellStyle name="20% - Accent1 9 2 2 2 2" xfId="10127" xr:uid="{00000000-0005-0000-0000-000052040000}"/>
    <cellStyle name="20% - Accent1 9 2 2 2 3" xfId="22244" xr:uid="{00000000-0005-0000-0000-000053040000}"/>
    <cellStyle name="20% - Accent1 9 2 2 2 4" xfId="46886" xr:uid="{00000000-0005-0000-0000-000054040000}"/>
    <cellStyle name="20% - Accent1 9 2 2 2 5" xfId="54395" xr:uid="{00000000-0005-0000-0000-000055040000}"/>
    <cellStyle name="20% - Accent1 9 2 2 3" xfId="8714" xr:uid="{00000000-0005-0000-0000-000056040000}"/>
    <cellStyle name="20% - Accent1 9 2 2 3 2" xfId="12212" xr:uid="{00000000-0005-0000-0000-000057040000}"/>
    <cellStyle name="20% - Accent1 9 2 2 4" xfId="9616" xr:uid="{00000000-0005-0000-0000-000058040000}"/>
    <cellStyle name="20% - Accent1 9 2 2 4 2" xfId="13201" xr:uid="{00000000-0005-0000-0000-000059040000}"/>
    <cellStyle name="20% - Accent1 9 2 2 5" xfId="10633" xr:uid="{00000000-0005-0000-0000-00005A040000}"/>
    <cellStyle name="20% - Accent1 9 2 2 6" xfId="21250" xr:uid="{00000000-0005-0000-0000-00005B040000}"/>
    <cellStyle name="20% - Accent1 9 2 2 7" xfId="41096" xr:uid="{00000000-0005-0000-0000-00005C040000}"/>
    <cellStyle name="20% - Accent1 9 2 2 8" xfId="42142" xr:uid="{00000000-0005-0000-0000-00005D040000}"/>
    <cellStyle name="20% - Accent1 9 2 2 9" xfId="45617" xr:uid="{00000000-0005-0000-0000-00005E040000}"/>
    <cellStyle name="20% - Accent1 9 2 3" xfId="7866" xr:uid="{00000000-0005-0000-0000-00005F040000}"/>
    <cellStyle name="20% - Accent1 9 2 3 2" xfId="11379" xr:uid="{00000000-0005-0000-0000-000060040000}"/>
    <cellStyle name="20% - Accent1 9 2 3 3" xfId="21878" xr:uid="{00000000-0005-0000-0000-000061040000}"/>
    <cellStyle name="20% - Accent1 9 2 3 4" xfId="46510" xr:uid="{00000000-0005-0000-0000-000062040000}"/>
    <cellStyle name="20% - Accent1 9 2 3 5" xfId="54019" xr:uid="{00000000-0005-0000-0000-000063040000}"/>
    <cellStyle name="20% - Accent1 9 2 4" xfId="8339" xr:uid="{00000000-0005-0000-0000-000064040000}"/>
    <cellStyle name="20% - Accent1 9 2 4 2" xfId="11837" xr:uid="{00000000-0005-0000-0000-000065040000}"/>
    <cellStyle name="20% - Accent1 9 2 5" xfId="9339" xr:uid="{00000000-0005-0000-0000-000066040000}"/>
    <cellStyle name="20% - Accent1 9 2 5 2" xfId="12826" xr:uid="{00000000-0005-0000-0000-000067040000}"/>
    <cellStyle name="20% - Accent1 9 2 6" xfId="10258" xr:uid="{00000000-0005-0000-0000-000068040000}"/>
    <cellStyle name="20% - Accent1 9 2 7" xfId="14143" xr:uid="{00000000-0005-0000-0000-000069040000}"/>
    <cellStyle name="20% - Accent1 9 2 8" xfId="40720" xr:uid="{00000000-0005-0000-0000-00006A040000}"/>
    <cellStyle name="20% - Accent1 9 2 9" xfId="41767" xr:uid="{00000000-0005-0000-0000-00006B040000}"/>
    <cellStyle name="20% - Accent1 9 3" xfId="6667" xr:uid="{00000000-0005-0000-0000-00006C040000}"/>
    <cellStyle name="20% - Accent1 9 3 10" xfId="48363" xr:uid="{00000000-0005-0000-0000-00006D040000}"/>
    <cellStyle name="20% - Accent1 9 3 11" xfId="50195" xr:uid="{00000000-0005-0000-0000-00006E040000}"/>
    <cellStyle name="20% - Accent1 9 3 2" xfId="8069" xr:uid="{00000000-0005-0000-0000-00006F040000}"/>
    <cellStyle name="20% - Accent1 9 3 2 2" xfId="11572" xr:uid="{00000000-0005-0000-0000-000070040000}"/>
    <cellStyle name="20% - Accent1 9 3 2 3" xfId="22131" xr:uid="{00000000-0005-0000-0000-000071040000}"/>
    <cellStyle name="20% - Accent1 9 3 2 4" xfId="46773" xr:uid="{00000000-0005-0000-0000-000072040000}"/>
    <cellStyle name="20% - Accent1 9 3 2 5" xfId="54282" xr:uid="{00000000-0005-0000-0000-000073040000}"/>
    <cellStyle name="20% - Accent1 9 3 3" xfId="8601" xr:uid="{00000000-0005-0000-0000-000074040000}"/>
    <cellStyle name="20% - Accent1 9 3 3 2" xfId="12099" xr:uid="{00000000-0005-0000-0000-000075040000}"/>
    <cellStyle name="20% - Accent1 9 3 4" xfId="9503" xr:uid="{00000000-0005-0000-0000-000076040000}"/>
    <cellStyle name="20% - Accent1 9 3 4 2" xfId="13088" xr:uid="{00000000-0005-0000-0000-000077040000}"/>
    <cellStyle name="20% - Accent1 9 3 5" xfId="10520" xr:uid="{00000000-0005-0000-0000-000078040000}"/>
    <cellStyle name="20% - Accent1 9 3 6" xfId="21145" xr:uid="{00000000-0005-0000-0000-000079040000}"/>
    <cellStyle name="20% - Accent1 9 3 7" xfId="40983" xr:uid="{00000000-0005-0000-0000-00007A040000}"/>
    <cellStyle name="20% - Accent1 9 3 8" xfId="42029" xr:uid="{00000000-0005-0000-0000-00007B040000}"/>
    <cellStyle name="20% - Accent1 9 3 9" xfId="45504" xr:uid="{00000000-0005-0000-0000-00007C040000}"/>
    <cellStyle name="20% - Accent1 9 4" xfId="7075" xr:uid="{00000000-0005-0000-0000-00007D040000}"/>
    <cellStyle name="20% - Accent1 9 4 10" xfId="50510" xr:uid="{00000000-0005-0000-0000-00007E040000}"/>
    <cellStyle name="20% - Accent1 9 4 2" xfId="8837" xr:uid="{00000000-0005-0000-0000-00007F040000}"/>
    <cellStyle name="20% - Accent1 9 4 2 2" xfId="12335" xr:uid="{00000000-0005-0000-0000-000080040000}"/>
    <cellStyle name="20% - Accent1 9 4 3" xfId="9739" xr:uid="{00000000-0005-0000-0000-000081040000}"/>
    <cellStyle name="20% - Accent1 9 4 3 2" xfId="13324" xr:uid="{00000000-0005-0000-0000-000082040000}"/>
    <cellStyle name="20% - Accent1 9 4 4" xfId="10756" xr:uid="{00000000-0005-0000-0000-000083040000}"/>
    <cellStyle name="20% - Accent1 9 4 5" xfId="21371" xr:uid="{00000000-0005-0000-0000-000084040000}"/>
    <cellStyle name="20% - Accent1 9 4 6" xfId="41222" xr:uid="{00000000-0005-0000-0000-000085040000}"/>
    <cellStyle name="20% - Accent1 9 4 7" xfId="42265" xr:uid="{00000000-0005-0000-0000-000086040000}"/>
    <cellStyle name="20% - Accent1 9 4 8" xfId="45836" xr:uid="{00000000-0005-0000-0000-000087040000}"/>
    <cellStyle name="20% - Accent1 9 4 9" xfId="48364" xr:uid="{00000000-0005-0000-0000-000088040000}"/>
    <cellStyle name="20% - Accent1 9 5" xfId="7474" xr:uid="{00000000-0005-0000-0000-000089040000}"/>
    <cellStyle name="20% - Accent1 9 5 10" xfId="50818" xr:uid="{00000000-0005-0000-0000-00008A040000}"/>
    <cellStyle name="20% - Accent1 9 5 2" xfId="9097" xr:uid="{00000000-0005-0000-0000-00008B040000}"/>
    <cellStyle name="20% - Accent1 9 5 2 2" xfId="12595" xr:uid="{00000000-0005-0000-0000-00008C040000}"/>
    <cellStyle name="20% - Accent1 9 5 3" xfId="9999" xr:uid="{00000000-0005-0000-0000-00008D040000}"/>
    <cellStyle name="20% - Accent1 9 5 3 2" xfId="13584" xr:uid="{00000000-0005-0000-0000-00008E040000}"/>
    <cellStyle name="20% - Accent1 9 5 4" xfId="11016" xr:uid="{00000000-0005-0000-0000-00008F040000}"/>
    <cellStyle name="20% - Accent1 9 5 5" xfId="21647" xr:uid="{00000000-0005-0000-0000-000090040000}"/>
    <cellStyle name="20% - Accent1 9 5 6" xfId="41482" xr:uid="{00000000-0005-0000-0000-000091040000}"/>
    <cellStyle name="20% - Accent1 9 5 7" xfId="42525" xr:uid="{00000000-0005-0000-0000-000092040000}"/>
    <cellStyle name="20% - Accent1 9 5 8" xfId="46157" xr:uid="{00000000-0005-0000-0000-000093040000}"/>
    <cellStyle name="20% - Accent1 9 5 9" xfId="48365" xr:uid="{00000000-0005-0000-0000-000094040000}"/>
    <cellStyle name="20% - Accent1 9 6" xfId="7815" xr:uid="{00000000-0005-0000-0000-000095040000}"/>
    <cellStyle name="20% - Accent1 9 6 2" xfId="11336" xr:uid="{00000000-0005-0000-0000-000096040000}"/>
    <cellStyle name="20% - Accent1 9 6 3" xfId="21765" xr:uid="{00000000-0005-0000-0000-000097040000}"/>
    <cellStyle name="20% - Accent1 9 6 4" xfId="46263" xr:uid="{00000000-0005-0000-0000-000098040000}"/>
    <cellStyle name="20% - Accent1 9 6 5" xfId="48366" xr:uid="{00000000-0005-0000-0000-000099040000}"/>
    <cellStyle name="20% - Accent1 9 6 6" xfId="50984" xr:uid="{00000000-0005-0000-0000-00009A040000}"/>
    <cellStyle name="20% - Accent1 9 7" xfId="8226" xr:uid="{00000000-0005-0000-0000-00009B040000}"/>
    <cellStyle name="20% - Accent1 9 7 2" xfId="11724" xr:uid="{00000000-0005-0000-0000-00009C040000}"/>
    <cellStyle name="20% - Accent1 9 7 3" xfId="46397" xr:uid="{00000000-0005-0000-0000-00009D040000}"/>
    <cellStyle name="20% - Accent1 9 7 4" xfId="53906" xr:uid="{00000000-0005-0000-0000-00009E040000}"/>
    <cellStyle name="20% - Accent1 9 8" xfId="9279" xr:uid="{00000000-0005-0000-0000-00009F040000}"/>
    <cellStyle name="20% - Accent1 9 8 2" xfId="12713" xr:uid="{00000000-0005-0000-0000-0000A0040000}"/>
    <cellStyle name="20% - Accent1 9 8 3" xfId="47003" xr:uid="{00000000-0005-0000-0000-0000A1040000}"/>
    <cellStyle name="20% - Accent1 9 8 4" xfId="54512" xr:uid="{00000000-0005-0000-0000-0000A2040000}"/>
    <cellStyle name="20% - Accent1 9 9" xfId="10145" xr:uid="{00000000-0005-0000-0000-0000A3040000}"/>
    <cellStyle name="20% - Accent2 10" xfId="7579" xr:uid="{00000000-0005-0000-0000-0000A4040000}"/>
    <cellStyle name="20% - Accent2 2" xfId="6" xr:uid="{00000000-0005-0000-0000-0000A5040000}"/>
    <cellStyle name="20% - Accent2 2 2" xfId="104" xr:uid="{00000000-0005-0000-0000-0000A6040000}"/>
    <cellStyle name="20% - Accent2 2 2 2" xfId="14694" xr:uid="{00000000-0005-0000-0000-0000A7040000}"/>
    <cellStyle name="20% - Accent2 2 2 3" xfId="14376" xr:uid="{00000000-0005-0000-0000-0000A8040000}"/>
    <cellStyle name="20% - Accent2 2 2 4" xfId="14903" xr:uid="{00000000-0005-0000-0000-0000A9040000}"/>
    <cellStyle name="20% - Accent2 2 3" xfId="702" xr:uid="{00000000-0005-0000-0000-0000AA040000}"/>
    <cellStyle name="20% - Accent2 2 3 10" xfId="5124" xr:uid="{00000000-0005-0000-0000-0000AB040000}"/>
    <cellStyle name="20% - Accent2 2 3 10 2" xfId="12722" xr:uid="{00000000-0005-0000-0000-0000AC040000}"/>
    <cellStyle name="20% - Accent2 2 3 10 3" xfId="47012" xr:uid="{00000000-0005-0000-0000-0000AD040000}"/>
    <cellStyle name="20% - Accent2 2 3 10 4" xfId="54521" xr:uid="{00000000-0005-0000-0000-0000AE040000}"/>
    <cellStyle name="20% - Accent2 2 3 11" xfId="10154" xr:uid="{00000000-0005-0000-0000-0000AF040000}"/>
    <cellStyle name="20% - Accent2 2 3 12" xfId="40616" xr:uid="{00000000-0005-0000-0000-0000B0040000}"/>
    <cellStyle name="20% - Accent2 2 3 13" xfId="41663" xr:uid="{00000000-0005-0000-0000-0000B1040000}"/>
    <cellStyle name="20% - Accent2 2 3 14" xfId="44386" xr:uid="{00000000-0005-0000-0000-0000B2040000}"/>
    <cellStyle name="20% - Accent2 2 3 15" xfId="48369" xr:uid="{00000000-0005-0000-0000-0000B3040000}"/>
    <cellStyle name="20% - Accent2 2 3 16" xfId="48355" xr:uid="{00000000-0005-0000-0000-0000B4040000}"/>
    <cellStyle name="20% - Accent2 2 3 2" xfId="5419" xr:uid="{00000000-0005-0000-0000-0000B5040000}"/>
    <cellStyle name="20% - Accent2 2 3 2 10" xfId="44599" xr:uid="{00000000-0005-0000-0000-0000B6040000}"/>
    <cellStyle name="20% - Accent2 2 3 2 11" xfId="48370" xr:uid="{00000000-0005-0000-0000-0000B7040000}"/>
    <cellStyle name="20% - Accent2 2 3 2 12" xfId="49511" xr:uid="{00000000-0005-0000-0000-0000B8040000}"/>
    <cellStyle name="20% - Accent2 2 3 2 2" xfId="6789" xr:uid="{00000000-0005-0000-0000-0000B9040000}"/>
    <cellStyle name="20% - Accent2 2 3 2 2 10" xfId="48371" xr:uid="{00000000-0005-0000-0000-0000BA040000}"/>
    <cellStyle name="20% - Accent2 2 3 2 2 11" xfId="50328" xr:uid="{00000000-0005-0000-0000-0000BB040000}"/>
    <cellStyle name="20% - Accent2 2 3 2 2 2" xfId="8102" xr:uid="{00000000-0005-0000-0000-0000BC040000}"/>
    <cellStyle name="20% - Accent2 2 3 2 2 2 2" xfId="11604" xr:uid="{00000000-0005-0000-0000-0000BD040000}"/>
    <cellStyle name="20% - Accent2 2 3 2 2 2 3" xfId="22253" xr:uid="{00000000-0005-0000-0000-0000BE040000}"/>
    <cellStyle name="20% - Accent2 2 3 2 2 2 4" xfId="46895" xr:uid="{00000000-0005-0000-0000-0000BF040000}"/>
    <cellStyle name="20% - Accent2 2 3 2 2 2 5" xfId="54404" xr:uid="{00000000-0005-0000-0000-0000C0040000}"/>
    <cellStyle name="20% - Accent2 2 3 2 2 3" xfId="8723" xr:uid="{00000000-0005-0000-0000-0000C1040000}"/>
    <cellStyle name="20% - Accent2 2 3 2 2 3 2" xfId="12221" xr:uid="{00000000-0005-0000-0000-0000C2040000}"/>
    <cellStyle name="20% - Accent2 2 3 2 2 4" xfId="9625" xr:uid="{00000000-0005-0000-0000-0000C3040000}"/>
    <cellStyle name="20% - Accent2 2 3 2 2 4 2" xfId="13210" xr:uid="{00000000-0005-0000-0000-0000C4040000}"/>
    <cellStyle name="20% - Accent2 2 3 2 2 5" xfId="10642" xr:uid="{00000000-0005-0000-0000-0000C5040000}"/>
    <cellStyle name="20% - Accent2 2 3 2 2 6" xfId="21259" xr:uid="{00000000-0005-0000-0000-0000C6040000}"/>
    <cellStyle name="20% - Accent2 2 3 2 2 7" xfId="41105" xr:uid="{00000000-0005-0000-0000-0000C7040000}"/>
    <cellStyle name="20% - Accent2 2 3 2 2 8" xfId="42151" xr:uid="{00000000-0005-0000-0000-0000C8040000}"/>
    <cellStyle name="20% - Accent2 2 3 2 2 9" xfId="45626" xr:uid="{00000000-0005-0000-0000-0000C9040000}"/>
    <cellStyle name="20% - Accent2 2 3 2 3" xfId="7857" xr:uid="{00000000-0005-0000-0000-0000CA040000}"/>
    <cellStyle name="20% - Accent2 2 3 2 3 2" xfId="11370" xr:uid="{00000000-0005-0000-0000-0000CB040000}"/>
    <cellStyle name="20% - Accent2 2 3 2 3 3" xfId="21887" xr:uid="{00000000-0005-0000-0000-0000CC040000}"/>
    <cellStyle name="20% - Accent2 2 3 2 3 4" xfId="46519" xr:uid="{00000000-0005-0000-0000-0000CD040000}"/>
    <cellStyle name="20% - Accent2 2 3 2 3 5" xfId="54028" xr:uid="{00000000-0005-0000-0000-0000CE040000}"/>
    <cellStyle name="20% - Accent2 2 3 2 4" xfId="8348" xr:uid="{00000000-0005-0000-0000-0000CF040000}"/>
    <cellStyle name="20% - Accent2 2 3 2 4 2" xfId="11846" xr:uid="{00000000-0005-0000-0000-0000D0040000}"/>
    <cellStyle name="20% - Accent2 2 3 2 5" xfId="9346" xr:uid="{00000000-0005-0000-0000-0000D1040000}"/>
    <cellStyle name="20% - Accent2 2 3 2 5 2" xfId="12835" xr:uid="{00000000-0005-0000-0000-0000D2040000}"/>
    <cellStyle name="20% - Accent2 2 3 2 6" xfId="10267" xr:uid="{00000000-0005-0000-0000-0000D3040000}"/>
    <cellStyle name="20% - Accent2 2 3 2 7" xfId="14151" xr:uid="{00000000-0005-0000-0000-0000D4040000}"/>
    <cellStyle name="20% - Accent2 2 3 2 8" xfId="40729" xr:uid="{00000000-0005-0000-0000-0000D5040000}"/>
    <cellStyle name="20% - Accent2 2 3 2 9" xfId="41776" xr:uid="{00000000-0005-0000-0000-0000D6040000}"/>
    <cellStyle name="20% - Accent2 2 3 3" xfId="6363" xr:uid="{00000000-0005-0000-0000-0000D7040000}"/>
    <cellStyle name="20% - Accent2 2 3 3 10" xfId="48372" xr:uid="{00000000-0005-0000-0000-0000D8040000}"/>
    <cellStyle name="20% - Accent2 2 3 3 11" xfId="49913" xr:uid="{00000000-0005-0000-0000-0000D9040000}"/>
    <cellStyle name="20% - Accent2 2 3 3 2" xfId="8048" xr:uid="{00000000-0005-0000-0000-0000DA040000}"/>
    <cellStyle name="20% - Accent2 2 3 3 2 2" xfId="11552" xr:uid="{00000000-0005-0000-0000-0000DB040000}"/>
    <cellStyle name="20% - Accent2 2 3 3 2 3" xfId="22001" xr:uid="{00000000-0005-0000-0000-0000DC040000}"/>
    <cellStyle name="20% - Accent2 2 3 3 2 4" xfId="46633" xr:uid="{00000000-0005-0000-0000-0000DD040000}"/>
    <cellStyle name="20% - Accent2 2 3 3 2 5" xfId="54142" xr:uid="{00000000-0005-0000-0000-0000DE040000}"/>
    <cellStyle name="20% - Accent2 2 3 3 3" xfId="8462" xr:uid="{00000000-0005-0000-0000-0000DF040000}"/>
    <cellStyle name="20% - Accent2 2 3 3 3 2" xfId="11960" xr:uid="{00000000-0005-0000-0000-0000E0040000}"/>
    <cellStyle name="20% - Accent2 2 3 3 4" xfId="9433" xr:uid="{00000000-0005-0000-0000-0000E1040000}"/>
    <cellStyle name="20% - Accent2 2 3 3 4 2" xfId="12949" xr:uid="{00000000-0005-0000-0000-0000E2040000}"/>
    <cellStyle name="20% - Accent2 2 3 3 5" xfId="10381" xr:uid="{00000000-0005-0000-0000-0000E3040000}"/>
    <cellStyle name="20% - Accent2 2 3 3 6" xfId="14047" xr:uid="{00000000-0005-0000-0000-0000E4040000}"/>
    <cellStyle name="20% - Accent2 2 3 3 7" xfId="40843" xr:uid="{00000000-0005-0000-0000-0000E5040000}"/>
    <cellStyle name="20% - Accent2 2 3 3 8" xfId="41890" xr:uid="{00000000-0005-0000-0000-0000E6040000}"/>
    <cellStyle name="20% - Accent2 2 3 3 9" xfId="45122" xr:uid="{00000000-0005-0000-0000-0000E7040000}"/>
    <cellStyle name="20% - Accent2 2 3 4" xfId="6676" xr:uid="{00000000-0005-0000-0000-0000E8040000}"/>
    <cellStyle name="20% - Accent2 2 3 4 10" xfId="48373" xr:uid="{00000000-0005-0000-0000-0000E9040000}"/>
    <cellStyle name="20% - Accent2 2 3 4 11" xfId="50211" xr:uid="{00000000-0005-0000-0000-0000EA040000}"/>
    <cellStyle name="20% - Accent2 2 3 4 2" xfId="8068" xr:uid="{00000000-0005-0000-0000-0000EB040000}"/>
    <cellStyle name="20% - Accent2 2 3 4 2 2" xfId="11571" xr:uid="{00000000-0005-0000-0000-0000EC040000}"/>
    <cellStyle name="20% - Accent2 2 3 4 2 3" xfId="22140" xr:uid="{00000000-0005-0000-0000-0000ED040000}"/>
    <cellStyle name="20% - Accent2 2 3 4 2 4" xfId="46782" xr:uid="{00000000-0005-0000-0000-0000EE040000}"/>
    <cellStyle name="20% - Accent2 2 3 4 2 5" xfId="54291" xr:uid="{00000000-0005-0000-0000-0000EF040000}"/>
    <cellStyle name="20% - Accent2 2 3 4 3" xfId="8610" xr:uid="{00000000-0005-0000-0000-0000F0040000}"/>
    <cellStyle name="20% - Accent2 2 3 4 3 2" xfId="12108" xr:uid="{00000000-0005-0000-0000-0000F1040000}"/>
    <cellStyle name="20% - Accent2 2 3 4 4" xfId="9512" xr:uid="{00000000-0005-0000-0000-0000F2040000}"/>
    <cellStyle name="20% - Accent2 2 3 4 4 2" xfId="13097" xr:uid="{00000000-0005-0000-0000-0000F3040000}"/>
    <cellStyle name="20% - Accent2 2 3 4 5" xfId="10529" xr:uid="{00000000-0005-0000-0000-0000F4040000}"/>
    <cellStyle name="20% - Accent2 2 3 4 6" xfId="21153" xr:uid="{00000000-0005-0000-0000-0000F5040000}"/>
    <cellStyle name="20% - Accent2 2 3 4 7" xfId="40992" xr:uid="{00000000-0005-0000-0000-0000F6040000}"/>
    <cellStyle name="20% - Accent2 2 3 4 8" xfId="42038" xr:uid="{00000000-0005-0000-0000-0000F7040000}"/>
    <cellStyle name="20% - Accent2 2 3 4 9" xfId="45513" xr:uid="{00000000-0005-0000-0000-0000F8040000}"/>
    <cellStyle name="20% - Accent2 2 3 5" xfId="7084" xr:uid="{00000000-0005-0000-0000-0000F9040000}"/>
    <cellStyle name="20% - Accent2 2 3 5 10" xfId="50519" xr:uid="{00000000-0005-0000-0000-0000FA040000}"/>
    <cellStyle name="20% - Accent2 2 3 5 2" xfId="8846" xr:uid="{00000000-0005-0000-0000-0000FB040000}"/>
    <cellStyle name="20% - Accent2 2 3 5 2 2" xfId="12344" xr:uid="{00000000-0005-0000-0000-0000FC040000}"/>
    <cellStyle name="20% - Accent2 2 3 5 3" xfId="9748" xr:uid="{00000000-0005-0000-0000-0000FD040000}"/>
    <cellStyle name="20% - Accent2 2 3 5 3 2" xfId="13333" xr:uid="{00000000-0005-0000-0000-0000FE040000}"/>
    <cellStyle name="20% - Accent2 2 3 5 4" xfId="10765" xr:uid="{00000000-0005-0000-0000-0000FF040000}"/>
    <cellStyle name="20% - Accent2 2 3 5 5" xfId="21380" xr:uid="{00000000-0005-0000-0000-000000050000}"/>
    <cellStyle name="20% - Accent2 2 3 5 6" xfId="41231" xr:uid="{00000000-0005-0000-0000-000001050000}"/>
    <cellStyle name="20% - Accent2 2 3 5 7" xfId="42274" xr:uid="{00000000-0005-0000-0000-000002050000}"/>
    <cellStyle name="20% - Accent2 2 3 5 8" xfId="45845" xr:uid="{00000000-0005-0000-0000-000003050000}"/>
    <cellStyle name="20% - Accent2 2 3 5 9" xfId="48374" xr:uid="{00000000-0005-0000-0000-000004050000}"/>
    <cellStyle name="20% - Accent2 2 3 6" xfId="7226" xr:uid="{00000000-0005-0000-0000-000005050000}"/>
    <cellStyle name="20% - Accent2 2 3 7" xfId="7482" xr:uid="{00000000-0005-0000-0000-000006050000}"/>
    <cellStyle name="20% - Accent2 2 3 7 10" xfId="50826" xr:uid="{00000000-0005-0000-0000-000007050000}"/>
    <cellStyle name="20% - Accent2 2 3 7 2" xfId="9105" xr:uid="{00000000-0005-0000-0000-000008050000}"/>
    <cellStyle name="20% - Accent2 2 3 7 2 2" xfId="12603" xr:uid="{00000000-0005-0000-0000-000009050000}"/>
    <cellStyle name="20% - Accent2 2 3 7 3" xfId="10007" xr:uid="{00000000-0005-0000-0000-00000A050000}"/>
    <cellStyle name="20% - Accent2 2 3 7 3 2" xfId="13592" xr:uid="{00000000-0005-0000-0000-00000B050000}"/>
    <cellStyle name="20% - Accent2 2 3 7 4" xfId="11024" xr:uid="{00000000-0005-0000-0000-00000C050000}"/>
    <cellStyle name="20% - Accent2 2 3 7 5" xfId="21655" xr:uid="{00000000-0005-0000-0000-00000D050000}"/>
    <cellStyle name="20% - Accent2 2 3 7 6" xfId="41490" xr:uid="{00000000-0005-0000-0000-00000E050000}"/>
    <cellStyle name="20% - Accent2 2 3 7 7" xfId="42533" xr:uid="{00000000-0005-0000-0000-00000F050000}"/>
    <cellStyle name="20% - Accent2 2 3 7 8" xfId="46165" xr:uid="{00000000-0005-0000-0000-000010050000}"/>
    <cellStyle name="20% - Accent2 2 3 7 9" xfId="48376" xr:uid="{00000000-0005-0000-0000-000011050000}"/>
    <cellStyle name="20% - Accent2 2 3 8" xfId="7921" xr:uid="{00000000-0005-0000-0000-000012050000}"/>
    <cellStyle name="20% - Accent2 2 3 8 2" xfId="11433" xr:uid="{00000000-0005-0000-0000-000013050000}"/>
    <cellStyle name="20% - Accent2 2 3 8 3" xfId="21774" xr:uid="{00000000-0005-0000-0000-000014050000}"/>
    <cellStyle name="20% - Accent2 2 3 8 4" xfId="46272" xr:uid="{00000000-0005-0000-0000-000015050000}"/>
    <cellStyle name="20% - Accent2 2 3 8 5" xfId="48377" xr:uid="{00000000-0005-0000-0000-000016050000}"/>
    <cellStyle name="20% - Accent2 2 3 8 6" xfId="50994" xr:uid="{00000000-0005-0000-0000-000017050000}"/>
    <cellStyle name="20% - Accent2 2 3 9" xfId="8235" xr:uid="{00000000-0005-0000-0000-000018050000}"/>
    <cellStyle name="20% - Accent2 2 3 9 2" xfId="11733" xr:uid="{00000000-0005-0000-0000-000019050000}"/>
    <cellStyle name="20% - Accent2 2 3 9 3" xfId="46406" xr:uid="{00000000-0005-0000-0000-00001A050000}"/>
    <cellStyle name="20% - Accent2 2 3 9 4" xfId="53915" xr:uid="{00000000-0005-0000-0000-00001B050000}"/>
    <cellStyle name="20% - Accent2 2 4" xfId="14845" xr:uid="{00000000-0005-0000-0000-00001C050000}"/>
    <cellStyle name="20% - Accent2 2_AECO-C" xfId="3340" xr:uid="{00000000-0005-0000-0000-00001D050000}"/>
    <cellStyle name="20% - Accent2 3" xfId="499" xr:uid="{00000000-0005-0000-0000-00001E050000}"/>
    <cellStyle name="20% - Accent2 3 2" xfId="585" xr:uid="{00000000-0005-0000-0000-00001F050000}"/>
    <cellStyle name="20% - Accent2 3 2 2" xfId="704" xr:uid="{00000000-0005-0000-0000-000020050000}"/>
    <cellStyle name="20% - Accent2 3 3" xfId="548" xr:uid="{00000000-0005-0000-0000-000021050000}"/>
    <cellStyle name="20% - Accent2 3 3 10" xfId="14048" xr:uid="{00000000-0005-0000-0000-000022050000}"/>
    <cellStyle name="20% - Accent2 3 3 11" xfId="40617" xr:uid="{00000000-0005-0000-0000-000023050000}"/>
    <cellStyle name="20% - Accent2 3 3 12" xfId="41664" xr:uid="{00000000-0005-0000-0000-000024050000}"/>
    <cellStyle name="20% - Accent2 3 3 13" xfId="44387" xr:uid="{00000000-0005-0000-0000-000025050000}"/>
    <cellStyle name="20% - Accent2 3 3 14" xfId="48381" xr:uid="{00000000-0005-0000-0000-000026050000}"/>
    <cellStyle name="20% - Accent2 3 3 15" xfId="48357" xr:uid="{00000000-0005-0000-0000-000027050000}"/>
    <cellStyle name="20% - Accent2 3 3 16" xfId="5125" xr:uid="{00000000-0005-0000-0000-000028050000}"/>
    <cellStyle name="20% - Accent2 3 3 2" xfId="5420" xr:uid="{00000000-0005-0000-0000-000029050000}"/>
    <cellStyle name="20% - Accent2 3 3 2 10" xfId="44600" xr:uid="{00000000-0005-0000-0000-00002A050000}"/>
    <cellStyle name="20% - Accent2 3 3 2 11" xfId="48382" xr:uid="{00000000-0005-0000-0000-00002B050000}"/>
    <cellStyle name="20% - Accent2 3 3 2 12" xfId="49512" xr:uid="{00000000-0005-0000-0000-00002C050000}"/>
    <cellStyle name="20% - Accent2 3 3 2 2" xfId="6790" xr:uid="{00000000-0005-0000-0000-00002D050000}"/>
    <cellStyle name="20% - Accent2 3 3 2 2 10" xfId="48383" xr:uid="{00000000-0005-0000-0000-00002E050000}"/>
    <cellStyle name="20% - Accent2 3 3 2 2 11" xfId="50329" xr:uid="{00000000-0005-0000-0000-00002F050000}"/>
    <cellStyle name="20% - Accent2 3 3 2 2 2" xfId="8103" xr:uid="{00000000-0005-0000-0000-000030050000}"/>
    <cellStyle name="20% - Accent2 3 3 2 2 2 2" xfId="11605" xr:uid="{00000000-0005-0000-0000-000031050000}"/>
    <cellStyle name="20% - Accent2 3 3 2 2 2 3" xfId="22254" xr:uid="{00000000-0005-0000-0000-000032050000}"/>
    <cellStyle name="20% - Accent2 3 3 2 2 2 4" xfId="46896" xr:uid="{00000000-0005-0000-0000-000033050000}"/>
    <cellStyle name="20% - Accent2 3 3 2 2 2 5" xfId="54405" xr:uid="{00000000-0005-0000-0000-000034050000}"/>
    <cellStyle name="20% - Accent2 3 3 2 2 3" xfId="8724" xr:uid="{00000000-0005-0000-0000-000035050000}"/>
    <cellStyle name="20% - Accent2 3 3 2 2 3 2" xfId="12222" xr:uid="{00000000-0005-0000-0000-000036050000}"/>
    <cellStyle name="20% - Accent2 3 3 2 2 4" xfId="9626" xr:uid="{00000000-0005-0000-0000-000037050000}"/>
    <cellStyle name="20% - Accent2 3 3 2 2 4 2" xfId="13211" xr:uid="{00000000-0005-0000-0000-000038050000}"/>
    <cellStyle name="20% - Accent2 3 3 2 2 5" xfId="10643" xr:uid="{00000000-0005-0000-0000-000039050000}"/>
    <cellStyle name="20% - Accent2 3 3 2 2 6" xfId="21260" xr:uid="{00000000-0005-0000-0000-00003A050000}"/>
    <cellStyle name="20% - Accent2 3 3 2 2 7" xfId="41106" xr:uid="{00000000-0005-0000-0000-00003B050000}"/>
    <cellStyle name="20% - Accent2 3 3 2 2 8" xfId="42152" xr:uid="{00000000-0005-0000-0000-00003C050000}"/>
    <cellStyle name="20% - Accent2 3 3 2 2 9" xfId="45627" xr:uid="{00000000-0005-0000-0000-00003D050000}"/>
    <cellStyle name="20% - Accent2 3 3 2 3" xfId="7902" xr:uid="{00000000-0005-0000-0000-00003E050000}"/>
    <cellStyle name="20% - Accent2 3 3 2 3 2" xfId="11414" xr:uid="{00000000-0005-0000-0000-00003F050000}"/>
    <cellStyle name="20% - Accent2 3 3 2 3 3" xfId="21888" xr:uid="{00000000-0005-0000-0000-000040050000}"/>
    <cellStyle name="20% - Accent2 3 3 2 3 4" xfId="46520" xr:uid="{00000000-0005-0000-0000-000041050000}"/>
    <cellStyle name="20% - Accent2 3 3 2 3 5" xfId="54029" xr:uid="{00000000-0005-0000-0000-000042050000}"/>
    <cellStyle name="20% - Accent2 3 3 2 4" xfId="8349" xr:uid="{00000000-0005-0000-0000-000043050000}"/>
    <cellStyle name="20% - Accent2 3 3 2 4 2" xfId="11847" xr:uid="{00000000-0005-0000-0000-000044050000}"/>
    <cellStyle name="20% - Accent2 3 3 2 5" xfId="9347" xr:uid="{00000000-0005-0000-0000-000045050000}"/>
    <cellStyle name="20% - Accent2 3 3 2 5 2" xfId="12836" xr:uid="{00000000-0005-0000-0000-000046050000}"/>
    <cellStyle name="20% - Accent2 3 3 2 6" xfId="10268" xr:uid="{00000000-0005-0000-0000-000047050000}"/>
    <cellStyle name="20% - Accent2 3 3 2 7" xfId="14152" xr:uid="{00000000-0005-0000-0000-000048050000}"/>
    <cellStyle name="20% - Accent2 3 3 2 8" xfId="40730" xr:uid="{00000000-0005-0000-0000-000049050000}"/>
    <cellStyle name="20% - Accent2 3 3 2 9" xfId="41777" xr:uid="{00000000-0005-0000-0000-00004A050000}"/>
    <cellStyle name="20% - Accent2 3 3 3" xfId="6677" xr:uid="{00000000-0005-0000-0000-00004B050000}"/>
    <cellStyle name="20% - Accent2 3 3 3 10" xfId="48384" xr:uid="{00000000-0005-0000-0000-00004C050000}"/>
    <cellStyle name="20% - Accent2 3 3 3 11" xfId="50212" xr:uid="{00000000-0005-0000-0000-00004D050000}"/>
    <cellStyle name="20% - Accent2 3 3 3 2" xfId="8003" xr:uid="{00000000-0005-0000-0000-00004E050000}"/>
    <cellStyle name="20% - Accent2 3 3 3 2 2" xfId="11510" xr:uid="{00000000-0005-0000-0000-00004F050000}"/>
    <cellStyle name="20% - Accent2 3 3 3 2 3" xfId="22141" xr:uid="{00000000-0005-0000-0000-000050050000}"/>
    <cellStyle name="20% - Accent2 3 3 3 2 4" xfId="46783" xr:uid="{00000000-0005-0000-0000-000051050000}"/>
    <cellStyle name="20% - Accent2 3 3 3 2 5" xfId="54292" xr:uid="{00000000-0005-0000-0000-000052050000}"/>
    <cellStyle name="20% - Accent2 3 3 3 3" xfId="8611" xr:uid="{00000000-0005-0000-0000-000053050000}"/>
    <cellStyle name="20% - Accent2 3 3 3 3 2" xfId="12109" xr:uid="{00000000-0005-0000-0000-000054050000}"/>
    <cellStyle name="20% - Accent2 3 3 3 3 3" xfId="21154" xr:uid="{00000000-0005-0000-0000-000055050000}"/>
    <cellStyle name="20% - Accent2 3 3 3 4" xfId="9513" xr:uid="{00000000-0005-0000-0000-000056050000}"/>
    <cellStyle name="20% - Accent2 3 3 3 4 2" xfId="13098" xr:uid="{00000000-0005-0000-0000-000057050000}"/>
    <cellStyle name="20% - Accent2 3 3 3 5" xfId="10530" xr:uid="{00000000-0005-0000-0000-000058050000}"/>
    <cellStyle name="20% - Accent2 3 3 3 6" xfId="14680" xr:uid="{00000000-0005-0000-0000-000059050000}"/>
    <cellStyle name="20% - Accent2 3 3 3 7" xfId="40993" xr:uid="{00000000-0005-0000-0000-00005A050000}"/>
    <cellStyle name="20% - Accent2 3 3 3 8" xfId="42039" xr:uid="{00000000-0005-0000-0000-00005B050000}"/>
    <cellStyle name="20% - Accent2 3 3 3 9" xfId="45514" xr:uid="{00000000-0005-0000-0000-00005C050000}"/>
    <cellStyle name="20% - Accent2 3 3 4" xfId="7085" xr:uid="{00000000-0005-0000-0000-00005D050000}"/>
    <cellStyle name="20% - Accent2 3 3 4 10" xfId="50520" xr:uid="{00000000-0005-0000-0000-00005E050000}"/>
    <cellStyle name="20% - Accent2 3 3 4 2" xfId="8847" xr:uid="{00000000-0005-0000-0000-00005F050000}"/>
    <cellStyle name="20% - Accent2 3 3 4 2 2" xfId="12345" xr:uid="{00000000-0005-0000-0000-000060050000}"/>
    <cellStyle name="20% - Accent2 3 3 4 3" xfId="9749" xr:uid="{00000000-0005-0000-0000-000061050000}"/>
    <cellStyle name="20% - Accent2 3 3 4 3 2" xfId="13334" xr:uid="{00000000-0005-0000-0000-000062050000}"/>
    <cellStyle name="20% - Accent2 3 3 4 4" xfId="10766" xr:uid="{00000000-0005-0000-0000-000063050000}"/>
    <cellStyle name="20% - Accent2 3 3 4 5" xfId="21381" xr:uid="{00000000-0005-0000-0000-000064050000}"/>
    <cellStyle name="20% - Accent2 3 3 4 6" xfId="41232" xr:uid="{00000000-0005-0000-0000-000065050000}"/>
    <cellStyle name="20% - Accent2 3 3 4 7" xfId="42275" xr:uid="{00000000-0005-0000-0000-000066050000}"/>
    <cellStyle name="20% - Accent2 3 3 4 8" xfId="45846" xr:uid="{00000000-0005-0000-0000-000067050000}"/>
    <cellStyle name="20% - Accent2 3 3 4 9" xfId="48385" xr:uid="{00000000-0005-0000-0000-000068050000}"/>
    <cellStyle name="20% - Accent2 3 3 5" xfId="7483" xr:uid="{00000000-0005-0000-0000-000069050000}"/>
    <cellStyle name="20% - Accent2 3 3 5 10" xfId="50827" xr:uid="{00000000-0005-0000-0000-00006A050000}"/>
    <cellStyle name="20% - Accent2 3 3 5 2" xfId="9106" xr:uid="{00000000-0005-0000-0000-00006B050000}"/>
    <cellStyle name="20% - Accent2 3 3 5 2 2" xfId="12604" xr:uid="{00000000-0005-0000-0000-00006C050000}"/>
    <cellStyle name="20% - Accent2 3 3 5 3" xfId="10008" xr:uid="{00000000-0005-0000-0000-00006D050000}"/>
    <cellStyle name="20% - Accent2 3 3 5 3 2" xfId="13593" xr:uid="{00000000-0005-0000-0000-00006E050000}"/>
    <cellStyle name="20% - Accent2 3 3 5 4" xfId="11025" xr:uid="{00000000-0005-0000-0000-00006F050000}"/>
    <cellStyle name="20% - Accent2 3 3 5 5" xfId="21656" xr:uid="{00000000-0005-0000-0000-000070050000}"/>
    <cellStyle name="20% - Accent2 3 3 5 6" xfId="41491" xr:uid="{00000000-0005-0000-0000-000071050000}"/>
    <cellStyle name="20% - Accent2 3 3 5 7" xfId="42534" xr:uid="{00000000-0005-0000-0000-000072050000}"/>
    <cellStyle name="20% - Accent2 3 3 5 8" xfId="46166" xr:uid="{00000000-0005-0000-0000-000073050000}"/>
    <cellStyle name="20% - Accent2 3 3 5 9" xfId="48386" xr:uid="{00000000-0005-0000-0000-000074050000}"/>
    <cellStyle name="20% - Accent2 3 3 6" xfId="7812" xr:uid="{00000000-0005-0000-0000-000075050000}"/>
    <cellStyle name="20% - Accent2 3 3 6 2" xfId="11333" xr:uid="{00000000-0005-0000-0000-000076050000}"/>
    <cellStyle name="20% - Accent2 3 3 6 3" xfId="21775" xr:uid="{00000000-0005-0000-0000-000077050000}"/>
    <cellStyle name="20% - Accent2 3 3 6 4" xfId="46273" xr:uid="{00000000-0005-0000-0000-000078050000}"/>
    <cellStyle name="20% - Accent2 3 3 6 5" xfId="48387" xr:uid="{00000000-0005-0000-0000-000079050000}"/>
    <cellStyle name="20% - Accent2 3 3 6 6" xfId="50995" xr:uid="{00000000-0005-0000-0000-00007A050000}"/>
    <cellStyle name="20% - Accent2 3 3 7" xfId="8236" xr:uid="{00000000-0005-0000-0000-00007B050000}"/>
    <cellStyle name="20% - Accent2 3 3 7 2" xfId="11734" xr:uid="{00000000-0005-0000-0000-00007C050000}"/>
    <cellStyle name="20% - Accent2 3 3 7 3" xfId="46407" xr:uid="{00000000-0005-0000-0000-00007D050000}"/>
    <cellStyle name="20% - Accent2 3 3 7 4" xfId="53916" xr:uid="{00000000-0005-0000-0000-00007E050000}"/>
    <cellStyle name="20% - Accent2 3 3 8" xfId="9284" xr:uid="{00000000-0005-0000-0000-00007F050000}"/>
    <cellStyle name="20% - Accent2 3 3 8 2" xfId="12723" xr:uid="{00000000-0005-0000-0000-000080050000}"/>
    <cellStyle name="20% - Accent2 3 3 8 3" xfId="47013" xr:uid="{00000000-0005-0000-0000-000081050000}"/>
    <cellStyle name="20% - Accent2 3 3 8 4" xfId="54522" xr:uid="{00000000-0005-0000-0000-000082050000}"/>
    <cellStyle name="20% - Accent2 3 3 9" xfId="10155" xr:uid="{00000000-0005-0000-0000-000083050000}"/>
    <cellStyle name="20% - Accent2 3 4" xfId="703" xr:uid="{00000000-0005-0000-0000-000084050000}"/>
    <cellStyle name="20% - Accent2 3 4 2" xfId="3339" xr:uid="{00000000-0005-0000-0000-000085050000}"/>
    <cellStyle name="20% - Accent2 3 5" xfId="41608" xr:uid="{00000000-0005-0000-0000-000086050000}"/>
    <cellStyle name="20% - Accent2 3_AECO-C" xfId="3338" xr:uid="{00000000-0005-0000-0000-000087050000}"/>
    <cellStyle name="20% - Accent2 4" xfId="641" xr:uid="{00000000-0005-0000-0000-000088050000}"/>
    <cellStyle name="20% - Accent2 4 2" xfId="706" xr:uid="{00000000-0005-0000-0000-000089050000}"/>
    <cellStyle name="20% - Accent2 4 2 10" xfId="5126" xr:uid="{00000000-0005-0000-0000-00008A050000}"/>
    <cellStyle name="20% - Accent2 4 2 10 2" xfId="12724" xr:uid="{00000000-0005-0000-0000-00008B050000}"/>
    <cellStyle name="20% - Accent2 4 2 10 3" xfId="47014" xr:uid="{00000000-0005-0000-0000-00008C050000}"/>
    <cellStyle name="20% - Accent2 4 2 10 4" xfId="54523" xr:uid="{00000000-0005-0000-0000-00008D050000}"/>
    <cellStyle name="20% - Accent2 4 2 11" xfId="10156" xr:uid="{00000000-0005-0000-0000-00008E050000}"/>
    <cellStyle name="20% - Accent2 4 2 12" xfId="40618" xr:uid="{00000000-0005-0000-0000-00008F050000}"/>
    <cellStyle name="20% - Accent2 4 2 13" xfId="41665" xr:uid="{00000000-0005-0000-0000-000090050000}"/>
    <cellStyle name="20% - Accent2 4 2 14" xfId="44388" xr:uid="{00000000-0005-0000-0000-000091050000}"/>
    <cellStyle name="20% - Accent2 4 2 15" xfId="48391" xr:uid="{00000000-0005-0000-0000-000092050000}"/>
    <cellStyle name="20% - Accent2 4 2 16" xfId="48367" xr:uid="{00000000-0005-0000-0000-000093050000}"/>
    <cellStyle name="20% - Accent2 4 2 2" xfId="5421" xr:uid="{00000000-0005-0000-0000-000094050000}"/>
    <cellStyle name="20% - Accent2 4 2 2 10" xfId="44601" xr:uid="{00000000-0005-0000-0000-000095050000}"/>
    <cellStyle name="20% - Accent2 4 2 2 11" xfId="48392" xr:uid="{00000000-0005-0000-0000-000096050000}"/>
    <cellStyle name="20% - Accent2 4 2 2 12" xfId="49513" xr:uid="{00000000-0005-0000-0000-000097050000}"/>
    <cellStyle name="20% - Accent2 4 2 2 2" xfId="6791" xr:uid="{00000000-0005-0000-0000-000098050000}"/>
    <cellStyle name="20% - Accent2 4 2 2 2 10" xfId="48393" xr:uid="{00000000-0005-0000-0000-000099050000}"/>
    <cellStyle name="20% - Accent2 4 2 2 2 11" xfId="50330" xr:uid="{00000000-0005-0000-0000-00009A050000}"/>
    <cellStyle name="20% - Accent2 4 2 2 2 2" xfId="8104" xr:uid="{00000000-0005-0000-0000-00009B050000}"/>
    <cellStyle name="20% - Accent2 4 2 2 2 2 2" xfId="11606" xr:uid="{00000000-0005-0000-0000-00009C050000}"/>
    <cellStyle name="20% - Accent2 4 2 2 2 2 3" xfId="22255" xr:uid="{00000000-0005-0000-0000-00009D050000}"/>
    <cellStyle name="20% - Accent2 4 2 2 2 2 4" xfId="46897" xr:uid="{00000000-0005-0000-0000-00009E050000}"/>
    <cellStyle name="20% - Accent2 4 2 2 2 2 5" xfId="54406" xr:uid="{00000000-0005-0000-0000-00009F050000}"/>
    <cellStyle name="20% - Accent2 4 2 2 2 3" xfId="8725" xr:uid="{00000000-0005-0000-0000-0000A0050000}"/>
    <cellStyle name="20% - Accent2 4 2 2 2 3 2" xfId="12223" xr:uid="{00000000-0005-0000-0000-0000A1050000}"/>
    <cellStyle name="20% - Accent2 4 2 2 2 4" xfId="9627" xr:uid="{00000000-0005-0000-0000-0000A2050000}"/>
    <cellStyle name="20% - Accent2 4 2 2 2 4 2" xfId="13212" xr:uid="{00000000-0005-0000-0000-0000A3050000}"/>
    <cellStyle name="20% - Accent2 4 2 2 2 5" xfId="10644" xr:uid="{00000000-0005-0000-0000-0000A4050000}"/>
    <cellStyle name="20% - Accent2 4 2 2 2 6" xfId="21261" xr:uid="{00000000-0005-0000-0000-0000A5050000}"/>
    <cellStyle name="20% - Accent2 4 2 2 2 7" xfId="41107" xr:uid="{00000000-0005-0000-0000-0000A6050000}"/>
    <cellStyle name="20% - Accent2 4 2 2 2 8" xfId="42153" xr:uid="{00000000-0005-0000-0000-0000A7050000}"/>
    <cellStyle name="20% - Accent2 4 2 2 2 9" xfId="45628" xr:uid="{00000000-0005-0000-0000-0000A8050000}"/>
    <cellStyle name="20% - Accent2 4 2 2 3" xfId="7721" xr:uid="{00000000-0005-0000-0000-0000A9050000}"/>
    <cellStyle name="20% - Accent2 4 2 2 3 2" xfId="11244" xr:uid="{00000000-0005-0000-0000-0000AA050000}"/>
    <cellStyle name="20% - Accent2 4 2 2 3 3" xfId="21889" xr:uid="{00000000-0005-0000-0000-0000AB050000}"/>
    <cellStyle name="20% - Accent2 4 2 2 3 4" xfId="46521" xr:uid="{00000000-0005-0000-0000-0000AC050000}"/>
    <cellStyle name="20% - Accent2 4 2 2 3 5" xfId="54030" xr:uid="{00000000-0005-0000-0000-0000AD050000}"/>
    <cellStyle name="20% - Accent2 4 2 2 4" xfId="8350" xr:uid="{00000000-0005-0000-0000-0000AE050000}"/>
    <cellStyle name="20% - Accent2 4 2 2 4 2" xfId="11848" xr:uid="{00000000-0005-0000-0000-0000AF050000}"/>
    <cellStyle name="20% - Accent2 4 2 2 5" xfId="9348" xr:uid="{00000000-0005-0000-0000-0000B0050000}"/>
    <cellStyle name="20% - Accent2 4 2 2 5 2" xfId="12837" xr:uid="{00000000-0005-0000-0000-0000B1050000}"/>
    <cellStyle name="20% - Accent2 4 2 2 6" xfId="10269" xr:uid="{00000000-0005-0000-0000-0000B2050000}"/>
    <cellStyle name="20% - Accent2 4 2 2 7" xfId="14153" xr:uid="{00000000-0005-0000-0000-0000B3050000}"/>
    <cellStyle name="20% - Accent2 4 2 2 8" xfId="40731" xr:uid="{00000000-0005-0000-0000-0000B4050000}"/>
    <cellStyle name="20% - Accent2 4 2 2 9" xfId="41778" xr:uid="{00000000-0005-0000-0000-0000B5050000}"/>
    <cellStyle name="20% - Accent2 4 2 3" xfId="6364" xr:uid="{00000000-0005-0000-0000-0000B6050000}"/>
    <cellStyle name="20% - Accent2 4 2 3 10" xfId="48394" xr:uid="{00000000-0005-0000-0000-0000B7050000}"/>
    <cellStyle name="20% - Accent2 4 2 3 11" xfId="49914" xr:uid="{00000000-0005-0000-0000-0000B8050000}"/>
    <cellStyle name="20% - Accent2 4 2 3 2" xfId="7786" xr:uid="{00000000-0005-0000-0000-0000B9050000}"/>
    <cellStyle name="20% - Accent2 4 2 3 2 2" xfId="11307" xr:uid="{00000000-0005-0000-0000-0000BA050000}"/>
    <cellStyle name="20% - Accent2 4 2 3 2 3" xfId="22002" xr:uid="{00000000-0005-0000-0000-0000BB050000}"/>
    <cellStyle name="20% - Accent2 4 2 3 2 4" xfId="46634" xr:uid="{00000000-0005-0000-0000-0000BC050000}"/>
    <cellStyle name="20% - Accent2 4 2 3 2 5" xfId="54143" xr:uid="{00000000-0005-0000-0000-0000BD050000}"/>
    <cellStyle name="20% - Accent2 4 2 3 3" xfId="8463" xr:uid="{00000000-0005-0000-0000-0000BE050000}"/>
    <cellStyle name="20% - Accent2 4 2 3 3 2" xfId="11961" xr:uid="{00000000-0005-0000-0000-0000BF050000}"/>
    <cellStyle name="20% - Accent2 4 2 3 4" xfId="9434" xr:uid="{00000000-0005-0000-0000-0000C0050000}"/>
    <cellStyle name="20% - Accent2 4 2 3 4 2" xfId="12950" xr:uid="{00000000-0005-0000-0000-0000C1050000}"/>
    <cellStyle name="20% - Accent2 4 2 3 5" xfId="10382" xr:uid="{00000000-0005-0000-0000-0000C2050000}"/>
    <cellStyle name="20% - Accent2 4 2 3 6" xfId="14049" xr:uid="{00000000-0005-0000-0000-0000C3050000}"/>
    <cellStyle name="20% - Accent2 4 2 3 7" xfId="40844" xr:uid="{00000000-0005-0000-0000-0000C4050000}"/>
    <cellStyle name="20% - Accent2 4 2 3 8" xfId="41891" xr:uid="{00000000-0005-0000-0000-0000C5050000}"/>
    <cellStyle name="20% - Accent2 4 2 3 9" xfId="45123" xr:uid="{00000000-0005-0000-0000-0000C6050000}"/>
    <cellStyle name="20% - Accent2 4 2 4" xfId="6678" xr:uid="{00000000-0005-0000-0000-0000C7050000}"/>
    <cellStyle name="20% - Accent2 4 2 4 10" xfId="48395" xr:uid="{00000000-0005-0000-0000-0000C8050000}"/>
    <cellStyle name="20% - Accent2 4 2 4 11" xfId="50213" xr:uid="{00000000-0005-0000-0000-0000C9050000}"/>
    <cellStyle name="20% - Accent2 4 2 4 2" xfId="7936" xr:uid="{00000000-0005-0000-0000-0000CA050000}"/>
    <cellStyle name="20% - Accent2 4 2 4 2 2" xfId="11444" xr:uid="{00000000-0005-0000-0000-0000CB050000}"/>
    <cellStyle name="20% - Accent2 4 2 4 2 3" xfId="22142" xr:uid="{00000000-0005-0000-0000-0000CC050000}"/>
    <cellStyle name="20% - Accent2 4 2 4 2 4" xfId="46784" xr:uid="{00000000-0005-0000-0000-0000CD050000}"/>
    <cellStyle name="20% - Accent2 4 2 4 2 5" xfId="54293" xr:uid="{00000000-0005-0000-0000-0000CE050000}"/>
    <cellStyle name="20% - Accent2 4 2 4 3" xfId="8612" xr:uid="{00000000-0005-0000-0000-0000CF050000}"/>
    <cellStyle name="20% - Accent2 4 2 4 3 2" xfId="12110" xr:uid="{00000000-0005-0000-0000-0000D0050000}"/>
    <cellStyle name="20% - Accent2 4 2 4 4" xfId="9514" xr:uid="{00000000-0005-0000-0000-0000D1050000}"/>
    <cellStyle name="20% - Accent2 4 2 4 4 2" xfId="13099" xr:uid="{00000000-0005-0000-0000-0000D2050000}"/>
    <cellStyle name="20% - Accent2 4 2 4 5" xfId="10531" xr:uid="{00000000-0005-0000-0000-0000D3050000}"/>
    <cellStyle name="20% - Accent2 4 2 4 6" xfId="21155" xr:uid="{00000000-0005-0000-0000-0000D4050000}"/>
    <cellStyle name="20% - Accent2 4 2 4 7" xfId="40994" xr:uid="{00000000-0005-0000-0000-0000D5050000}"/>
    <cellStyle name="20% - Accent2 4 2 4 8" xfId="42040" xr:uid="{00000000-0005-0000-0000-0000D6050000}"/>
    <cellStyle name="20% - Accent2 4 2 4 9" xfId="45515" xr:uid="{00000000-0005-0000-0000-0000D7050000}"/>
    <cellStyle name="20% - Accent2 4 2 5" xfId="7086" xr:uid="{00000000-0005-0000-0000-0000D8050000}"/>
    <cellStyle name="20% - Accent2 4 2 5 10" xfId="50521" xr:uid="{00000000-0005-0000-0000-0000D9050000}"/>
    <cellStyle name="20% - Accent2 4 2 5 2" xfId="8848" xr:uid="{00000000-0005-0000-0000-0000DA050000}"/>
    <cellStyle name="20% - Accent2 4 2 5 2 2" xfId="12346" xr:uid="{00000000-0005-0000-0000-0000DB050000}"/>
    <cellStyle name="20% - Accent2 4 2 5 3" xfId="9750" xr:uid="{00000000-0005-0000-0000-0000DC050000}"/>
    <cellStyle name="20% - Accent2 4 2 5 3 2" xfId="13335" xr:uid="{00000000-0005-0000-0000-0000DD050000}"/>
    <cellStyle name="20% - Accent2 4 2 5 4" xfId="10767" xr:uid="{00000000-0005-0000-0000-0000DE050000}"/>
    <cellStyle name="20% - Accent2 4 2 5 5" xfId="21382" xr:uid="{00000000-0005-0000-0000-0000DF050000}"/>
    <cellStyle name="20% - Accent2 4 2 5 6" xfId="41233" xr:uid="{00000000-0005-0000-0000-0000E0050000}"/>
    <cellStyle name="20% - Accent2 4 2 5 7" xfId="42276" xr:uid="{00000000-0005-0000-0000-0000E1050000}"/>
    <cellStyle name="20% - Accent2 4 2 5 8" xfId="45847" xr:uid="{00000000-0005-0000-0000-0000E2050000}"/>
    <cellStyle name="20% - Accent2 4 2 5 9" xfId="48396" xr:uid="{00000000-0005-0000-0000-0000E3050000}"/>
    <cellStyle name="20% - Accent2 4 2 6" xfId="7225" xr:uid="{00000000-0005-0000-0000-0000E4050000}"/>
    <cellStyle name="20% - Accent2 4 2 7" xfId="7484" xr:uid="{00000000-0005-0000-0000-0000E5050000}"/>
    <cellStyle name="20% - Accent2 4 2 7 10" xfId="50828" xr:uid="{00000000-0005-0000-0000-0000E6050000}"/>
    <cellStyle name="20% - Accent2 4 2 7 2" xfId="9107" xr:uid="{00000000-0005-0000-0000-0000E7050000}"/>
    <cellStyle name="20% - Accent2 4 2 7 2 2" xfId="12605" xr:uid="{00000000-0005-0000-0000-0000E8050000}"/>
    <cellStyle name="20% - Accent2 4 2 7 3" xfId="10009" xr:uid="{00000000-0005-0000-0000-0000E9050000}"/>
    <cellStyle name="20% - Accent2 4 2 7 3 2" xfId="13594" xr:uid="{00000000-0005-0000-0000-0000EA050000}"/>
    <cellStyle name="20% - Accent2 4 2 7 4" xfId="11026" xr:uid="{00000000-0005-0000-0000-0000EB050000}"/>
    <cellStyle name="20% - Accent2 4 2 7 5" xfId="21657" xr:uid="{00000000-0005-0000-0000-0000EC050000}"/>
    <cellStyle name="20% - Accent2 4 2 7 6" xfId="41492" xr:uid="{00000000-0005-0000-0000-0000ED050000}"/>
    <cellStyle name="20% - Accent2 4 2 7 7" xfId="42535" xr:uid="{00000000-0005-0000-0000-0000EE050000}"/>
    <cellStyle name="20% - Accent2 4 2 7 8" xfId="46167" xr:uid="{00000000-0005-0000-0000-0000EF050000}"/>
    <cellStyle name="20% - Accent2 4 2 7 9" xfId="48398" xr:uid="{00000000-0005-0000-0000-0000F0050000}"/>
    <cellStyle name="20% - Accent2 4 2 8" xfId="7740" xr:uid="{00000000-0005-0000-0000-0000F1050000}"/>
    <cellStyle name="20% - Accent2 4 2 8 2" xfId="11263" xr:uid="{00000000-0005-0000-0000-0000F2050000}"/>
    <cellStyle name="20% - Accent2 4 2 8 3" xfId="21776" xr:uid="{00000000-0005-0000-0000-0000F3050000}"/>
    <cellStyle name="20% - Accent2 4 2 8 4" xfId="46274" xr:uid="{00000000-0005-0000-0000-0000F4050000}"/>
    <cellStyle name="20% - Accent2 4 2 8 5" xfId="48399" xr:uid="{00000000-0005-0000-0000-0000F5050000}"/>
    <cellStyle name="20% - Accent2 4 2 8 6" xfId="50996" xr:uid="{00000000-0005-0000-0000-0000F6050000}"/>
    <cellStyle name="20% - Accent2 4 2 9" xfId="8237" xr:uid="{00000000-0005-0000-0000-0000F7050000}"/>
    <cellStyle name="20% - Accent2 4 2 9 2" xfId="11735" xr:uid="{00000000-0005-0000-0000-0000F8050000}"/>
    <cellStyle name="20% - Accent2 4 2 9 3" xfId="46408" xr:uid="{00000000-0005-0000-0000-0000F9050000}"/>
    <cellStyle name="20% - Accent2 4 2 9 4" xfId="53917" xr:uid="{00000000-0005-0000-0000-0000FA050000}"/>
    <cellStyle name="20% - Accent2 4 3" xfId="705" xr:uid="{00000000-0005-0000-0000-0000FB050000}"/>
    <cellStyle name="20% - Accent2 5" xfId="103" xr:uid="{00000000-0005-0000-0000-0000FC050000}"/>
    <cellStyle name="20% - Accent2 5 2" xfId="708" xr:uid="{00000000-0005-0000-0000-0000FD050000}"/>
    <cellStyle name="20% - Accent2 5 2 10" xfId="8238" xr:uid="{00000000-0005-0000-0000-0000FE050000}"/>
    <cellStyle name="20% - Accent2 5 2 10 2" xfId="11736" xr:uid="{00000000-0005-0000-0000-0000FF050000}"/>
    <cellStyle name="20% - Accent2 5 2 10 3" xfId="46409" xr:uid="{00000000-0005-0000-0000-000000060000}"/>
    <cellStyle name="20% - Accent2 5 2 10 4" xfId="53918" xr:uid="{00000000-0005-0000-0000-000001060000}"/>
    <cellStyle name="20% - Accent2 5 2 11" xfId="5127" xr:uid="{00000000-0005-0000-0000-000002060000}"/>
    <cellStyle name="20% - Accent2 5 2 11 2" xfId="12725" xr:uid="{00000000-0005-0000-0000-000003060000}"/>
    <cellStyle name="20% - Accent2 5 2 11 3" xfId="47015" xr:uid="{00000000-0005-0000-0000-000004060000}"/>
    <cellStyle name="20% - Accent2 5 2 11 4" xfId="54524" xr:uid="{00000000-0005-0000-0000-000005060000}"/>
    <cellStyle name="20% - Accent2 5 2 12" xfId="10157" xr:uid="{00000000-0005-0000-0000-000006060000}"/>
    <cellStyle name="20% - Accent2 5 2 13" xfId="13702" xr:uid="{00000000-0005-0000-0000-000007060000}"/>
    <cellStyle name="20% - Accent2 5 2 14" xfId="40619" xr:uid="{00000000-0005-0000-0000-000008060000}"/>
    <cellStyle name="20% - Accent2 5 2 15" xfId="41666" xr:uid="{00000000-0005-0000-0000-000009060000}"/>
    <cellStyle name="20% - Accent2 5 2 16" xfId="44389" xr:uid="{00000000-0005-0000-0000-00000A060000}"/>
    <cellStyle name="20% - Accent2 5 2 17" xfId="48401" xr:uid="{00000000-0005-0000-0000-00000B060000}"/>
    <cellStyle name="20% - Accent2 5 2 18" xfId="48368" xr:uid="{00000000-0005-0000-0000-00000C060000}"/>
    <cellStyle name="20% - Accent2 5 2 19" xfId="2637" xr:uid="{00000000-0005-0000-0000-00000D060000}"/>
    <cellStyle name="20% - Accent2 5 2 2" xfId="2778" xr:uid="{00000000-0005-0000-0000-00000E060000}"/>
    <cellStyle name="20% - Accent2 5 2 2 10" xfId="40732" xr:uid="{00000000-0005-0000-0000-00000F060000}"/>
    <cellStyle name="20% - Accent2 5 2 2 11" xfId="41779" xr:uid="{00000000-0005-0000-0000-000010060000}"/>
    <cellStyle name="20% - Accent2 5 2 2 12" xfId="44602" xr:uid="{00000000-0005-0000-0000-000011060000}"/>
    <cellStyle name="20% - Accent2 5 2 2 13" xfId="48402" xr:uid="{00000000-0005-0000-0000-000012060000}"/>
    <cellStyle name="20% - Accent2 5 2 2 14" xfId="49514" xr:uid="{00000000-0005-0000-0000-000013060000}"/>
    <cellStyle name="20% - Accent2 5 2 2 2" xfId="6365" xr:uid="{00000000-0005-0000-0000-000014060000}"/>
    <cellStyle name="20% - Accent2 5 2 2 2 10" xfId="48403" xr:uid="{00000000-0005-0000-0000-000015060000}"/>
    <cellStyle name="20% - Accent2 5 2 2 2 11" xfId="49915" xr:uid="{00000000-0005-0000-0000-000016060000}"/>
    <cellStyle name="20% - Accent2 5 2 2 2 2" xfId="8026" xr:uid="{00000000-0005-0000-0000-000017060000}"/>
    <cellStyle name="20% - Accent2 5 2 2 2 2 2" xfId="11531" xr:uid="{00000000-0005-0000-0000-000018060000}"/>
    <cellStyle name="20% - Accent2 5 2 2 2 2 3" xfId="22003" xr:uid="{00000000-0005-0000-0000-000019060000}"/>
    <cellStyle name="20% - Accent2 5 2 2 2 2 4" xfId="46635" xr:uid="{00000000-0005-0000-0000-00001A060000}"/>
    <cellStyle name="20% - Accent2 5 2 2 2 2 5" xfId="54144" xr:uid="{00000000-0005-0000-0000-00001B060000}"/>
    <cellStyle name="20% - Accent2 5 2 2 2 3" xfId="8464" xr:uid="{00000000-0005-0000-0000-00001C060000}"/>
    <cellStyle name="20% - Accent2 5 2 2 2 3 2" xfId="11962" xr:uid="{00000000-0005-0000-0000-00001D060000}"/>
    <cellStyle name="20% - Accent2 5 2 2 2 3 3" xfId="40566" xr:uid="{00000000-0005-0000-0000-00001E060000}"/>
    <cellStyle name="20% - Accent2 5 2 2 2 4" xfId="9435" xr:uid="{00000000-0005-0000-0000-00001F060000}"/>
    <cellStyle name="20% - Accent2 5 2 2 2 4 2" xfId="12951" xr:uid="{00000000-0005-0000-0000-000020060000}"/>
    <cellStyle name="20% - Accent2 5 2 2 2 5" xfId="10383" xr:uid="{00000000-0005-0000-0000-000021060000}"/>
    <cellStyle name="20% - Accent2 5 2 2 2 6" xfId="14154" xr:uid="{00000000-0005-0000-0000-000022060000}"/>
    <cellStyle name="20% - Accent2 5 2 2 2 7" xfId="40845" xr:uid="{00000000-0005-0000-0000-000023060000}"/>
    <cellStyle name="20% - Accent2 5 2 2 2 8" xfId="41892" xr:uid="{00000000-0005-0000-0000-000024060000}"/>
    <cellStyle name="20% - Accent2 5 2 2 2 9" xfId="45124" xr:uid="{00000000-0005-0000-0000-000025060000}"/>
    <cellStyle name="20% - Accent2 5 2 2 3" xfId="6792" xr:uid="{00000000-0005-0000-0000-000026060000}"/>
    <cellStyle name="20% - Accent2 5 2 2 3 10" xfId="48404" xr:uid="{00000000-0005-0000-0000-000027060000}"/>
    <cellStyle name="20% - Accent2 5 2 2 3 11" xfId="50331" xr:uid="{00000000-0005-0000-0000-000028060000}"/>
    <cellStyle name="20% - Accent2 5 2 2 3 2" xfId="8105" xr:uid="{00000000-0005-0000-0000-000029060000}"/>
    <cellStyle name="20% - Accent2 5 2 2 3 2 2" xfId="11607" xr:uid="{00000000-0005-0000-0000-00002A060000}"/>
    <cellStyle name="20% - Accent2 5 2 2 3 2 3" xfId="22256" xr:uid="{00000000-0005-0000-0000-00002B060000}"/>
    <cellStyle name="20% - Accent2 5 2 2 3 2 4" xfId="46898" xr:uid="{00000000-0005-0000-0000-00002C060000}"/>
    <cellStyle name="20% - Accent2 5 2 2 3 2 5" xfId="54407" xr:uid="{00000000-0005-0000-0000-00002D060000}"/>
    <cellStyle name="20% - Accent2 5 2 2 3 3" xfId="8726" xr:uid="{00000000-0005-0000-0000-00002E060000}"/>
    <cellStyle name="20% - Accent2 5 2 2 3 3 2" xfId="12224" xr:uid="{00000000-0005-0000-0000-00002F060000}"/>
    <cellStyle name="20% - Accent2 5 2 2 3 4" xfId="9628" xr:uid="{00000000-0005-0000-0000-000030060000}"/>
    <cellStyle name="20% - Accent2 5 2 2 3 4 2" xfId="13213" xr:uid="{00000000-0005-0000-0000-000031060000}"/>
    <cellStyle name="20% - Accent2 5 2 2 3 5" xfId="10645" xr:uid="{00000000-0005-0000-0000-000032060000}"/>
    <cellStyle name="20% - Accent2 5 2 2 3 6" xfId="21262" xr:uid="{00000000-0005-0000-0000-000033060000}"/>
    <cellStyle name="20% - Accent2 5 2 2 3 7" xfId="41108" xr:uid="{00000000-0005-0000-0000-000034060000}"/>
    <cellStyle name="20% - Accent2 5 2 2 3 8" xfId="42154" xr:uid="{00000000-0005-0000-0000-000035060000}"/>
    <cellStyle name="20% - Accent2 5 2 2 3 9" xfId="45629" xr:uid="{00000000-0005-0000-0000-000036060000}"/>
    <cellStyle name="20% - Accent2 5 2 2 4" xfId="7382" xr:uid="{00000000-0005-0000-0000-000037060000}"/>
    <cellStyle name="20% - Accent2 5 2 2 4 10" xfId="50727" xr:uid="{00000000-0005-0000-0000-000038060000}"/>
    <cellStyle name="20% - Accent2 5 2 2 4 2" xfId="9006" xr:uid="{00000000-0005-0000-0000-000039060000}"/>
    <cellStyle name="20% - Accent2 5 2 2 4 2 2" xfId="12504" xr:uid="{00000000-0005-0000-0000-00003A060000}"/>
    <cellStyle name="20% - Accent2 5 2 2 4 3" xfId="9908" xr:uid="{00000000-0005-0000-0000-00003B060000}"/>
    <cellStyle name="20% - Accent2 5 2 2 4 3 2" xfId="13493" xr:uid="{00000000-0005-0000-0000-00003C060000}"/>
    <cellStyle name="20% - Accent2 5 2 2 4 4" xfId="10925" xr:uid="{00000000-0005-0000-0000-00003D060000}"/>
    <cellStyle name="20% - Accent2 5 2 2 4 5" xfId="21567" xr:uid="{00000000-0005-0000-0000-00003E060000}"/>
    <cellStyle name="20% - Accent2 5 2 2 4 6" xfId="41391" xr:uid="{00000000-0005-0000-0000-00003F060000}"/>
    <cellStyle name="20% - Accent2 5 2 2 4 7" xfId="42434" xr:uid="{00000000-0005-0000-0000-000040060000}"/>
    <cellStyle name="20% - Accent2 5 2 2 4 8" xfId="46065" xr:uid="{00000000-0005-0000-0000-000041060000}"/>
    <cellStyle name="20% - Accent2 5 2 2 4 9" xfId="48405" xr:uid="{00000000-0005-0000-0000-000042060000}"/>
    <cellStyle name="20% - Accent2 5 2 2 5" xfId="7674" xr:uid="{00000000-0005-0000-0000-000043060000}"/>
    <cellStyle name="20% - Accent2 5 2 2 5 2" xfId="11199" xr:uid="{00000000-0005-0000-0000-000044060000}"/>
    <cellStyle name="20% - Accent2 5 2 2 5 3" xfId="21890" xr:uid="{00000000-0005-0000-0000-000045060000}"/>
    <cellStyle name="20% - Accent2 5 2 2 5 4" xfId="46522" xr:uid="{00000000-0005-0000-0000-000046060000}"/>
    <cellStyle name="20% - Accent2 5 2 2 5 5" xfId="54031" xr:uid="{00000000-0005-0000-0000-000047060000}"/>
    <cellStyle name="20% - Accent2 5 2 2 6" xfId="8351" xr:uid="{00000000-0005-0000-0000-000048060000}"/>
    <cellStyle name="20% - Accent2 5 2 2 6 2" xfId="11849" xr:uid="{00000000-0005-0000-0000-000049060000}"/>
    <cellStyle name="20% - Accent2 5 2 2 7" xfId="5422" xr:uid="{00000000-0005-0000-0000-00004A060000}"/>
    <cellStyle name="20% - Accent2 5 2 2 7 2" xfId="12838" xr:uid="{00000000-0005-0000-0000-00004B060000}"/>
    <cellStyle name="20% - Accent2 5 2 2 8" xfId="10270" xr:uid="{00000000-0005-0000-0000-00004C060000}"/>
    <cellStyle name="20% - Accent2 5 2 2 9" xfId="13786" xr:uid="{00000000-0005-0000-0000-00004D060000}"/>
    <cellStyle name="20% - Accent2 5 2 3" xfId="2829" xr:uid="{00000000-0005-0000-0000-00004E060000}"/>
    <cellStyle name="20% - Accent2 5 2 3 10" xfId="45125" xr:uid="{00000000-0005-0000-0000-00004F060000}"/>
    <cellStyle name="20% - Accent2 5 2 3 11" xfId="48406" xr:uid="{00000000-0005-0000-0000-000050060000}"/>
    <cellStyle name="20% - Accent2 5 2 3 12" xfId="49916" xr:uid="{00000000-0005-0000-0000-000051060000}"/>
    <cellStyle name="20% - Accent2 5 2 3 2" xfId="7431" xr:uid="{00000000-0005-0000-0000-000052060000}"/>
    <cellStyle name="20% - Accent2 5 2 3 2 10" xfId="50775" xr:uid="{00000000-0005-0000-0000-000053060000}"/>
    <cellStyle name="20% - Accent2 5 2 3 2 2" xfId="9054" xr:uid="{00000000-0005-0000-0000-000054060000}"/>
    <cellStyle name="20% - Accent2 5 2 3 2 2 2" xfId="12552" xr:uid="{00000000-0005-0000-0000-000055060000}"/>
    <cellStyle name="20% - Accent2 5 2 3 2 3" xfId="9956" xr:uid="{00000000-0005-0000-0000-000056060000}"/>
    <cellStyle name="20% - Accent2 5 2 3 2 3 2" xfId="13541" xr:uid="{00000000-0005-0000-0000-000057060000}"/>
    <cellStyle name="20% - Accent2 5 2 3 2 4" xfId="10973" xr:uid="{00000000-0005-0000-0000-000058060000}"/>
    <cellStyle name="20% - Accent2 5 2 3 2 5" xfId="21609" xr:uid="{00000000-0005-0000-0000-000059060000}"/>
    <cellStyle name="20% - Accent2 5 2 3 2 6" xfId="41439" xr:uid="{00000000-0005-0000-0000-00005A060000}"/>
    <cellStyle name="20% - Accent2 5 2 3 2 7" xfId="42482" xr:uid="{00000000-0005-0000-0000-00005B060000}"/>
    <cellStyle name="20% - Accent2 5 2 3 2 8" xfId="46114" xr:uid="{00000000-0005-0000-0000-00005C060000}"/>
    <cellStyle name="20% - Accent2 5 2 3 2 9" xfId="48407" xr:uid="{00000000-0005-0000-0000-00005D060000}"/>
    <cellStyle name="20% - Accent2 5 2 3 3" xfId="7785" xr:uid="{00000000-0005-0000-0000-00005E060000}"/>
    <cellStyle name="20% - Accent2 5 2 3 3 2" xfId="11306" xr:uid="{00000000-0005-0000-0000-00005F060000}"/>
    <cellStyle name="20% - Accent2 5 2 3 3 3" xfId="22004" xr:uid="{00000000-0005-0000-0000-000060060000}"/>
    <cellStyle name="20% - Accent2 5 2 3 3 4" xfId="46636" xr:uid="{00000000-0005-0000-0000-000061060000}"/>
    <cellStyle name="20% - Accent2 5 2 3 3 5" xfId="54145" xr:uid="{00000000-0005-0000-0000-000062060000}"/>
    <cellStyle name="20% - Accent2 5 2 3 4" xfId="8465" xr:uid="{00000000-0005-0000-0000-000063060000}"/>
    <cellStyle name="20% - Accent2 5 2 3 4 2" xfId="11963" xr:uid="{00000000-0005-0000-0000-000064060000}"/>
    <cellStyle name="20% - Accent2 5 2 3 5" xfId="6366" xr:uid="{00000000-0005-0000-0000-000065060000}"/>
    <cellStyle name="20% - Accent2 5 2 3 5 2" xfId="12952" xr:uid="{00000000-0005-0000-0000-000066060000}"/>
    <cellStyle name="20% - Accent2 5 2 3 6" xfId="10384" xr:uid="{00000000-0005-0000-0000-000067060000}"/>
    <cellStyle name="20% - Accent2 5 2 3 7" xfId="13995" xr:uid="{00000000-0005-0000-0000-000068060000}"/>
    <cellStyle name="20% - Accent2 5 2 3 8" xfId="40846" xr:uid="{00000000-0005-0000-0000-000069060000}"/>
    <cellStyle name="20% - Accent2 5 2 3 9" xfId="41893" xr:uid="{00000000-0005-0000-0000-00006A060000}"/>
    <cellStyle name="20% - Accent2 5 2 4" xfId="6367" xr:uid="{00000000-0005-0000-0000-00006B060000}"/>
    <cellStyle name="20% - Accent2 5 2 4 10" xfId="48408" xr:uid="{00000000-0005-0000-0000-00006C060000}"/>
    <cellStyle name="20% - Accent2 5 2 4 11" xfId="49917" xr:uid="{00000000-0005-0000-0000-00006D060000}"/>
    <cellStyle name="20% - Accent2 5 2 4 2" xfId="7989" xr:uid="{00000000-0005-0000-0000-00006E060000}"/>
    <cellStyle name="20% - Accent2 5 2 4 2 2" xfId="11496" xr:uid="{00000000-0005-0000-0000-00006F060000}"/>
    <cellStyle name="20% - Accent2 5 2 4 2 2 2" xfId="22005" xr:uid="{00000000-0005-0000-0000-000070060000}"/>
    <cellStyle name="20% - Accent2 5 2 4 2 3" xfId="17982" xr:uid="{00000000-0005-0000-0000-000071060000}"/>
    <cellStyle name="20% - Accent2 5 2 4 2 4" xfId="46637" xr:uid="{00000000-0005-0000-0000-000072060000}"/>
    <cellStyle name="20% - Accent2 5 2 4 2 5" xfId="54146" xr:uid="{00000000-0005-0000-0000-000073060000}"/>
    <cellStyle name="20% - Accent2 5 2 4 3" xfId="8466" xr:uid="{00000000-0005-0000-0000-000074060000}"/>
    <cellStyle name="20% - Accent2 5 2 4 3 2" xfId="11964" xr:uid="{00000000-0005-0000-0000-000075060000}"/>
    <cellStyle name="20% - Accent2 5 2 4 4" xfId="9436" xr:uid="{00000000-0005-0000-0000-000076060000}"/>
    <cellStyle name="20% - Accent2 5 2 4 4 2" xfId="12953" xr:uid="{00000000-0005-0000-0000-000077060000}"/>
    <cellStyle name="20% - Accent2 5 2 4 5" xfId="10385" xr:uid="{00000000-0005-0000-0000-000078060000}"/>
    <cellStyle name="20% - Accent2 5 2 4 6" xfId="14050" xr:uid="{00000000-0005-0000-0000-000079060000}"/>
    <cellStyle name="20% - Accent2 5 2 4 7" xfId="40847" xr:uid="{00000000-0005-0000-0000-00007A060000}"/>
    <cellStyle name="20% - Accent2 5 2 4 8" xfId="41894" xr:uid="{00000000-0005-0000-0000-00007B060000}"/>
    <cellStyle name="20% - Accent2 5 2 4 9" xfId="45126" xr:uid="{00000000-0005-0000-0000-00007C060000}"/>
    <cellStyle name="20% - Accent2 5 2 5" xfId="6679" xr:uid="{00000000-0005-0000-0000-00007D060000}"/>
    <cellStyle name="20% - Accent2 5 2 5 10" xfId="48409" xr:uid="{00000000-0005-0000-0000-00007E060000}"/>
    <cellStyle name="20% - Accent2 5 2 5 11" xfId="50214" xr:uid="{00000000-0005-0000-0000-00007F060000}"/>
    <cellStyle name="20% - Accent2 5 2 5 2" xfId="7842" xr:uid="{00000000-0005-0000-0000-000080060000}"/>
    <cellStyle name="20% - Accent2 5 2 5 2 2" xfId="11355" xr:uid="{00000000-0005-0000-0000-000081060000}"/>
    <cellStyle name="20% - Accent2 5 2 5 2 3" xfId="22143" xr:uid="{00000000-0005-0000-0000-000082060000}"/>
    <cellStyle name="20% - Accent2 5 2 5 2 4" xfId="46785" xr:uid="{00000000-0005-0000-0000-000083060000}"/>
    <cellStyle name="20% - Accent2 5 2 5 2 5" xfId="54294" xr:uid="{00000000-0005-0000-0000-000084060000}"/>
    <cellStyle name="20% - Accent2 5 2 5 3" xfId="8613" xr:uid="{00000000-0005-0000-0000-000085060000}"/>
    <cellStyle name="20% - Accent2 5 2 5 3 2" xfId="12111" xr:uid="{00000000-0005-0000-0000-000086060000}"/>
    <cellStyle name="20% - Accent2 5 2 5 3 3" xfId="40532" xr:uid="{00000000-0005-0000-0000-000087060000}"/>
    <cellStyle name="20% - Accent2 5 2 5 4" xfId="9515" xr:uid="{00000000-0005-0000-0000-000088060000}"/>
    <cellStyle name="20% - Accent2 5 2 5 4 2" xfId="13100" xr:uid="{00000000-0005-0000-0000-000089060000}"/>
    <cellStyle name="20% - Accent2 5 2 5 5" xfId="10532" xr:uid="{00000000-0005-0000-0000-00008A060000}"/>
    <cellStyle name="20% - Accent2 5 2 5 6" xfId="21156" xr:uid="{00000000-0005-0000-0000-00008B060000}"/>
    <cellStyle name="20% - Accent2 5 2 5 7" xfId="40995" xr:uid="{00000000-0005-0000-0000-00008C060000}"/>
    <cellStyle name="20% - Accent2 5 2 5 8" xfId="42041" xr:uid="{00000000-0005-0000-0000-00008D060000}"/>
    <cellStyle name="20% - Accent2 5 2 5 9" xfId="45516" xr:uid="{00000000-0005-0000-0000-00008E060000}"/>
    <cellStyle name="20% - Accent2 5 2 6" xfId="7087" xr:uid="{00000000-0005-0000-0000-00008F060000}"/>
    <cellStyle name="20% - Accent2 5 2 6 10" xfId="50522" xr:uid="{00000000-0005-0000-0000-000090060000}"/>
    <cellStyle name="20% - Accent2 5 2 6 2" xfId="8849" xr:uid="{00000000-0005-0000-0000-000091060000}"/>
    <cellStyle name="20% - Accent2 5 2 6 2 2" xfId="12347" xr:uid="{00000000-0005-0000-0000-000092060000}"/>
    <cellStyle name="20% - Accent2 5 2 6 3" xfId="9751" xr:uid="{00000000-0005-0000-0000-000093060000}"/>
    <cellStyle name="20% - Accent2 5 2 6 3 2" xfId="13336" xr:uid="{00000000-0005-0000-0000-000094060000}"/>
    <cellStyle name="20% - Accent2 5 2 6 4" xfId="10768" xr:uid="{00000000-0005-0000-0000-000095060000}"/>
    <cellStyle name="20% - Accent2 5 2 6 5" xfId="21383" xr:uid="{00000000-0005-0000-0000-000096060000}"/>
    <cellStyle name="20% - Accent2 5 2 6 6" xfId="41234" xr:uid="{00000000-0005-0000-0000-000097060000}"/>
    <cellStyle name="20% - Accent2 5 2 6 7" xfId="42277" xr:uid="{00000000-0005-0000-0000-000098060000}"/>
    <cellStyle name="20% - Accent2 5 2 6 8" xfId="45848" xr:uid="{00000000-0005-0000-0000-000099060000}"/>
    <cellStyle name="20% - Accent2 5 2 6 9" xfId="48410" xr:uid="{00000000-0005-0000-0000-00009A060000}"/>
    <cellStyle name="20% - Accent2 5 2 7" xfId="7223" xr:uid="{00000000-0005-0000-0000-00009B060000}"/>
    <cellStyle name="20% - Accent2 5 2 7 10" xfId="50645" xr:uid="{00000000-0005-0000-0000-00009C060000}"/>
    <cellStyle name="20% - Accent2 5 2 7 2" xfId="8966" xr:uid="{00000000-0005-0000-0000-00009D060000}"/>
    <cellStyle name="20% - Accent2 5 2 7 2 2" xfId="12464" xr:uid="{00000000-0005-0000-0000-00009E060000}"/>
    <cellStyle name="20% - Accent2 5 2 7 3" xfId="9868" xr:uid="{00000000-0005-0000-0000-00009F060000}"/>
    <cellStyle name="20% - Accent2 5 2 7 3 2" xfId="13453" xr:uid="{00000000-0005-0000-0000-0000A0060000}"/>
    <cellStyle name="20% - Accent2 5 2 7 4" xfId="10885" xr:uid="{00000000-0005-0000-0000-0000A1060000}"/>
    <cellStyle name="20% - Accent2 5 2 7 5" xfId="21504" xr:uid="{00000000-0005-0000-0000-0000A2060000}"/>
    <cellStyle name="20% - Accent2 5 2 7 6" xfId="41351" xr:uid="{00000000-0005-0000-0000-0000A3060000}"/>
    <cellStyle name="20% - Accent2 5 2 7 7" xfId="42394" xr:uid="{00000000-0005-0000-0000-0000A4060000}"/>
    <cellStyle name="20% - Accent2 5 2 7 8" xfId="45974" xr:uid="{00000000-0005-0000-0000-0000A5060000}"/>
    <cellStyle name="20% - Accent2 5 2 7 9" xfId="48411" xr:uid="{00000000-0005-0000-0000-0000A6060000}"/>
    <cellStyle name="20% - Accent2 5 2 8" xfId="7485" xr:uid="{00000000-0005-0000-0000-0000A7060000}"/>
    <cellStyle name="20% - Accent2 5 2 8 10" xfId="50829" xr:uid="{00000000-0005-0000-0000-0000A8060000}"/>
    <cellStyle name="20% - Accent2 5 2 8 2" xfId="9108" xr:uid="{00000000-0005-0000-0000-0000A9060000}"/>
    <cellStyle name="20% - Accent2 5 2 8 2 2" xfId="12606" xr:uid="{00000000-0005-0000-0000-0000AA060000}"/>
    <cellStyle name="20% - Accent2 5 2 8 3" xfId="10010" xr:uid="{00000000-0005-0000-0000-0000AB060000}"/>
    <cellStyle name="20% - Accent2 5 2 8 3 2" xfId="13595" xr:uid="{00000000-0005-0000-0000-0000AC060000}"/>
    <cellStyle name="20% - Accent2 5 2 8 4" xfId="11027" xr:uid="{00000000-0005-0000-0000-0000AD060000}"/>
    <cellStyle name="20% - Accent2 5 2 8 5" xfId="21658" xr:uid="{00000000-0005-0000-0000-0000AE060000}"/>
    <cellStyle name="20% - Accent2 5 2 8 6" xfId="41493" xr:uid="{00000000-0005-0000-0000-0000AF060000}"/>
    <cellStyle name="20% - Accent2 5 2 8 7" xfId="42536" xr:uid="{00000000-0005-0000-0000-0000B0060000}"/>
    <cellStyle name="20% - Accent2 5 2 8 8" xfId="46168" xr:uid="{00000000-0005-0000-0000-0000B1060000}"/>
    <cellStyle name="20% - Accent2 5 2 8 9" xfId="48412" xr:uid="{00000000-0005-0000-0000-0000B2060000}"/>
    <cellStyle name="20% - Accent2 5 2 9" xfId="7693" xr:uid="{00000000-0005-0000-0000-0000B3060000}"/>
    <cellStyle name="20% - Accent2 5 2 9 2" xfId="11218" xr:uid="{00000000-0005-0000-0000-0000B4060000}"/>
    <cellStyle name="20% - Accent2 5 2 9 3" xfId="21777" xr:uid="{00000000-0005-0000-0000-0000B5060000}"/>
    <cellStyle name="20% - Accent2 5 2 9 4" xfId="46275" xr:uid="{00000000-0005-0000-0000-0000B6060000}"/>
    <cellStyle name="20% - Accent2 5 2 9 5" xfId="48413" xr:uid="{00000000-0005-0000-0000-0000B7060000}"/>
    <cellStyle name="20% - Accent2 5 2 9 6" xfId="50997" xr:uid="{00000000-0005-0000-0000-0000B8060000}"/>
    <cellStyle name="20% - Accent2 5 3" xfId="709" xr:uid="{00000000-0005-0000-0000-0000B9060000}"/>
    <cellStyle name="20% - Accent2 5 3 2" xfId="14874" xr:uid="{00000000-0005-0000-0000-0000BA060000}"/>
    <cellStyle name="20% - Accent2 5 3 3" xfId="14871" xr:uid="{00000000-0005-0000-0000-0000BB060000}"/>
    <cellStyle name="20% - Accent2 5 3 4" xfId="14729" xr:uid="{00000000-0005-0000-0000-0000BC060000}"/>
    <cellStyle name="20% - Accent2 5 4" xfId="707" xr:uid="{00000000-0005-0000-0000-0000BD060000}"/>
    <cellStyle name="20% - Accent2 5 4 10" xfId="45127" xr:uid="{00000000-0005-0000-0000-0000BE060000}"/>
    <cellStyle name="20% - Accent2 5 4 11" xfId="48415" xr:uid="{00000000-0005-0000-0000-0000BF060000}"/>
    <cellStyle name="20% - Accent2 5 4 12" xfId="49918" xr:uid="{00000000-0005-0000-0000-0000C0060000}"/>
    <cellStyle name="20% - Accent2 5 4 13" xfId="2777" xr:uid="{00000000-0005-0000-0000-0000C1060000}"/>
    <cellStyle name="20% - Accent2 5 4 2" xfId="7381" xr:uid="{00000000-0005-0000-0000-0000C2060000}"/>
    <cellStyle name="20% - Accent2 5 4 2 10" xfId="50726" xr:uid="{00000000-0005-0000-0000-0000C3060000}"/>
    <cellStyle name="20% - Accent2 5 4 2 2" xfId="9005" xr:uid="{00000000-0005-0000-0000-0000C4060000}"/>
    <cellStyle name="20% - Accent2 5 4 2 2 2" xfId="12503" xr:uid="{00000000-0005-0000-0000-0000C5060000}"/>
    <cellStyle name="20% - Accent2 5 4 2 3" xfId="9907" xr:uid="{00000000-0005-0000-0000-0000C6060000}"/>
    <cellStyle name="20% - Accent2 5 4 2 3 2" xfId="13492" xr:uid="{00000000-0005-0000-0000-0000C7060000}"/>
    <cellStyle name="20% - Accent2 5 4 2 4" xfId="10924" xr:uid="{00000000-0005-0000-0000-0000C8060000}"/>
    <cellStyle name="20% - Accent2 5 4 2 5" xfId="14960" xr:uid="{00000000-0005-0000-0000-0000C9060000}"/>
    <cellStyle name="20% - Accent2 5 4 2 6" xfId="41390" xr:uid="{00000000-0005-0000-0000-0000CA060000}"/>
    <cellStyle name="20% - Accent2 5 4 2 7" xfId="42433" xr:uid="{00000000-0005-0000-0000-0000CB060000}"/>
    <cellStyle name="20% - Accent2 5 4 2 8" xfId="46064" xr:uid="{00000000-0005-0000-0000-0000CC060000}"/>
    <cellStyle name="20% - Accent2 5 4 2 9" xfId="48416" xr:uid="{00000000-0005-0000-0000-0000CD060000}"/>
    <cellStyle name="20% - Accent2 5 4 3" xfId="7784" xr:uid="{00000000-0005-0000-0000-0000CE060000}"/>
    <cellStyle name="20% - Accent2 5 4 3 2" xfId="11305" xr:uid="{00000000-0005-0000-0000-0000CF060000}"/>
    <cellStyle name="20% - Accent2 5 4 3 3" xfId="22006" xr:uid="{00000000-0005-0000-0000-0000D0060000}"/>
    <cellStyle name="20% - Accent2 5 4 3 4" xfId="46638" xr:uid="{00000000-0005-0000-0000-0000D1060000}"/>
    <cellStyle name="20% - Accent2 5 4 3 5" xfId="54147" xr:uid="{00000000-0005-0000-0000-0000D2060000}"/>
    <cellStyle name="20% - Accent2 5 4 4" xfId="8467" xr:uid="{00000000-0005-0000-0000-0000D3060000}"/>
    <cellStyle name="20% - Accent2 5 4 4 2" xfId="11965" xr:uid="{00000000-0005-0000-0000-0000D4060000}"/>
    <cellStyle name="20% - Accent2 5 4 5" xfId="6368" xr:uid="{00000000-0005-0000-0000-0000D5060000}"/>
    <cellStyle name="20% - Accent2 5 4 5 2" xfId="12954" xr:uid="{00000000-0005-0000-0000-0000D6060000}"/>
    <cellStyle name="20% - Accent2 5 4 6" xfId="10386" xr:uid="{00000000-0005-0000-0000-0000D7060000}"/>
    <cellStyle name="20% - Accent2 5 4 7" xfId="13761" xr:uid="{00000000-0005-0000-0000-0000D8060000}"/>
    <cellStyle name="20% - Accent2 5 4 8" xfId="40848" xr:uid="{00000000-0005-0000-0000-0000D9060000}"/>
    <cellStyle name="20% - Accent2 5 4 9" xfId="41895" xr:uid="{00000000-0005-0000-0000-0000DA060000}"/>
    <cellStyle name="20% - Accent2 5 5" xfId="2828" xr:uid="{00000000-0005-0000-0000-0000DB060000}"/>
    <cellStyle name="20% - Accent2 5 5 10" xfId="45128" xr:uid="{00000000-0005-0000-0000-0000DC060000}"/>
    <cellStyle name="20% - Accent2 5 5 11" xfId="48417" xr:uid="{00000000-0005-0000-0000-0000DD060000}"/>
    <cellStyle name="20% - Accent2 5 5 12" xfId="49919" xr:uid="{00000000-0005-0000-0000-0000DE060000}"/>
    <cellStyle name="20% - Accent2 5 5 2" xfId="7430" xr:uid="{00000000-0005-0000-0000-0000DF060000}"/>
    <cellStyle name="20% - Accent2 5 5 2 10" xfId="50774" xr:uid="{00000000-0005-0000-0000-0000E0060000}"/>
    <cellStyle name="20% - Accent2 5 5 2 2" xfId="9053" xr:uid="{00000000-0005-0000-0000-0000E1060000}"/>
    <cellStyle name="20% - Accent2 5 5 2 2 2" xfId="12551" xr:uid="{00000000-0005-0000-0000-0000E2060000}"/>
    <cellStyle name="20% - Accent2 5 5 2 3" xfId="9955" xr:uid="{00000000-0005-0000-0000-0000E3060000}"/>
    <cellStyle name="20% - Accent2 5 5 2 3 2" xfId="13540" xr:uid="{00000000-0005-0000-0000-0000E4060000}"/>
    <cellStyle name="20% - Accent2 5 5 2 4" xfId="10972" xr:uid="{00000000-0005-0000-0000-0000E5060000}"/>
    <cellStyle name="20% - Accent2 5 5 2 5" xfId="21608" xr:uid="{00000000-0005-0000-0000-0000E6060000}"/>
    <cellStyle name="20% - Accent2 5 5 2 6" xfId="41438" xr:uid="{00000000-0005-0000-0000-0000E7060000}"/>
    <cellStyle name="20% - Accent2 5 5 2 7" xfId="42481" xr:uid="{00000000-0005-0000-0000-0000E8060000}"/>
    <cellStyle name="20% - Accent2 5 5 2 8" xfId="46113" xr:uid="{00000000-0005-0000-0000-0000E9060000}"/>
    <cellStyle name="20% - Accent2 5 5 2 9" xfId="48418" xr:uid="{00000000-0005-0000-0000-0000EA060000}"/>
    <cellStyle name="20% - Accent2 5 5 3" xfId="7609" xr:uid="{00000000-0005-0000-0000-0000EB060000}"/>
    <cellStyle name="20% - Accent2 5 5 3 2" xfId="11146" xr:uid="{00000000-0005-0000-0000-0000EC060000}"/>
    <cellStyle name="20% - Accent2 5 5 3 3" xfId="22007" xr:uid="{00000000-0005-0000-0000-0000ED060000}"/>
    <cellStyle name="20% - Accent2 5 5 3 4" xfId="46639" xr:uid="{00000000-0005-0000-0000-0000EE060000}"/>
    <cellStyle name="20% - Accent2 5 5 3 5" xfId="54148" xr:uid="{00000000-0005-0000-0000-0000EF060000}"/>
    <cellStyle name="20% - Accent2 5 5 4" xfId="8468" xr:uid="{00000000-0005-0000-0000-0000F0060000}"/>
    <cellStyle name="20% - Accent2 5 5 4 2" xfId="11966" xr:uid="{00000000-0005-0000-0000-0000F1060000}"/>
    <cellStyle name="20% - Accent2 5 5 5" xfId="6369" xr:uid="{00000000-0005-0000-0000-0000F2060000}"/>
    <cellStyle name="20% - Accent2 5 5 5 2" xfId="12955" xr:uid="{00000000-0005-0000-0000-0000F3060000}"/>
    <cellStyle name="20% - Accent2 5 5 6" xfId="10387" xr:uid="{00000000-0005-0000-0000-0000F4060000}"/>
    <cellStyle name="20% - Accent2 5 5 7" xfId="13705" xr:uid="{00000000-0005-0000-0000-0000F5060000}"/>
    <cellStyle name="20% - Accent2 5 5 8" xfId="40849" xr:uid="{00000000-0005-0000-0000-0000F6060000}"/>
    <cellStyle name="20% - Accent2 5 5 9" xfId="41896" xr:uid="{00000000-0005-0000-0000-0000F7060000}"/>
    <cellStyle name="20% - Accent2 5 6" xfId="6370" xr:uid="{00000000-0005-0000-0000-0000F8060000}"/>
    <cellStyle name="20% - Accent2 5 6 2" xfId="20854" xr:uid="{00000000-0005-0000-0000-0000F9060000}"/>
    <cellStyle name="20% - Accent2 5 6 2 2" xfId="40577" xr:uid="{00000000-0005-0000-0000-0000FA060000}"/>
    <cellStyle name="20% - Accent2 5 6 3" xfId="14535" xr:uid="{00000000-0005-0000-0000-0000FB060000}"/>
    <cellStyle name="20% - Accent2 5 7" xfId="7224" xr:uid="{00000000-0005-0000-0000-0000FC060000}"/>
    <cellStyle name="20% - Accent2 5 7 10" xfId="50646" xr:uid="{00000000-0005-0000-0000-0000FD060000}"/>
    <cellStyle name="20% - Accent2 5 7 2" xfId="8967" xr:uid="{00000000-0005-0000-0000-0000FE060000}"/>
    <cellStyle name="20% - Accent2 5 7 2 2" xfId="12465" xr:uid="{00000000-0005-0000-0000-0000FF060000}"/>
    <cellStyle name="20% - Accent2 5 7 2 3" xfId="21505" xr:uid="{00000000-0005-0000-0000-000000070000}"/>
    <cellStyle name="20% - Accent2 5 7 3" xfId="9869" xr:uid="{00000000-0005-0000-0000-000001070000}"/>
    <cellStyle name="20% - Accent2 5 7 3 2" xfId="13454" xr:uid="{00000000-0005-0000-0000-000002070000}"/>
    <cellStyle name="20% - Accent2 5 7 4" xfId="10886" xr:uid="{00000000-0005-0000-0000-000003070000}"/>
    <cellStyle name="20% - Accent2 5 7 5" xfId="14927" xr:uid="{00000000-0005-0000-0000-000004070000}"/>
    <cellStyle name="20% - Accent2 5 7 6" xfId="41352" xr:uid="{00000000-0005-0000-0000-000005070000}"/>
    <cellStyle name="20% - Accent2 5 7 7" xfId="42395" xr:uid="{00000000-0005-0000-0000-000006070000}"/>
    <cellStyle name="20% - Accent2 5 7 8" xfId="45975" xr:uid="{00000000-0005-0000-0000-000007070000}"/>
    <cellStyle name="20% - Accent2 5 7 9" xfId="48420" xr:uid="{00000000-0005-0000-0000-000008070000}"/>
    <cellStyle name="20% - Accent2 5 8" xfId="2966" xr:uid="{00000000-0005-0000-0000-000009070000}"/>
    <cellStyle name="20% - Accent2 5 9" xfId="2638" xr:uid="{00000000-0005-0000-0000-00000A070000}"/>
    <cellStyle name="20% - Accent2 6" xfId="710" xr:uid="{00000000-0005-0000-0000-00000B070000}"/>
    <cellStyle name="20% - Accent2 6 10" xfId="2938" xr:uid="{00000000-0005-0000-0000-00000C070000}"/>
    <cellStyle name="20% - Accent2 6 10 2" xfId="12702" xr:uid="{00000000-0005-0000-0000-00000D070000}"/>
    <cellStyle name="20% - Accent2 6 11" xfId="10134" xr:uid="{00000000-0005-0000-0000-00000E070000}"/>
    <cellStyle name="20% - Accent2 6 12" xfId="13690" xr:uid="{00000000-0005-0000-0000-00000F070000}"/>
    <cellStyle name="20% - Accent2 6 13" xfId="40596" xr:uid="{00000000-0005-0000-0000-000010070000}"/>
    <cellStyle name="20% - Accent2 6 14" xfId="41643" xr:uid="{00000000-0005-0000-0000-000011070000}"/>
    <cellStyle name="20% - Accent2 6 15" xfId="43006" xr:uid="{00000000-0005-0000-0000-000012070000}"/>
    <cellStyle name="20% - Accent2 6 16" xfId="48421" xr:uid="{00000000-0005-0000-0000-000013070000}"/>
    <cellStyle name="20% - Accent2 6 17" xfId="53636" xr:uid="{00000000-0005-0000-0000-000014070000}"/>
    <cellStyle name="20% - Accent2 6 18" xfId="2636" xr:uid="{00000000-0005-0000-0000-000015070000}"/>
    <cellStyle name="20% - Accent2 6 2" xfId="711" xr:uid="{00000000-0005-0000-0000-000016070000}"/>
    <cellStyle name="20% - Accent2 6 2 10" xfId="10158" xr:uid="{00000000-0005-0000-0000-000017070000}"/>
    <cellStyle name="20% - Accent2 6 2 11" xfId="13714" xr:uid="{00000000-0005-0000-0000-000018070000}"/>
    <cellStyle name="20% - Accent2 6 2 12" xfId="40620" xr:uid="{00000000-0005-0000-0000-000019070000}"/>
    <cellStyle name="20% - Accent2 6 2 13" xfId="41667" xr:uid="{00000000-0005-0000-0000-00001A070000}"/>
    <cellStyle name="20% - Accent2 6 2 14" xfId="44390" xr:uid="{00000000-0005-0000-0000-00001B070000}"/>
    <cellStyle name="20% - Accent2 6 2 15" xfId="48422" xr:uid="{00000000-0005-0000-0000-00001C070000}"/>
    <cellStyle name="20% - Accent2 6 2 16" xfId="48375" xr:uid="{00000000-0005-0000-0000-00001D070000}"/>
    <cellStyle name="20% - Accent2 6 2 17" xfId="2635" xr:uid="{00000000-0005-0000-0000-00001E070000}"/>
    <cellStyle name="20% - Accent2 6 2 2" xfId="2780" xr:uid="{00000000-0005-0000-0000-00001F070000}"/>
    <cellStyle name="20% - Accent2 6 2 2 10" xfId="41780" xr:uid="{00000000-0005-0000-0000-000020070000}"/>
    <cellStyle name="20% - Accent2 6 2 2 11" xfId="44603" xr:uid="{00000000-0005-0000-0000-000021070000}"/>
    <cellStyle name="20% - Accent2 6 2 2 12" xfId="48423" xr:uid="{00000000-0005-0000-0000-000022070000}"/>
    <cellStyle name="20% - Accent2 6 2 2 13" xfId="49515" xr:uid="{00000000-0005-0000-0000-000023070000}"/>
    <cellStyle name="20% - Accent2 6 2 2 2" xfId="6793" xr:uid="{00000000-0005-0000-0000-000024070000}"/>
    <cellStyle name="20% - Accent2 6 2 2 2 10" xfId="48424" xr:uid="{00000000-0005-0000-0000-000025070000}"/>
    <cellStyle name="20% - Accent2 6 2 2 2 11" xfId="50332" xr:uid="{00000000-0005-0000-0000-000026070000}"/>
    <cellStyle name="20% - Accent2 6 2 2 2 2" xfId="8106" xr:uid="{00000000-0005-0000-0000-000027070000}"/>
    <cellStyle name="20% - Accent2 6 2 2 2 2 2" xfId="11608" xr:uid="{00000000-0005-0000-0000-000028070000}"/>
    <cellStyle name="20% - Accent2 6 2 2 2 2 3" xfId="22257" xr:uid="{00000000-0005-0000-0000-000029070000}"/>
    <cellStyle name="20% - Accent2 6 2 2 2 2 4" xfId="46899" xr:uid="{00000000-0005-0000-0000-00002A070000}"/>
    <cellStyle name="20% - Accent2 6 2 2 2 2 5" xfId="54408" xr:uid="{00000000-0005-0000-0000-00002B070000}"/>
    <cellStyle name="20% - Accent2 6 2 2 2 3" xfId="8727" xr:uid="{00000000-0005-0000-0000-00002C070000}"/>
    <cellStyle name="20% - Accent2 6 2 2 2 3 2" xfId="12225" xr:uid="{00000000-0005-0000-0000-00002D070000}"/>
    <cellStyle name="20% - Accent2 6 2 2 2 3 3" xfId="21263" xr:uid="{00000000-0005-0000-0000-00002E070000}"/>
    <cellStyle name="20% - Accent2 6 2 2 2 4" xfId="9629" xr:uid="{00000000-0005-0000-0000-00002F070000}"/>
    <cellStyle name="20% - Accent2 6 2 2 2 4 2" xfId="13214" xr:uid="{00000000-0005-0000-0000-000030070000}"/>
    <cellStyle name="20% - Accent2 6 2 2 2 5" xfId="10646" xr:uid="{00000000-0005-0000-0000-000031070000}"/>
    <cellStyle name="20% - Accent2 6 2 2 2 6" xfId="13833" xr:uid="{00000000-0005-0000-0000-000032070000}"/>
    <cellStyle name="20% - Accent2 6 2 2 2 7" xfId="41109" xr:uid="{00000000-0005-0000-0000-000033070000}"/>
    <cellStyle name="20% - Accent2 6 2 2 2 8" xfId="42155" xr:uid="{00000000-0005-0000-0000-000034070000}"/>
    <cellStyle name="20% - Accent2 6 2 2 2 9" xfId="45630" xr:uid="{00000000-0005-0000-0000-000035070000}"/>
    <cellStyle name="20% - Accent2 6 2 2 3" xfId="7384" xr:uid="{00000000-0005-0000-0000-000036070000}"/>
    <cellStyle name="20% - Accent2 6 2 2 3 10" xfId="50729" xr:uid="{00000000-0005-0000-0000-000037070000}"/>
    <cellStyle name="20% - Accent2 6 2 2 3 2" xfId="9008" xr:uid="{00000000-0005-0000-0000-000038070000}"/>
    <cellStyle name="20% - Accent2 6 2 2 3 2 2" xfId="12506" xr:uid="{00000000-0005-0000-0000-000039070000}"/>
    <cellStyle name="20% - Accent2 6 2 2 3 3" xfId="9910" xr:uid="{00000000-0005-0000-0000-00003A070000}"/>
    <cellStyle name="20% - Accent2 6 2 2 3 3 2" xfId="13495" xr:uid="{00000000-0005-0000-0000-00003B070000}"/>
    <cellStyle name="20% - Accent2 6 2 2 3 4" xfId="10927" xr:uid="{00000000-0005-0000-0000-00003C070000}"/>
    <cellStyle name="20% - Accent2 6 2 2 3 5" xfId="21569" xr:uid="{00000000-0005-0000-0000-00003D070000}"/>
    <cellStyle name="20% - Accent2 6 2 2 3 6" xfId="41393" xr:uid="{00000000-0005-0000-0000-00003E070000}"/>
    <cellStyle name="20% - Accent2 6 2 2 3 7" xfId="42436" xr:uid="{00000000-0005-0000-0000-00003F070000}"/>
    <cellStyle name="20% - Accent2 6 2 2 3 8" xfId="46067" xr:uid="{00000000-0005-0000-0000-000040070000}"/>
    <cellStyle name="20% - Accent2 6 2 2 3 9" xfId="48425" xr:uid="{00000000-0005-0000-0000-000041070000}"/>
    <cellStyle name="20% - Accent2 6 2 2 4" xfId="8087" xr:uid="{00000000-0005-0000-0000-000042070000}"/>
    <cellStyle name="20% - Accent2 6 2 2 4 2" xfId="11590" xr:uid="{00000000-0005-0000-0000-000043070000}"/>
    <cellStyle name="20% - Accent2 6 2 2 4 3" xfId="21891" xr:uid="{00000000-0005-0000-0000-000044070000}"/>
    <cellStyle name="20% - Accent2 6 2 2 4 4" xfId="46523" xr:uid="{00000000-0005-0000-0000-000045070000}"/>
    <cellStyle name="20% - Accent2 6 2 2 4 5" xfId="54032" xr:uid="{00000000-0005-0000-0000-000046070000}"/>
    <cellStyle name="20% - Accent2 6 2 2 5" xfId="8352" xr:uid="{00000000-0005-0000-0000-000047070000}"/>
    <cellStyle name="20% - Accent2 6 2 2 5 2" xfId="11850" xr:uid="{00000000-0005-0000-0000-000048070000}"/>
    <cellStyle name="20% - Accent2 6 2 2 6" xfId="5423" xr:uid="{00000000-0005-0000-0000-000049070000}"/>
    <cellStyle name="20% - Accent2 6 2 2 6 2" xfId="12839" xr:uid="{00000000-0005-0000-0000-00004A070000}"/>
    <cellStyle name="20% - Accent2 6 2 2 7" xfId="10271" xr:uid="{00000000-0005-0000-0000-00004B070000}"/>
    <cellStyle name="20% - Accent2 6 2 2 8" xfId="13787" xr:uid="{00000000-0005-0000-0000-00004C070000}"/>
    <cellStyle name="20% - Accent2 6 2 2 9" xfId="40733" xr:uid="{00000000-0005-0000-0000-00004D070000}"/>
    <cellStyle name="20% - Accent2 6 2 3" xfId="2831" xr:uid="{00000000-0005-0000-0000-00004E070000}"/>
    <cellStyle name="20% - Accent2 6 2 3 10" xfId="45129" xr:uid="{00000000-0005-0000-0000-00004F070000}"/>
    <cellStyle name="20% - Accent2 6 2 3 11" xfId="48426" xr:uid="{00000000-0005-0000-0000-000050070000}"/>
    <cellStyle name="20% - Accent2 6 2 3 12" xfId="49920" xr:uid="{00000000-0005-0000-0000-000051070000}"/>
    <cellStyle name="20% - Accent2 6 2 3 2" xfId="7433" xr:uid="{00000000-0005-0000-0000-000052070000}"/>
    <cellStyle name="20% - Accent2 6 2 3 2 10" xfId="50777" xr:uid="{00000000-0005-0000-0000-000053070000}"/>
    <cellStyle name="20% - Accent2 6 2 3 2 2" xfId="9056" xr:uid="{00000000-0005-0000-0000-000054070000}"/>
    <cellStyle name="20% - Accent2 6 2 3 2 2 2" xfId="12554" xr:uid="{00000000-0005-0000-0000-000055070000}"/>
    <cellStyle name="20% - Accent2 6 2 3 2 3" xfId="9958" xr:uid="{00000000-0005-0000-0000-000056070000}"/>
    <cellStyle name="20% - Accent2 6 2 3 2 3 2" xfId="13543" xr:uid="{00000000-0005-0000-0000-000057070000}"/>
    <cellStyle name="20% - Accent2 6 2 3 2 4" xfId="10975" xr:uid="{00000000-0005-0000-0000-000058070000}"/>
    <cellStyle name="20% - Accent2 6 2 3 2 5" xfId="13997" xr:uid="{00000000-0005-0000-0000-000059070000}"/>
    <cellStyle name="20% - Accent2 6 2 3 2 6" xfId="41441" xr:uid="{00000000-0005-0000-0000-00005A070000}"/>
    <cellStyle name="20% - Accent2 6 2 3 2 7" xfId="42484" xr:uid="{00000000-0005-0000-0000-00005B070000}"/>
    <cellStyle name="20% - Accent2 6 2 3 2 8" xfId="46116" xr:uid="{00000000-0005-0000-0000-00005C070000}"/>
    <cellStyle name="20% - Accent2 6 2 3 2 9" xfId="48427" xr:uid="{00000000-0005-0000-0000-00005D070000}"/>
    <cellStyle name="20% - Accent2 6 2 3 3" xfId="7990" xr:uid="{00000000-0005-0000-0000-00005E070000}"/>
    <cellStyle name="20% - Accent2 6 2 3 3 2" xfId="11497" xr:uid="{00000000-0005-0000-0000-00005F070000}"/>
    <cellStyle name="20% - Accent2 6 2 3 3 2 2" xfId="22008" xr:uid="{00000000-0005-0000-0000-000060070000}"/>
    <cellStyle name="20% - Accent2 6 2 3 3 3" xfId="14305" xr:uid="{00000000-0005-0000-0000-000061070000}"/>
    <cellStyle name="20% - Accent2 6 2 3 3 4" xfId="46640" xr:uid="{00000000-0005-0000-0000-000062070000}"/>
    <cellStyle name="20% - Accent2 6 2 3 3 5" xfId="54149" xr:uid="{00000000-0005-0000-0000-000063070000}"/>
    <cellStyle name="20% - Accent2 6 2 3 4" xfId="8469" xr:uid="{00000000-0005-0000-0000-000064070000}"/>
    <cellStyle name="20% - Accent2 6 2 3 4 2" xfId="11967" xr:uid="{00000000-0005-0000-0000-000065070000}"/>
    <cellStyle name="20% - Accent2 6 2 3 5" xfId="6371" xr:uid="{00000000-0005-0000-0000-000066070000}"/>
    <cellStyle name="20% - Accent2 6 2 3 5 2" xfId="12956" xr:uid="{00000000-0005-0000-0000-000067070000}"/>
    <cellStyle name="20% - Accent2 6 2 3 6" xfId="10388" xr:uid="{00000000-0005-0000-0000-000068070000}"/>
    <cellStyle name="20% - Accent2 6 2 3 7" xfId="13832" xr:uid="{00000000-0005-0000-0000-000069070000}"/>
    <cellStyle name="20% - Accent2 6 2 3 8" xfId="40850" xr:uid="{00000000-0005-0000-0000-00006A070000}"/>
    <cellStyle name="20% - Accent2 6 2 3 9" xfId="41897" xr:uid="{00000000-0005-0000-0000-00006B070000}"/>
    <cellStyle name="20% - Accent2 6 2 4" xfId="6680" xr:uid="{00000000-0005-0000-0000-00006C070000}"/>
    <cellStyle name="20% - Accent2 6 2 4 10" xfId="48428" xr:uid="{00000000-0005-0000-0000-00006D070000}"/>
    <cellStyle name="20% - Accent2 6 2 4 11" xfId="50215" xr:uid="{00000000-0005-0000-0000-00006E070000}"/>
    <cellStyle name="20% - Accent2 6 2 4 2" xfId="7760" xr:uid="{00000000-0005-0000-0000-00006F070000}"/>
    <cellStyle name="20% - Accent2 6 2 4 2 2" xfId="11281" xr:uid="{00000000-0005-0000-0000-000070070000}"/>
    <cellStyle name="20% - Accent2 6 2 4 2 3" xfId="22144" xr:uid="{00000000-0005-0000-0000-000071070000}"/>
    <cellStyle name="20% - Accent2 6 2 4 2 4" xfId="46786" xr:uid="{00000000-0005-0000-0000-000072070000}"/>
    <cellStyle name="20% - Accent2 6 2 4 2 5" xfId="54295" xr:uid="{00000000-0005-0000-0000-000073070000}"/>
    <cellStyle name="20% - Accent2 6 2 4 3" xfId="8614" xr:uid="{00000000-0005-0000-0000-000074070000}"/>
    <cellStyle name="20% - Accent2 6 2 4 3 2" xfId="12112" xr:uid="{00000000-0005-0000-0000-000075070000}"/>
    <cellStyle name="20% - Accent2 6 2 4 4" xfId="9516" xr:uid="{00000000-0005-0000-0000-000076070000}"/>
    <cellStyle name="20% - Accent2 6 2 4 4 2" xfId="13101" xr:uid="{00000000-0005-0000-0000-000077070000}"/>
    <cellStyle name="20% - Accent2 6 2 4 5" xfId="10533" xr:uid="{00000000-0005-0000-0000-000078070000}"/>
    <cellStyle name="20% - Accent2 6 2 4 6" xfId="17984" xr:uid="{00000000-0005-0000-0000-000079070000}"/>
    <cellStyle name="20% - Accent2 6 2 4 7" xfId="40996" xr:uid="{00000000-0005-0000-0000-00007A070000}"/>
    <cellStyle name="20% - Accent2 6 2 4 8" xfId="42042" xr:uid="{00000000-0005-0000-0000-00007B070000}"/>
    <cellStyle name="20% - Accent2 6 2 4 9" xfId="45517" xr:uid="{00000000-0005-0000-0000-00007C070000}"/>
    <cellStyle name="20% - Accent2 6 2 5" xfId="7088" xr:uid="{00000000-0005-0000-0000-00007D070000}"/>
    <cellStyle name="20% - Accent2 6 2 5 10" xfId="50523" xr:uid="{00000000-0005-0000-0000-00007E070000}"/>
    <cellStyle name="20% - Accent2 6 2 5 2" xfId="8850" xr:uid="{00000000-0005-0000-0000-00007F070000}"/>
    <cellStyle name="20% - Accent2 6 2 5 2 2" xfId="12348" xr:uid="{00000000-0005-0000-0000-000080070000}"/>
    <cellStyle name="20% - Accent2 6 2 5 3" xfId="9752" xr:uid="{00000000-0005-0000-0000-000081070000}"/>
    <cellStyle name="20% - Accent2 6 2 5 3 2" xfId="13337" xr:uid="{00000000-0005-0000-0000-000082070000}"/>
    <cellStyle name="20% - Accent2 6 2 5 4" xfId="10769" xr:uid="{00000000-0005-0000-0000-000083070000}"/>
    <cellStyle name="20% - Accent2 6 2 5 5" xfId="21384" xr:uid="{00000000-0005-0000-0000-000084070000}"/>
    <cellStyle name="20% - Accent2 6 2 5 6" xfId="41235" xr:uid="{00000000-0005-0000-0000-000085070000}"/>
    <cellStyle name="20% - Accent2 6 2 5 7" xfId="42278" xr:uid="{00000000-0005-0000-0000-000086070000}"/>
    <cellStyle name="20% - Accent2 6 2 5 8" xfId="45849" xr:uid="{00000000-0005-0000-0000-000087070000}"/>
    <cellStyle name="20% - Accent2 6 2 5 9" xfId="48429" xr:uid="{00000000-0005-0000-0000-000088070000}"/>
    <cellStyle name="20% - Accent2 6 2 6" xfId="7221" xr:uid="{00000000-0005-0000-0000-000089070000}"/>
    <cellStyle name="20% - Accent2 6 2 6 10" xfId="50643" xr:uid="{00000000-0005-0000-0000-00008A070000}"/>
    <cellStyle name="20% - Accent2 6 2 6 2" xfId="8964" xr:uid="{00000000-0005-0000-0000-00008B070000}"/>
    <cellStyle name="20% - Accent2 6 2 6 2 2" xfId="12462" xr:uid="{00000000-0005-0000-0000-00008C070000}"/>
    <cellStyle name="20% - Accent2 6 2 6 3" xfId="9866" xr:uid="{00000000-0005-0000-0000-00008D070000}"/>
    <cellStyle name="20% - Accent2 6 2 6 3 2" xfId="13451" xr:uid="{00000000-0005-0000-0000-00008E070000}"/>
    <cellStyle name="20% - Accent2 6 2 6 4" xfId="10883" xr:uid="{00000000-0005-0000-0000-00008F070000}"/>
    <cellStyle name="20% - Accent2 6 2 6 5" xfId="21502" xr:uid="{00000000-0005-0000-0000-000090070000}"/>
    <cellStyle name="20% - Accent2 6 2 6 6" xfId="41349" xr:uid="{00000000-0005-0000-0000-000091070000}"/>
    <cellStyle name="20% - Accent2 6 2 6 7" xfId="42392" xr:uid="{00000000-0005-0000-0000-000092070000}"/>
    <cellStyle name="20% - Accent2 6 2 6 8" xfId="45972" xr:uid="{00000000-0005-0000-0000-000093070000}"/>
    <cellStyle name="20% - Accent2 6 2 6 9" xfId="48430" xr:uid="{00000000-0005-0000-0000-000094070000}"/>
    <cellStyle name="20% - Accent2 6 2 7" xfId="7591" xr:uid="{00000000-0005-0000-0000-000095070000}"/>
    <cellStyle name="20% - Accent2 6 2 7 2" xfId="11132" xr:uid="{00000000-0005-0000-0000-000096070000}"/>
    <cellStyle name="20% - Accent2 6 2 7 3" xfId="21778" xr:uid="{00000000-0005-0000-0000-000097070000}"/>
    <cellStyle name="20% - Accent2 6 2 7 4" xfId="46276" xr:uid="{00000000-0005-0000-0000-000098070000}"/>
    <cellStyle name="20% - Accent2 6 2 7 5" xfId="48431" xr:uid="{00000000-0005-0000-0000-000099070000}"/>
    <cellStyle name="20% - Accent2 6 2 7 6" xfId="50998" xr:uid="{00000000-0005-0000-0000-00009A070000}"/>
    <cellStyle name="20% - Accent2 6 2 8" xfId="8239" xr:uid="{00000000-0005-0000-0000-00009B070000}"/>
    <cellStyle name="20% - Accent2 6 2 8 2" xfId="11737" xr:uid="{00000000-0005-0000-0000-00009C070000}"/>
    <cellStyle name="20% - Accent2 6 2 8 3" xfId="46410" xr:uid="{00000000-0005-0000-0000-00009D070000}"/>
    <cellStyle name="20% - Accent2 6 2 8 4" xfId="53919" xr:uid="{00000000-0005-0000-0000-00009E070000}"/>
    <cellStyle name="20% - Accent2 6 2 9" xfId="5128" xr:uid="{00000000-0005-0000-0000-00009F070000}"/>
    <cellStyle name="20% - Accent2 6 2 9 2" xfId="12726" xr:uid="{00000000-0005-0000-0000-0000A0070000}"/>
    <cellStyle name="20% - Accent2 6 2 9 3" xfId="47016" xr:uid="{00000000-0005-0000-0000-0000A1070000}"/>
    <cellStyle name="20% - Accent2 6 2 9 4" xfId="54525" xr:uid="{00000000-0005-0000-0000-0000A2070000}"/>
    <cellStyle name="20% - Accent2 6 3" xfId="712" xr:uid="{00000000-0005-0000-0000-0000A3070000}"/>
    <cellStyle name="20% - Accent2 6 3 2" xfId="6372" xr:uid="{00000000-0005-0000-0000-0000A4070000}"/>
    <cellStyle name="20% - Accent2 6 3 2 2" xfId="14926" xr:uid="{00000000-0005-0000-0000-0000A5070000}"/>
    <cellStyle name="20% - Accent2 6 3 3" xfId="7220" xr:uid="{00000000-0005-0000-0000-0000A6070000}"/>
    <cellStyle name="20% - Accent2 6 3 3 2" xfId="21501" xr:uid="{00000000-0005-0000-0000-0000A7070000}"/>
    <cellStyle name="20% - Accent2 6 3 3 3" xfId="14754" xr:uid="{00000000-0005-0000-0000-0000A8070000}"/>
    <cellStyle name="20% - Accent2 6 3 4" xfId="3337" xr:uid="{00000000-0005-0000-0000-0000A9070000}"/>
    <cellStyle name="20% - Accent2 6 3 4 2" xfId="14633" xr:uid="{00000000-0005-0000-0000-0000AA070000}"/>
    <cellStyle name="20% - Accent2 6 4" xfId="2779" xr:uid="{00000000-0005-0000-0000-0000AB070000}"/>
    <cellStyle name="20% - Accent2 6 4 10" xfId="45130" xr:uid="{00000000-0005-0000-0000-0000AC070000}"/>
    <cellStyle name="20% - Accent2 6 4 11" xfId="48435" xr:uid="{00000000-0005-0000-0000-0000AD070000}"/>
    <cellStyle name="20% - Accent2 6 4 12" xfId="49921" xr:uid="{00000000-0005-0000-0000-0000AE070000}"/>
    <cellStyle name="20% - Accent2 6 4 2" xfId="7383" xr:uid="{00000000-0005-0000-0000-0000AF070000}"/>
    <cellStyle name="20% - Accent2 6 4 2 10" xfId="50728" xr:uid="{00000000-0005-0000-0000-0000B0070000}"/>
    <cellStyle name="20% - Accent2 6 4 2 2" xfId="9007" xr:uid="{00000000-0005-0000-0000-0000B1070000}"/>
    <cellStyle name="20% - Accent2 6 4 2 2 2" xfId="12505" xr:uid="{00000000-0005-0000-0000-0000B2070000}"/>
    <cellStyle name="20% - Accent2 6 4 2 2 3" xfId="21568" xr:uid="{00000000-0005-0000-0000-0000B3070000}"/>
    <cellStyle name="20% - Accent2 6 4 2 3" xfId="9909" xr:uid="{00000000-0005-0000-0000-0000B4070000}"/>
    <cellStyle name="20% - Accent2 6 4 2 3 2" xfId="13494" xr:uid="{00000000-0005-0000-0000-0000B5070000}"/>
    <cellStyle name="20% - Accent2 6 4 2 4" xfId="10926" xr:uid="{00000000-0005-0000-0000-0000B6070000}"/>
    <cellStyle name="20% - Accent2 6 4 2 5" xfId="13834" xr:uid="{00000000-0005-0000-0000-0000B7070000}"/>
    <cellStyle name="20% - Accent2 6 4 2 6" xfId="41392" xr:uid="{00000000-0005-0000-0000-0000B8070000}"/>
    <cellStyle name="20% - Accent2 6 4 2 7" xfId="42435" xr:uid="{00000000-0005-0000-0000-0000B9070000}"/>
    <cellStyle name="20% - Accent2 6 4 2 8" xfId="46066" xr:uid="{00000000-0005-0000-0000-0000BA070000}"/>
    <cellStyle name="20% - Accent2 6 4 2 9" xfId="48436" xr:uid="{00000000-0005-0000-0000-0000BB070000}"/>
    <cellStyle name="20% - Accent2 6 4 3" xfId="7948" xr:uid="{00000000-0005-0000-0000-0000BC070000}"/>
    <cellStyle name="20% - Accent2 6 4 3 2" xfId="11456" xr:uid="{00000000-0005-0000-0000-0000BD070000}"/>
    <cellStyle name="20% - Accent2 6 4 3 3" xfId="22009" xr:uid="{00000000-0005-0000-0000-0000BE070000}"/>
    <cellStyle name="20% - Accent2 6 4 3 4" xfId="46641" xr:uid="{00000000-0005-0000-0000-0000BF070000}"/>
    <cellStyle name="20% - Accent2 6 4 3 5" xfId="54150" xr:uid="{00000000-0005-0000-0000-0000C0070000}"/>
    <cellStyle name="20% - Accent2 6 4 4" xfId="8470" xr:uid="{00000000-0005-0000-0000-0000C1070000}"/>
    <cellStyle name="20% - Accent2 6 4 4 2" xfId="11968" xr:uid="{00000000-0005-0000-0000-0000C2070000}"/>
    <cellStyle name="20% - Accent2 6 4 5" xfId="6373" xr:uid="{00000000-0005-0000-0000-0000C3070000}"/>
    <cellStyle name="20% - Accent2 6 4 5 2" xfId="12957" xr:uid="{00000000-0005-0000-0000-0000C4070000}"/>
    <cellStyle name="20% - Accent2 6 4 6" xfId="10389" xr:uid="{00000000-0005-0000-0000-0000C5070000}"/>
    <cellStyle name="20% - Accent2 6 4 7" xfId="13762" xr:uid="{00000000-0005-0000-0000-0000C6070000}"/>
    <cellStyle name="20% - Accent2 6 4 8" xfId="40851" xr:uid="{00000000-0005-0000-0000-0000C7070000}"/>
    <cellStyle name="20% - Accent2 6 4 9" xfId="41898" xr:uid="{00000000-0005-0000-0000-0000C8070000}"/>
    <cellStyle name="20% - Accent2 6 5" xfId="2830" xr:uid="{00000000-0005-0000-0000-0000C9070000}"/>
    <cellStyle name="20% - Accent2 6 5 10" xfId="45131" xr:uid="{00000000-0005-0000-0000-0000CA070000}"/>
    <cellStyle name="20% - Accent2 6 5 11" xfId="48437" xr:uid="{00000000-0005-0000-0000-0000CB070000}"/>
    <cellStyle name="20% - Accent2 6 5 12" xfId="49922" xr:uid="{00000000-0005-0000-0000-0000CC070000}"/>
    <cellStyle name="20% - Accent2 6 5 2" xfId="7432" xr:uid="{00000000-0005-0000-0000-0000CD070000}"/>
    <cellStyle name="20% - Accent2 6 5 2 10" xfId="50776" xr:uid="{00000000-0005-0000-0000-0000CE070000}"/>
    <cellStyle name="20% - Accent2 6 5 2 2" xfId="9055" xr:uid="{00000000-0005-0000-0000-0000CF070000}"/>
    <cellStyle name="20% - Accent2 6 5 2 2 2" xfId="12553" xr:uid="{00000000-0005-0000-0000-0000D0070000}"/>
    <cellStyle name="20% - Accent2 6 5 2 2 3" xfId="21610" xr:uid="{00000000-0005-0000-0000-0000D1070000}"/>
    <cellStyle name="20% - Accent2 6 5 2 3" xfId="9957" xr:uid="{00000000-0005-0000-0000-0000D2070000}"/>
    <cellStyle name="20% - Accent2 6 5 2 3 2" xfId="13542" xr:uid="{00000000-0005-0000-0000-0000D3070000}"/>
    <cellStyle name="20% - Accent2 6 5 2 4" xfId="10974" xr:uid="{00000000-0005-0000-0000-0000D4070000}"/>
    <cellStyle name="20% - Accent2 6 5 2 5" xfId="14894" xr:uid="{00000000-0005-0000-0000-0000D5070000}"/>
    <cellStyle name="20% - Accent2 6 5 2 6" xfId="41440" xr:uid="{00000000-0005-0000-0000-0000D6070000}"/>
    <cellStyle name="20% - Accent2 6 5 2 7" xfId="42483" xr:uid="{00000000-0005-0000-0000-0000D7070000}"/>
    <cellStyle name="20% - Accent2 6 5 2 8" xfId="46115" xr:uid="{00000000-0005-0000-0000-0000D8070000}"/>
    <cellStyle name="20% - Accent2 6 5 2 9" xfId="48438" xr:uid="{00000000-0005-0000-0000-0000D9070000}"/>
    <cellStyle name="20% - Accent2 6 5 3" xfId="7854" xr:uid="{00000000-0005-0000-0000-0000DA070000}"/>
    <cellStyle name="20% - Accent2 6 5 3 2" xfId="11367" xr:uid="{00000000-0005-0000-0000-0000DB070000}"/>
    <cellStyle name="20% - Accent2 6 5 3 3" xfId="22010" xr:uid="{00000000-0005-0000-0000-0000DC070000}"/>
    <cellStyle name="20% - Accent2 6 5 3 4" xfId="46642" xr:uid="{00000000-0005-0000-0000-0000DD070000}"/>
    <cellStyle name="20% - Accent2 6 5 3 5" xfId="54151" xr:uid="{00000000-0005-0000-0000-0000DE070000}"/>
    <cellStyle name="20% - Accent2 6 5 4" xfId="8471" xr:uid="{00000000-0005-0000-0000-0000DF070000}"/>
    <cellStyle name="20% - Accent2 6 5 4 2" xfId="11969" xr:uid="{00000000-0005-0000-0000-0000E0070000}"/>
    <cellStyle name="20% - Accent2 6 5 5" xfId="6374" xr:uid="{00000000-0005-0000-0000-0000E1070000}"/>
    <cellStyle name="20% - Accent2 6 5 5 2" xfId="12958" xr:uid="{00000000-0005-0000-0000-0000E2070000}"/>
    <cellStyle name="20% - Accent2 6 5 6" xfId="10390" xr:uid="{00000000-0005-0000-0000-0000E3070000}"/>
    <cellStyle name="20% - Accent2 6 5 7" xfId="13996" xr:uid="{00000000-0005-0000-0000-0000E4070000}"/>
    <cellStyle name="20% - Accent2 6 5 8" xfId="40852" xr:uid="{00000000-0005-0000-0000-0000E5070000}"/>
    <cellStyle name="20% - Accent2 6 5 9" xfId="41899" xr:uid="{00000000-0005-0000-0000-0000E6070000}"/>
    <cellStyle name="20% - Accent2 6 6" xfId="6656" xr:uid="{00000000-0005-0000-0000-0000E7070000}"/>
    <cellStyle name="20% - Accent2 6 6 10" xfId="48439" xr:uid="{00000000-0005-0000-0000-0000E8070000}"/>
    <cellStyle name="20% - Accent2 6 6 11" xfId="50182" xr:uid="{00000000-0005-0000-0000-0000E9070000}"/>
    <cellStyle name="20% - Accent2 6 6 2" xfId="8070" xr:uid="{00000000-0005-0000-0000-0000EA070000}"/>
    <cellStyle name="20% - Accent2 6 6 2 2" xfId="11573" xr:uid="{00000000-0005-0000-0000-0000EB070000}"/>
    <cellStyle name="20% - Accent2 6 6 2 3" xfId="17983" xr:uid="{00000000-0005-0000-0000-0000EC070000}"/>
    <cellStyle name="20% - Accent2 6 6 2 4" xfId="46762" xr:uid="{00000000-0005-0000-0000-0000ED070000}"/>
    <cellStyle name="20% - Accent2 6 6 2 5" xfId="54271" xr:uid="{00000000-0005-0000-0000-0000EE070000}"/>
    <cellStyle name="20% - Accent2 6 6 3" xfId="8590" xr:uid="{00000000-0005-0000-0000-0000EF070000}"/>
    <cellStyle name="20% - Accent2 6 6 3 2" xfId="12088" xr:uid="{00000000-0005-0000-0000-0000F0070000}"/>
    <cellStyle name="20% - Accent2 6 6 4" xfId="9492" xr:uid="{00000000-0005-0000-0000-0000F1070000}"/>
    <cellStyle name="20% - Accent2 6 6 4 2" xfId="13077" xr:uid="{00000000-0005-0000-0000-0000F2070000}"/>
    <cellStyle name="20% - Accent2 6 6 5" xfId="10509" xr:uid="{00000000-0005-0000-0000-0000F3070000}"/>
    <cellStyle name="20% - Accent2 6 6 6" xfId="14428" xr:uid="{00000000-0005-0000-0000-0000F4070000}"/>
    <cellStyle name="20% - Accent2 6 6 7" xfId="40972" xr:uid="{00000000-0005-0000-0000-0000F5070000}"/>
    <cellStyle name="20% - Accent2 6 6 8" xfId="42018" xr:uid="{00000000-0005-0000-0000-0000F6070000}"/>
    <cellStyle name="20% - Accent2 6 6 9" xfId="45493" xr:uid="{00000000-0005-0000-0000-0000F7070000}"/>
    <cellStyle name="20% - Accent2 6 7" xfId="7222" xr:uid="{00000000-0005-0000-0000-0000F8070000}"/>
    <cellStyle name="20% - Accent2 6 7 10" xfId="50644" xr:uid="{00000000-0005-0000-0000-0000F9070000}"/>
    <cellStyle name="20% - Accent2 6 7 2" xfId="8965" xr:uid="{00000000-0005-0000-0000-0000FA070000}"/>
    <cellStyle name="20% - Accent2 6 7 2 2" xfId="12463" xr:uid="{00000000-0005-0000-0000-0000FB070000}"/>
    <cellStyle name="20% - Accent2 6 7 3" xfId="9867" xr:uid="{00000000-0005-0000-0000-0000FC070000}"/>
    <cellStyle name="20% - Accent2 6 7 3 2" xfId="13452" xr:uid="{00000000-0005-0000-0000-0000FD070000}"/>
    <cellStyle name="20% - Accent2 6 7 4" xfId="10884" xr:uid="{00000000-0005-0000-0000-0000FE070000}"/>
    <cellStyle name="20% - Accent2 6 7 5" xfId="21503" xr:uid="{00000000-0005-0000-0000-0000FF070000}"/>
    <cellStyle name="20% - Accent2 6 7 6" xfId="41350" xr:uid="{00000000-0005-0000-0000-000000080000}"/>
    <cellStyle name="20% - Accent2 6 7 7" xfId="42393" xr:uid="{00000000-0005-0000-0000-000001080000}"/>
    <cellStyle name="20% - Accent2 6 7 8" xfId="45973" xr:uid="{00000000-0005-0000-0000-000002080000}"/>
    <cellStyle name="20% - Accent2 6 7 9" xfId="48440" xr:uid="{00000000-0005-0000-0000-000003080000}"/>
    <cellStyle name="20% - Accent2 6 8" xfId="8036" xr:uid="{00000000-0005-0000-0000-000004080000}"/>
    <cellStyle name="20% - Accent2 6 8 2" xfId="11541" xr:uid="{00000000-0005-0000-0000-000005080000}"/>
    <cellStyle name="20% - Accent2 6 8 3" xfId="21754" xr:uid="{00000000-0005-0000-0000-000006080000}"/>
    <cellStyle name="20% - Accent2 6 8 4" xfId="46386" xr:uid="{00000000-0005-0000-0000-000007080000}"/>
    <cellStyle name="20% - Accent2 6 8 5" xfId="53895" xr:uid="{00000000-0005-0000-0000-000008080000}"/>
    <cellStyle name="20% - Accent2 6 9" xfId="8215" xr:uid="{00000000-0005-0000-0000-000009080000}"/>
    <cellStyle name="20% - Accent2 6 9 2" xfId="11713" xr:uid="{00000000-0005-0000-0000-00000A080000}"/>
    <cellStyle name="20% - Accent2 7" xfId="713" xr:uid="{00000000-0005-0000-0000-00000B080000}"/>
    <cellStyle name="20% - Accent2 7 2" xfId="5129" xr:uid="{00000000-0005-0000-0000-00000C080000}"/>
    <cellStyle name="20% - Accent2 7 2 10" xfId="14051" xr:uid="{00000000-0005-0000-0000-00000D080000}"/>
    <cellStyle name="20% - Accent2 7 2 11" xfId="40621" xr:uid="{00000000-0005-0000-0000-00000E080000}"/>
    <cellStyle name="20% - Accent2 7 2 12" xfId="41668" xr:uid="{00000000-0005-0000-0000-00000F080000}"/>
    <cellStyle name="20% - Accent2 7 2 13" xfId="44391" xr:uid="{00000000-0005-0000-0000-000010080000}"/>
    <cellStyle name="20% - Accent2 7 2 14" xfId="48442" xr:uid="{00000000-0005-0000-0000-000011080000}"/>
    <cellStyle name="20% - Accent2 7 2 15" xfId="48378" xr:uid="{00000000-0005-0000-0000-000012080000}"/>
    <cellStyle name="20% - Accent2 7 2 2" xfId="5424" xr:uid="{00000000-0005-0000-0000-000013080000}"/>
    <cellStyle name="20% - Accent2 7 2 2 10" xfId="44604" xr:uid="{00000000-0005-0000-0000-000014080000}"/>
    <cellStyle name="20% - Accent2 7 2 2 11" xfId="48443" xr:uid="{00000000-0005-0000-0000-000015080000}"/>
    <cellStyle name="20% - Accent2 7 2 2 12" xfId="49516" xr:uid="{00000000-0005-0000-0000-000016080000}"/>
    <cellStyle name="20% - Accent2 7 2 2 2" xfId="6794" xr:uid="{00000000-0005-0000-0000-000017080000}"/>
    <cellStyle name="20% - Accent2 7 2 2 2 10" xfId="48444" xr:uid="{00000000-0005-0000-0000-000018080000}"/>
    <cellStyle name="20% - Accent2 7 2 2 2 11" xfId="50333" xr:uid="{00000000-0005-0000-0000-000019080000}"/>
    <cellStyle name="20% - Accent2 7 2 2 2 2" xfId="8107" xr:uid="{00000000-0005-0000-0000-00001A080000}"/>
    <cellStyle name="20% - Accent2 7 2 2 2 2 2" xfId="11609" xr:uid="{00000000-0005-0000-0000-00001B080000}"/>
    <cellStyle name="20% - Accent2 7 2 2 2 2 3" xfId="22258" xr:uid="{00000000-0005-0000-0000-00001C080000}"/>
    <cellStyle name="20% - Accent2 7 2 2 2 2 4" xfId="46900" xr:uid="{00000000-0005-0000-0000-00001D080000}"/>
    <cellStyle name="20% - Accent2 7 2 2 2 2 5" xfId="54409" xr:uid="{00000000-0005-0000-0000-00001E080000}"/>
    <cellStyle name="20% - Accent2 7 2 2 2 3" xfId="8728" xr:uid="{00000000-0005-0000-0000-00001F080000}"/>
    <cellStyle name="20% - Accent2 7 2 2 2 3 2" xfId="12226" xr:uid="{00000000-0005-0000-0000-000020080000}"/>
    <cellStyle name="20% - Accent2 7 2 2 2 4" xfId="9630" xr:uid="{00000000-0005-0000-0000-000021080000}"/>
    <cellStyle name="20% - Accent2 7 2 2 2 4 2" xfId="13215" xr:uid="{00000000-0005-0000-0000-000022080000}"/>
    <cellStyle name="20% - Accent2 7 2 2 2 5" xfId="10647" xr:uid="{00000000-0005-0000-0000-000023080000}"/>
    <cellStyle name="20% - Accent2 7 2 2 2 6" xfId="21264" xr:uid="{00000000-0005-0000-0000-000024080000}"/>
    <cellStyle name="20% - Accent2 7 2 2 2 7" xfId="41110" xr:uid="{00000000-0005-0000-0000-000025080000}"/>
    <cellStyle name="20% - Accent2 7 2 2 2 8" xfId="42156" xr:uid="{00000000-0005-0000-0000-000026080000}"/>
    <cellStyle name="20% - Accent2 7 2 2 2 9" xfId="45631" xr:uid="{00000000-0005-0000-0000-000027080000}"/>
    <cellStyle name="20% - Accent2 7 2 2 3" xfId="7988" xr:uid="{00000000-0005-0000-0000-000028080000}"/>
    <cellStyle name="20% - Accent2 7 2 2 3 2" xfId="11495" xr:uid="{00000000-0005-0000-0000-000029080000}"/>
    <cellStyle name="20% - Accent2 7 2 2 3 3" xfId="21892" xr:uid="{00000000-0005-0000-0000-00002A080000}"/>
    <cellStyle name="20% - Accent2 7 2 2 3 4" xfId="46524" xr:uid="{00000000-0005-0000-0000-00002B080000}"/>
    <cellStyle name="20% - Accent2 7 2 2 3 5" xfId="54033" xr:uid="{00000000-0005-0000-0000-00002C080000}"/>
    <cellStyle name="20% - Accent2 7 2 2 4" xfId="8353" xr:uid="{00000000-0005-0000-0000-00002D080000}"/>
    <cellStyle name="20% - Accent2 7 2 2 4 2" xfId="11851" xr:uid="{00000000-0005-0000-0000-00002E080000}"/>
    <cellStyle name="20% - Accent2 7 2 2 5" xfId="9349" xr:uid="{00000000-0005-0000-0000-00002F080000}"/>
    <cellStyle name="20% - Accent2 7 2 2 5 2" xfId="12840" xr:uid="{00000000-0005-0000-0000-000030080000}"/>
    <cellStyle name="20% - Accent2 7 2 2 6" xfId="10272" xr:uid="{00000000-0005-0000-0000-000031080000}"/>
    <cellStyle name="20% - Accent2 7 2 2 7" xfId="14155" xr:uid="{00000000-0005-0000-0000-000032080000}"/>
    <cellStyle name="20% - Accent2 7 2 2 8" xfId="40734" xr:uid="{00000000-0005-0000-0000-000033080000}"/>
    <cellStyle name="20% - Accent2 7 2 2 9" xfId="41781" xr:uid="{00000000-0005-0000-0000-000034080000}"/>
    <cellStyle name="20% - Accent2 7 2 3" xfId="6681" xr:uid="{00000000-0005-0000-0000-000035080000}"/>
    <cellStyle name="20% - Accent2 7 2 3 10" xfId="48445" xr:uid="{00000000-0005-0000-0000-000036080000}"/>
    <cellStyle name="20% - Accent2 7 2 3 11" xfId="50216" xr:uid="{00000000-0005-0000-0000-000037080000}"/>
    <cellStyle name="20% - Accent2 7 2 3 2" xfId="7887" xr:uid="{00000000-0005-0000-0000-000038080000}"/>
    <cellStyle name="20% - Accent2 7 2 3 2 2" xfId="11400" xr:uid="{00000000-0005-0000-0000-000039080000}"/>
    <cellStyle name="20% - Accent2 7 2 3 2 3" xfId="22145" xr:uid="{00000000-0005-0000-0000-00003A080000}"/>
    <cellStyle name="20% - Accent2 7 2 3 2 4" xfId="46787" xr:uid="{00000000-0005-0000-0000-00003B080000}"/>
    <cellStyle name="20% - Accent2 7 2 3 2 5" xfId="54296" xr:uid="{00000000-0005-0000-0000-00003C080000}"/>
    <cellStyle name="20% - Accent2 7 2 3 3" xfId="8615" xr:uid="{00000000-0005-0000-0000-00003D080000}"/>
    <cellStyle name="20% - Accent2 7 2 3 3 2" xfId="12113" xr:uid="{00000000-0005-0000-0000-00003E080000}"/>
    <cellStyle name="20% - Accent2 7 2 3 4" xfId="9517" xr:uid="{00000000-0005-0000-0000-00003F080000}"/>
    <cellStyle name="20% - Accent2 7 2 3 4 2" xfId="13102" xr:uid="{00000000-0005-0000-0000-000040080000}"/>
    <cellStyle name="20% - Accent2 7 2 3 5" xfId="10534" xr:uid="{00000000-0005-0000-0000-000041080000}"/>
    <cellStyle name="20% - Accent2 7 2 3 6" xfId="21157" xr:uid="{00000000-0005-0000-0000-000042080000}"/>
    <cellStyle name="20% - Accent2 7 2 3 7" xfId="40997" xr:uid="{00000000-0005-0000-0000-000043080000}"/>
    <cellStyle name="20% - Accent2 7 2 3 8" xfId="42043" xr:uid="{00000000-0005-0000-0000-000044080000}"/>
    <cellStyle name="20% - Accent2 7 2 3 9" xfId="45518" xr:uid="{00000000-0005-0000-0000-000045080000}"/>
    <cellStyle name="20% - Accent2 7 2 4" xfId="7089" xr:uid="{00000000-0005-0000-0000-000046080000}"/>
    <cellStyle name="20% - Accent2 7 2 4 10" xfId="50524" xr:uid="{00000000-0005-0000-0000-000047080000}"/>
    <cellStyle name="20% - Accent2 7 2 4 2" xfId="8851" xr:uid="{00000000-0005-0000-0000-000048080000}"/>
    <cellStyle name="20% - Accent2 7 2 4 2 2" xfId="12349" xr:uid="{00000000-0005-0000-0000-000049080000}"/>
    <cellStyle name="20% - Accent2 7 2 4 3" xfId="9753" xr:uid="{00000000-0005-0000-0000-00004A080000}"/>
    <cellStyle name="20% - Accent2 7 2 4 3 2" xfId="13338" xr:uid="{00000000-0005-0000-0000-00004B080000}"/>
    <cellStyle name="20% - Accent2 7 2 4 4" xfId="10770" xr:uid="{00000000-0005-0000-0000-00004C080000}"/>
    <cellStyle name="20% - Accent2 7 2 4 5" xfId="21385" xr:uid="{00000000-0005-0000-0000-00004D080000}"/>
    <cellStyle name="20% - Accent2 7 2 4 6" xfId="41236" xr:uid="{00000000-0005-0000-0000-00004E080000}"/>
    <cellStyle name="20% - Accent2 7 2 4 7" xfId="42279" xr:uid="{00000000-0005-0000-0000-00004F080000}"/>
    <cellStyle name="20% - Accent2 7 2 4 8" xfId="45850" xr:uid="{00000000-0005-0000-0000-000050080000}"/>
    <cellStyle name="20% - Accent2 7 2 4 9" xfId="48446" xr:uid="{00000000-0005-0000-0000-000051080000}"/>
    <cellStyle name="20% - Accent2 7 2 5" xfId="7486" xr:uid="{00000000-0005-0000-0000-000052080000}"/>
    <cellStyle name="20% - Accent2 7 2 5 10" xfId="50830" xr:uid="{00000000-0005-0000-0000-000053080000}"/>
    <cellStyle name="20% - Accent2 7 2 5 2" xfId="9109" xr:uid="{00000000-0005-0000-0000-000054080000}"/>
    <cellStyle name="20% - Accent2 7 2 5 2 2" xfId="12607" xr:uid="{00000000-0005-0000-0000-000055080000}"/>
    <cellStyle name="20% - Accent2 7 2 5 3" xfId="10011" xr:uid="{00000000-0005-0000-0000-000056080000}"/>
    <cellStyle name="20% - Accent2 7 2 5 3 2" xfId="13596" xr:uid="{00000000-0005-0000-0000-000057080000}"/>
    <cellStyle name="20% - Accent2 7 2 5 4" xfId="11028" xr:uid="{00000000-0005-0000-0000-000058080000}"/>
    <cellStyle name="20% - Accent2 7 2 5 5" xfId="21659" xr:uid="{00000000-0005-0000-0000-000059080000}"/>
    <cellStyle name="20% - Accent2 7 2 5 6" xfId="41494" xr:uid="{00000000-0005-0000-0000-00005A080000}"/>
    <cellStyle name="20% - Accent2 7 2 5 7" xfId="42537" xr:uid="{00000000-0005-0000-0000-00005B080000}"/>
    <cellStyle name="20% - Accent2 7 2 5 8" xfId="46169" xr:uid="{00000000-0005-0000-0000-00005C080000}"/>
    <cellStyle name="20% - Accent2 7 2 5 9" xfId="48447" xr:uid="{00000000-0005-0000-0000-00005D080000}"/>
    <cellStyle name="20% - Accent2 7 2 6" xfId="8098" xr:uid="{00000000-0005-0000-0000-00005E080000}"/>
    <cellStyle name="20% - Accent2 7 2 6 2" xfId="11600" xr:uid="{00000000-0005-0000-0000-00005F080000}"/>
    <cellStyle name="20% - Accent2 7 2 6 3" xfId="21779" xr:uid="{00000000-0005-0000-0000-000060080000}"/>
    <cellStyle name="20% - Accent2 7 2 6 4" xfId="46277" xr:uid="{00000000-0005-0000-0000-000061080000}"/>
    <cellStyle name="20% - Accent2 7 2 6 5" xfId="48448" xr:uid="{00000000-0005-0000-0000-000062080000}"/>
    <cellStyle name="20% - Accent2 7 2 6 6" xfId="50999" xr:uid="{00000000-0005-0000-0000-000063080000}"/>
    <cellStyle name="20% - Accent2 7 2 7" xfId="8240" xr:uid="{00000000-0005-0000-0000-000064080000}"/>
    <cellStyle name="20% - Accent2 7 2 7 2" xfId="11738" xr:uid="{00000000-0005-0000-0000-000065080000}"/>
    <cellStyle name="20% - Accent2 7 2 7 3" xfId="46411" xr:uid="{00000000-0005-0000-0000-000066080000}"/>
    <cellStyle name="20% - Accent2 7 2 7 4" xfId="53920" xr:uid="{00000000-0005-0000-0000-000067080000}"/>
    <cellStyle name="20% - Accent2 7 2 8" xfId="9285" xr:uid="{00000000-0005-0000-0000-000068080000}"/>
    <cellStyle name="20% - Accent2 7 2 8 2" xfId="12727" xr:uid="{00000000-0005-0000-0000-000069080000}"/>
    <cellStyle name="20% - Accent2 7 2 8 3" xfId="47017" xr:uid="{00000000-0005-0000-0000-00006A080000}"/>
    <cellStyle name="20% - Accent2 7 2 8 4" xfId="54526" xr:uid="{00000000-0005-0000-0000-00006B080000}"/>
    <cellStyle name="20% - Accent2 7 2 9" xfId="10159" xr:uid="{00000000-0005-0000-0000-00006C080000}"/>
    <cellStyle name="20% - Accent2 8" xfId="701" xr:uid="{00000000-0005-0000-0000-00006D080000}"/>
    <cellStyle name="20% - Accent2 8 10" xfId="2639" xr:uid="{00000000-0005-0000-0000-00006E080000}"/>
    <cellStyle name="20% - Accent2 8 2" xfId="5130" xr:uid="{00000000-0005-0000-0000-00006F080000}"/>
    <cellStyle name="20% - Accent2 8 2 10" xfId="44392" xr:uid="{00000000-0005-0000-0000-000070080000}"/>
    <cellStyle name="20% - Accent2 8 2 11" xfId="48450" xr:uid="{00000000-0005-0000-0000-000071080000}"/>
    <cellStyle name="20% - Accent2 8 2 12" xfId="48379" xr:uid="{00000000-0005-0000-0000-000072080000}"/>
    <cellStyle name="20% - Accent2 8 2 2" xfId="6682" xr:uid="{00000000-0005-0000-0000-000073080000}"/>
    <cellStyle name="20% - Accent2 8 2 2 10" xfId="48451" xr:uid="{00000000-0005-0000-0000-000074080000}"/>
    <cellStyle name="20% - Accent2 8 2 2 11" xfId="50217" xr:uid="{00000000-0005-0000-0000-000075080000}"/>
    <cellStyle name="20% - Accent2 8 2 2 2" xfId="7706" xr:uid="{00000000-0005-0000-0000-000076080000}"/>
    <cellStyle name="20% - Accent2 8 2 2 2 2" xfId="11229" xr:uid="{00000000-0005-0000-0000-000077080000}"/>
    <cellStyle name="20% - Accent2 8 2 2 2 3" xfId="22146" xr:uid="{00000000-0005-0000-0000-000078080000}"/>
    <cellStyle name="20% - Accent2 8 2 2 2 4" xfId="46788" xr:uid="{00000000-0005-0000-0000-000079080000}"/>
    <cellStyle name="20% - Accent2 8 2 2 2 5" xfId="54297" xr:uid="{00000000-0005-0000-0000-00007A080000}"/>
    <cellStyle name="20% - Accent2 8 2 2 3" xfId="8616" xr:uid="{00000000-0005-0000-0000-00007B080000}"/>
    <cellStyle name="20% - Accent2 8 2 2 3 2" xfId="12114" xr:uid="{00000000-0005-0000-0000-00007C080000}"/>
    <cellStyle name="20% - Accent2 8 2 2 4" xfId="9518" xr:uid="{00000000-0005-0000-0000-00007D080000}"/>
    <cellStyle name="20% - Accent2 8 2 2 4 2" xfId="13103" xr:uid="{00000000-0005-0000-0000-00007E080000}"/>
    <cellStyle name="20% - Accent2 8 2 2 5" xfId="10535" xr:uid="{00000000-0005-0000-0000-00007F080000}"/>
    <cellStyle name="20% - Accent2 8 2 2 6" xfId="21158" xr:uid="{00000000-0005-0000-0000-000080080000}"/>
    <cellStyle name="20% - Accent2 8 2 2 7" xfId="40998" xr:uid="{00000000-0005-0000-0000-000081080000}"/>
    <cellStyle name="20% - Accent2 8 2 2 8" xfId="42044" xr:uid="{00000000-0005-0000-0000-000082080000}"/>
    <cellStyle name="20% - Accent2 8 2 2 9" xfId="45519" xr:uid="{00000000-0005-0000-0000-000083080000}"/>
    <cellStyle name="20% - Accent2 8 2 3" xfId="7974" xr:uid="{00000000-0005-0000-0000-000084080000}"/>
    <cellStyle name="20% - Accent2 8 2 3 2" xfId="11481" xr:uid="{00000000-0005-0000-0000-000085080000}"/>
    <cellStyle name="20% - Accent2 8 2 3 3" xfId="21780" xr:uid="{00000000-0005-0000-0000-000086080000}"/>
    <cellStyle name="20% - Accent2 8 2 3 4" xfId="46412" xr:uid="{00000000-0005-0000-0000-000087080000}"/>
    <cellStyle name="20% - Accent2 8 2 3 5" xfId="53921" xr:uid="{00000000-0005-0000-0000-000088080000}"/>
    <cellStyle name="20% - Accent2 8 2 4" xfId="8241" xr:uid="{00000000-0005-0000-0000-000089080000}"/>
    <cellStyle name="20% - Accent2 8 2 4 2" xfId="11739" xr:uid="{00000000-0005-0000-0000-00008A080000}"/>
    <cellStyle name="20% - Accent2 8 2 5" xfId="9286" xr:uid="{00000000-0005-0000-0000-00008B080000}"/>
    <cellStyle name="20% - Accent2 8 2 5 2" xfId="12728" xr:uid="{00000000-0005-0000-0000-00008C080000}"/>
    <cellStyle name="20% - Accent2 8 2 6" xfId="10160" xr:uid="{00000000-0005-0000-0000-00008D080000}"/>
    <cellStyle name="20% - Accent2 8 2 7" xfId="14052" xr:uid="{00000000-0005-0000-0000-00008E080000}"/>
    <cellStyle name="20% - Accent2 8 2 8" xfId="40622" xr:uid="{00000000-0005-0000-0000-00008F080000}"/>
    <cellStyle name="20% - Accent2 8 2 9" xfId="41669" xr:uid="{00000000-0005-0000-0000-000090080000}"/>
    <cellStyle name="20% - Accent2 8 3" xfId="5425" xr:uid="{00000000-0005-0000-0000-000091080000}"/>
    <cellStyle name="20% - Accent2 8 3 10" xfId="44605" xr:uid="{00000000-0005-0000-0000-000092080000}"/>
    <cellStyle name="20% - Accent2 8 3 11" xfId="48452" xr:uid="{00000000-0005-0000-0000-000093080000}"/>
    <cellStyle name="20% - Accent2 8 3 12" xfId="49517" xr:uid="{00000000-0005-0000-0000-000094080000}"/>
    <cellStyle name="20% - Accent2 8 3 2" xfId="6795" xr:uid="{00000000-0005-0000-0000-000095080000}"/>
    <cellStyle name="20% - Accent2 8 3 2 10" xfId="48453" xr:uid="{00000000-0005-0000-0000-000096080000}"/>
    <cellStyle name="20% - Accent2 8 3 2 11" xfId="50334" xr:uid="{00000000-0005-0000-0000-000097080000}"/>
    <cellStyle name="20% - Accent2 8 3 2 2" xfId="8108" xr:uid="{00000000-0005-0000-0000-000098080000}"/>
    <cellStyle name="20% - Accent2 8 3 2 2 2" xfId="11610" xr:uid="{00000000-0005-0000-0000-000099080000}"/>
    <cellStyle name="20% - Accent2 8 3 2 2 3" xfId="22259" xr:uid="{00000000-0005-0000-0000-00009A080000}"/>
    <cellStyle name="20% - Accent2 8 3 2 2 4" xfId="46901" xr:uid="{00000000-0005-0000-0000-00009B080000}"/>
    <cellStyle name="20% - Accent2 8 3 2 2 5" xfId="54410" xr:uid="{00000000-0005-0000-0000-00009C080000}"/>
    <cellStyle name="20% - Accent2 8 3 2 3" xfId="8729" xr:uid="{00000000-0005-0000-0000-00009D080000}"/>
    <cellStyle name="20% - Accent2 8 3 2 3 2" xfId="12227" xr:uid="{00000000-0005-0000-0000-00009E080000}"/>
    <cellStyle name="20% - Accent2 8 3 2 4" xfId="9631" xr:uid="{00000000-0005-0000-0000-00009F080000}"/>
    <cellStyle name="20% - Accent2 8 3 2 4 2" xfId="13216" xr:uid="{00000000-0005-0000-0000-0000A0080000}"/>
    <cellStyle name="20% - Accent2 8 3 2 5" xfId="10648" xr:uid="{00000000-0005-0000-0000-0000A1080000}"/>
    <cellStyle name="20% - Accent2 8 3 2 6" xfId="21265" xr:uid="{00000000-0005-0000-0000-0000A2080000}"/>
    <cellStyle name="20% - Accent2 8 3 2 7" xfId="41111" xr:uid="{00000000-0005-0000-0000-0000A3080000}"/>
    <cellStyle name="20% - Accent2 8 3 2 8" xfId="42157" xr:uid="{00000000-0005-0000-0000-0000A4080000}"/>
    <cellStyle name="20% - Accent2 8 3 2 9" xfId="45632" xr:uid="{00000000-0005-0000-0000-0000A5080000}"/>
    <cellStyle name="20% - Accent2 8 3 3" xfId="7958" xr:uid="{00000000-0005-0000-0000-0000A6080000}"/>
    <cellStyle name="20% - Accent2 8 3 3 2" xfId="11466" xr:uid="{00000000-0005-0000-0000-0000A7080000}"/>
    <cellStyle name="20% - Accent2 8 3 3 3" xfId="21893" xr:uid="{00000000-0005-0000-0000-0000A8080000}"/>
    <cellStyle name="20% - Accent2 8 3 3 4" xfId="46525" xr:uid="{00000000-0005-0000-0000-0000A9080000}"/>
    <cellStyle name="20% - Accent2 8 3 3 5" xfId="54034" xr:uid="{00000000-0005-0000-0000-0000AA080000}"/>
    <cellStyle name="20% - Accent2 8 3 4" xfId="8354" xr:uid="{00000000-0005-0000-0000-0000AB080000}"/>
    <cellStyle name="20% - Accent2 8 3 4 2" xfId="11852" xr:uid="{00000000-0005-0000-0000-0000AC080000}"/>
    <cellStyle name="20% - Accent2 8 3 5" xfId="9350" xr:uid="{00000000-0005-0000-0000-0000AD080000}"/>
    <cellStyle name="20% - Accent2 8 3 5 2" xfId="12841" xr:uid="{00000000-0005-0000-0000-0000AE080000}"/>
    <cellStyle name="20% - Accent2 8 3 6" xfId="10273" xr:uid="{00000000-0005-0000-0000-0000AF080000}"/>
    <cellStyle name="20% - Accent2 8 3 7" xfId="14156" xr:uid="{00000000-0005-0000-0000-0000B0080000}"/>
    <cellStyle name="20% - Accent2 8 3 8" xfId="40735" xr:uid="{00000000-0005-0000-0000-0000B1080000}"/>
    <cellStyle name="20% - Accent2 8 3 9" xfId="41782" xr:uid="{00000000-0005-0000-0000-0000B2080000}"/>
    <cellStyle name="20% - Accent2 8 4" xfId="6375" xr:uid="{00000000-0005-0000-0000-0000B3080000}"/>
    <cellStyle name="20% - Accent2 8 5" xfId="7090" xr:uid="{00000000-0005-0000-0000-0000B4080000}"/>
    <cellStyle name="20% - Accent2 8 5 10" xfId="50525" xr:uid="{00000000-0005-0000-0000-0000B5080000}"/>
    <cellStyle name="20% - Accent2 8 5 2" xfId="8852" xr:uid="{00000000-0005-0000-0000-0000B6080000}"/>
    <cellStyle name="20% - Accent2 8 5 2 2" xfId="12350" xr:uid="{00000000-0005-0000-0000-0000B7080000}"/>
    <cellStyle name="20% - Accent2 8 5 3" xfId="9754" xr:uid="{00000000-0005-0000-0000-0000B8080000}"/>
    <cellStyle name="20% - Accent2 8 5 3 2" xfId="13339" xr:uid="{00000000-0005-0000-0000-0000B9080000}"/>
    <cellStyle name="20% - Accent2 8 5 4" xfId="10771" xr:uid="{00000000-0005-0000-0000-0000BA080000}"/>
    <cellStyle name="20% - Accent2 8 5 5" xfId="21386" xr:uid="{00000000-0005-0000-0000-0000BB080000}"/>
    <cellStyle name="20% - Accent2 8 5 6" xfId="41237" xr:uid="{00000000-0005-0000-0000-0000BC080000}"/>
    <cellStyle name="20% - Accent2 8 5 7" xfId="42280" xr:uid="{00000000-0005-0000-0000-0000BD080000}"/>
    <cellStyle name="20% - Accent2 8 5 8" xfId="45851" xr:uid="{00000000-0005-0000-0000-0000BE080000}"/>
    <cellStyle name="20% - Accent2 8 5 9" xfId="48455" xr:uid="{00000000-0005-0000-0000-0000BF080000}"/>
    <cellStyle name="20% - Accent2 8 6" xfId="7227" xr:uid="{00000000-0005-0000-0000-0000C0080000}"/>
    <cellStyle name="20% - Accent2 8 7" xfId="7487" xr:uid="{00000000-0005-0000-0000-0000C1080000}"/>
    <cellStyle name="20% - Accent2 8 7 10" xfId="50831" xr:uid="{00000000-0005-0000-0000-0000C2080000}"/>
    <cellStyle name="20% - Accent2 8 7 2" xfId="9110" xr:uid="{00000000-0005-0000-0000-0000C3080000}"/>
    <cellStyle name="20% - Accent2 8 7 2 2" xfId="12608" xr:uid="{00000000-0005-0000-0000-0000C4080000}"/>
    <cellStyle name="20% - Accent2 8 7 3" xfId="10012" xr:uid="{00000000-0005-0000-0000-0000C5080000}"/>
    <cellStyle name="20% - Accent2 8 7 3 2" xfId="13597" xr:uid="{00000000-0005-0000-0000-0000C6080000}"/>
    <cellStyle name="20% - Accent2 8 7 4" xfId="11029" xr:uid="{00000000-0005-0000-0000-0000C7080000}"/>
    <cellStyle name="20% - Accent2 8 7 5" xfId="21660" xr:uid="{00000000-0005-0000-0000-0000C8080000}"/>
    <cellStyle name="20% - Accent2 8 7 6" xfId="41495" xr:uid="{00000000-0005-0000-0000-0000C9080000}"/>
    <cellStyle name="20% - Accent2 8 7 7" xfId="42538" xr:uid="{00000000-0005-0000-0000-0000CA080000}"/>
    <cellStyle name="20% - Accent2 8 7 8" xfId="46170" xr:uid="{00000000-0005-0000-0000-0000CB080000}"/>
    <cellStyle name="20% - Accent2 8 7 9" xfId="48457" xr:uid="{00000000-0005-0000-0000-0000CC080000}"/>
    <cellStyle name="20% - Accent2 8 8" xfId="3336" xr:uid="{00000000-0005-0000-0000-0000CD080000}"/>
    <cellStyle name="20% - Accent2 8 8 2" xfId="46278" xr:uid="{00000000-0005-0000-0000-0000CE080000}"/>
    <cellStyle name="20% - Accent2 8 8 3" xfId="48458" xr:uid="{00000000-0005-0000-0000-0000CF080000}"/>
    <cellStyle name="20% - Accent2 8 8 4" xfId="51000" xr:uid="{00000000-0005-0000-0000-0000D0080000}"/>
    <cellStyle name="20% - Accent2 8 9" xfId="47018" xr:uid="{00000000-0005-0000-0000-0000D1080000}"/>
    <cellStyle name="20% - Accent2 8 9 2" xfId="54527" xr:uid="{00000000-0005-0000-0000-0000D2080000}"/>
    <cellStyle name="20% - Accent2 9" xfId="5123" xr:uid="{00000000-0005-0000-0000-0000D3080000}"/>
    <cellStyle name="20% - Accent2 9 10" xfId="14046" xr:uid="{00000000-0005-0000-0000-0000D4080000}"/>
    <cellStyle name="20% - Accent2 9 11" xfId="40615" xr:uid="{00000000-0005-0000-0000-0000D5080000}"/>
    <cellStyle name="20% - Accent2 9 12" xfId="41662" xr:uid="{00000000-0005-0000-0000-0000D6080000}"/>
    <cellStyle name="20% - Accent2 9 13" xfId="44385" xr:uid="{00000000-0005-0000-0000-0000D7080000}"/>
    <cellStyle name="20% - Accent2 9 14" xfId="48459" xr:uid="{00000000-0005-0000-0000-0000D8080000}"/>
    <cellStyle name="20% - Accent2 9 15" xfId="48350" xr:uid="{00000000-0005-0000-0000-0000D9080000}"/>
    <cellStyle name="20% - Accent2 9 2" xfId="5418" xr:uid="{00000000-0005-0000-0000-0000DA080000}"/>
    <cellStyle name="20% - Accent2 9 2 10" xfId="44598" xr:uid="{00000000-0005-0000-0000-0000DB080000}"/>
    <cellStyle name="20% - Accent2 9 2 11" xfId="48460" xr:uid="{00000000-0005-0000-0000-0000DC080000}"/>
    <cellStyle name="20% - Accent2 9 2 12" xfId="49510" xr:uid="{00000000-0005-0000-0000-0000DD080000}"/>
    <cellStyle name="20% - Accent2 9 2 2" xfId="6788" xr:uid="{00000000-0005-0000-0000-0000DE080000}"/>
    <cellStyle name="20% - Accent2 9 2 2 10" xfId="48461" xr:uid="{00000000-0005-0000-0000-0000DF080000}"/>
    <cellStyle name="20% - Accent2 9 2 2 11" xfId="50327" xr:uid="{00000000-0005-0000-0000-0000E0080000}"/>
    <cellStyle name="20% - Accent2 9 2 2 2" xfId="8101" xr:uid="{00000000-0005-0000-0000-0000E1080000}"/>
    <cellStyle name="20% - Accent2 9 2 2 2 2" xfId="11603" xr:uid="{00000000-0005-0000-0000-0000E2080000}"/>
    <cellStyle name="20% - Accent2 9 2 2 2 3" xfId="22252" xr:uid="{00000000-0005-0000-0000-0000E3080000}"/>
    <cellStyle name="20% - Accent2 9 2 2 2 4" xfId="46894" xr:uid="{00000000-0005-0000-0000-0000E4080000}"/>
    <cellStyle name="20% - Accent2 9 2 2 2 5" xfId="54403" xr:uid="{00000000-0005-0000-0000-0000E5080000}"/>
    <cellStyle name="20% - Accent2 9 2 2 3" xfId="8722" xr:uid="{00000000-0005-0000-0000-0000E6080000}"/>
    <cellStyle name="20% - Accent2 9 2 2 3 2" xfId="12220" xr:uid="{00000000-0005-0000-0000-0000E7080000}"/>
    <cellStyle name="20% - Accent2 9 2 2 4" xfId="9624" xr:uid="{00000000-0005-0000-0000-0000E8080000}"/>
    <cellStyle name="20% - Accent2 9 2 2 4 2" xfId="13209" xr:uid="{00000000-0005-0000-0000-0000E9080000}"/>
    <cellStyle name="20% - Accent2 9 2 2 5" xfId="10641" xr:uid="{00000000-0005-0000-0000-0000EA080000}"/>
    <cellStyle name="20% - Accent2 9 2 2 6" xfId="21258" xr:uid="{00000000-0005-0000-0000-0000EB080000}"/>
    <cellStyle name="20% - Accent2 9 2 2 7" xfId="41104" xr:uid="{00000000-0005-0000-0000-0000EC080000}"/>
    <cellStyle name="20% - Accent2 9 2 2 8" xfId="42150" xr:uid="{00000000-0005-0000-0000-0000ED080000}"/>
    <cellStyle name="20% - Accent2 9 2 2 9" xfId="45625" xr:uid="{00000000-0005-0000-0000-0000EE080000}"/>
    <cellStyle name="20% - Accent2 9 2 3" xfId="7951" xr:uid="{00000000-0005-0000-0000-0000EF080000}"/>
    <cellStyle name="20% - Accent2 9 2 3 2" xfId="11459" xr:uid="{00000000-0005-0000-0000-0000F0080000}"/>
    <cellStyle name="20% - Accent2 9 2 3 3" xfId="21886" xr:uid="{00000000-0005-0000-0000-0000F1080000}"/>
    <cellStyle name="20% - Accent2 9 2 3 4" xfId="46518" xr:uid="{00000000-0005-0000-0000-0000F2080000}"/>
    <cellStyle name="20% - Accent2 9 2 3 5" xfId="54027" xr:uid="{00000000-0005-0000-0000-0000F3080000}"/>
    <cellStyle name="20% - Accent2 9 2 4" xfId="8347" xr:uid="{00000000-0005-0000-0000-0000F4080000}"/>
    <cellStyle name="20% - Accent2 9 2 4 2" xfId="11845" xr:uid="{00000000-0005-0000-0000-0000F5080000}"/>
    <cellStyle name="20% - Accent2 9 2 5" xfId="9345" xr:uid="{00000000-0005-0000-0000-0000F6080000}"/>
    <cellStyle name="20% - Accent2 9 2 5 2" xfId="12834" xr:uid="{00000000-0005-0000-0000-0000F7080000}"/>
    <cellStyle name="20% - Accent2 9 2 6" xfId="10266" xr:uid="{00000000-0005-0000-0000-0000F8080000}"/>
    <cellStyle name="20% - Accent2 9 2 7" xfId="14150" xr:uid="{00000000-0005-0000-0000-0000F9080000}"/>
    <cellStyle name="20% - Accent2 9 2 8" xfId="40728" xr:uid="{00000000-0005-0000-0000-0000FA080000}"/>
    <cellStyle name="20% - Accent2 9 2 9" xfId="41775" xr:uid="{00000000-0005-0000-0000-0000FB080000}"/>
    <cellStyle name="20% - Accent2 9 3" xfId="6675" xr:uid="{00000000-0005-0000-0000-0000FC080000}"/>
    <cellStyle name="20% - Accent2 9 3 10" xfId="48462" xr:uid="{00000000-0005-0000-0000-0000FD080000}"/>
    <cellStyle name="20% - Accent2 9 3 11" xfId="50210" xr:uid="{00000000-0005-0000-0000-0000FE080000}"/>
    <cellStyle name="20% - Accent2 9 3 2" xfId="7618" xr:uid="{00000000-0005-0000-0000-0000FF080000}"/>
    <cellStyle name="20% - Accent2 9 3 2 2" xfId="11155" xr:uid="{00000000-0005-0000-0000-000000090000}"/>
    <cellStyle name="20% - Accent2 9 3 2 3" xfId="22139" xr:uid="{00000000-0005-0000-0000-000001090000}"/>
    <cellStyle name="20% - Accent2 9 3 2 4" xfId="46781" xr:uid="{00000000-0005-0000-0000-000002090000}"/>
    <cellStyle name="20% - Accent2 9 3 2 5" xfId="54290" xr:uid="{00000000-0005-0000-0000-000003090000}"/>
    <cellStyle name="20% - Accent2 9 3 3" xfId="8609" xr:uid="{00000000-0005-0000-0000-000004090000}"/>
    <cellStyle name="20% - Accent2 9 3 3 2" xfId="12107" xr:uid="{00000000-0005-0000-0000-000005090000}"/>
    <cellStyle name="20% - Accent2 9 3 4" xfId="9511" xr:uid="{00000000-0005-0000-0000-000006090000}"/>
    <cellStyle name="20% - Accent2 9 3 4 2" xfId="13096" xr:uid="{00000000-0005-0000-0000-000007090000}"/>
    <cellStyle name="20% - Accent2 9 3 5" xfId="10528" xr:uid="{00000000-0005-0000-0000-000008090000}"/>
    <cellStyle name="20% - Accent2 9 3 6" xfId="21152" xr:uid="{00000000-0005-0000-0000-000009090000}"/>
    <cellStyle name="20% - Accent2 9 3 7" xfId="40991" xr:uid="{00000000-0005-0000-0000-00000A090000}"/>
    <cellStyle name="20% - Accent2 9 3 8" xfId="42037" xr:uid="{00000000-0005-0000-0000-00000B090000}"/>
    <cellStyle name="20% - Accent2 9 3 9" xfId="45512" xr:uid="{00000000-0005-0000-0000-00000C090000}"/>
    <cellStyle name="20% - Accent2 9 4" xfId="7083" xr:uid="{00000000-0005-0000-0000-00000D090000}"/>
    <cellStyle name="20% - Accent2 9 4 10" xfId="50518" xr:uid="{00000000-0005-0000-0000-00000E090000}"/>
    <cellStyle name="20% - Accent2 9 4 2" xfId="8845" xr:uid="{00000000-0005-0000-0000-00000F090000}"/>
    <cellStyle name="20% - Accent2 9 4 2 2" xfId="12343" xr:uid="{00000000-0005-0000-0000-000010090000}"/>
    <cellStyle name="20% - Accent2 9 4 3" xfId="9747" xr:uid="{00000000-0005-0000-0000-000011090000}"/>
    <cellStyle name="20% - Accent2 9 4 3 2" xfId="13332" xr:uid="{00000000-0005-0000-0000-000012090000}"/>
    <cellStyle name="20% - Accent2 9 4 4" xfId="10764" xr:uid="{00000000-0005-0000-0000-000013090000}"/>
    <cellStyle name="20% - Accent2 9 4 5" xfId="21379" xr:uid="{00000000-0005-0000-0000-000014090000}"/>
    <cellStyle name="20% - Accent2 9 4 6" xfId="41230" xr:uid="{00000000-0005-0000-0000-000015090000}"/>
    <cellStyle name="20% - Accent2 9 4 7" xfId="42273" xr:uid="{00000000-0005-0000-0000-000016090000}"/>
    <cellStyle name="20% - Accent2 9 4 8" xfId="45844" xr:uid="{00000000-0005-0000-0000-000017090000}"/>
    <cellStyle name="20% - Accent2 9 4 9" xfId="48463" xr:uid="{00000000-0005-0000-0000-000018090000}"/>
    <cellStyle name="20% - Accent2 9 5" xfId="7481" xr:uid="{00000000-0005-0000-0000-000019090000}"/>
    <cellStyle name="20% - Accent2 9 5 10" xfId="50825" xr:uid="{00000000-0005-0000-0000-00001A090000}"/>
    <cellStyle name="20% - Accent2 9 5 2" xfId="9104" xr:uid="{00000000-0005-0000-0000-00001B090000}"/>
    <cellStyle name="20% - Accent2 9 5 2 2" xfId="12602" xr:uid="{00000000-0005-0000-0000-00001C090000}"/>
    <cellStyle name="20% - Accent2 9 5 3" xfId="10006" xr:uid="{00000000-0005-0000-0000-00001D090000}"/>
    <cellStyle name="20% - Accent2 9 5 3 2" xfId="13591" xr:uid="{00000000-0005-0000-0000-00001E090000}"/>
    <cellStyle name="20% - Accent2 9 5 4" xfId="11023" xr:uid="{00000000-0005-0000-0000-00001F090000}"/>
    <cellStyle name="20% - Accent2 9 5 5" xfId="21654" xr:uid="{00000000-0005-0000-0000-000020090000}"/>
    <cellStyle name="20% - Accent2 9 5 6" xfId="41489" xr:uid="{00000000-0005-0000-0000-000021090000}"/>
    <cellStyle name="20% - Accent2 9 5 7" xfId="42532" xr:uid="{00000000-0005-0000-0000-000022090000}"/>
    <cellStyle name="20% - Accent2 9 5 8" xfId="46164" xr:uid="{00000000-0005-0000-0000-000023090000}"/>
    <cellStyle name="20% - Accent2 9 5 9" xfId="48464" xr:uid="{00000000-0005-0000-0000-000024090000}"/>
    <cellStyle name="20% - Accent2 9 6" xfId="8035" xr:uid="{00000000-0005-0000-0000-000025090000}"/>
    <cellStyle name="20% - Accent2 9 6 2" xfId="11540" xr:uid="{00000000-0005-0000-0000-000026090000}"/>
    <cellStyle name="20% - Accent2 9 6 3" xfId="21773" xr:uid="{00000000-0005-0000-0000-000027090000}"/>
    <cellStyle name="20% - Accent2 9 6 4" xfId="46271" xr:uid="{00000000-0005-0000-0000-000028090000}"/>
    <cellStyle name="20% - Accent2 9 6 5" xfId="48465" xr:uid="{00000000-0005-0000-0000-000029090000}"/>
    <cellStyle name="20% - Accent2 9 6 6" xfId="50993" xr:uid="{00000000-0005-0000-0000-00002A090000}"/>
    <cellStyle name="20% - Accent2 9 7" xfId="8234" xr:uid="{00000000-0005-0000-0000-00002B090000}"/>
    <cellStyle name="20% - Accent2 9 7 2" xfId="11732" xr:uid="{00000000-0005-0000-0000-00002C090000}"/>
    <cellStyle name="20% - Accent2 9 7 3" xfId="46405" xr:uid="{00000000-0005-0000-0000-00002D090000}"/>
    <cellStyle name="20% - Accent2 9 7 4" xfId="53914" xr:uid="{00000000-0005-0000-0000-00002E090000}"/>
    <cellStyle name="20% - Accent2 9 8" xfId="9283" xr:uid="{00000000-0005-0000-0000-00002F090000}"/>
    <cellStyle name="20% - Accent2 9 8 2" xfId="12721" xr:uid="{00000000-0005-0000-0000-000030090000}"/>
    <cellStyle name="20% - Accent2 9 8 3" xfId="47011" xr:uid="{00000000-0005-0000-0000-000031090000}"/>
    <cellStyle name="20% - Accent2 9 8 4" xfId="54520" xr:uid="{00000000-0005-0000-0000-000032090000}"/>
    <cellStyle name="20% - Accent2 9 9" xfId="10153" xr:uid="{00000000-0005-0000-0000-000033090000}"/>
    <cellStyle name="20% - Accent3 10" xfId="7923" xr:uid="{00000000-0005-0000-0000-000034090000}"/>
    <cellStyle name="20% - Accent3 2" xfId="7" xr:uid="{00000000-0005-0000-0000-000035090000}"/>
    <cellStyle name="20% - Accent3 2 2" xfId="106" xr:uid="{00000000-0005-0000-0000-000036090000}"/>
    <cellStyle name="20% - Accent3 2 2 2" xfId="14331" xr:uid="{00000000-0005-0000-0000-000037090000}"/>
    <cellStyle name="20% - Accent3 2 2 3" xfId="14634" xr:uid="{00000000-0005-0000-0000-000038090000}"/>
    <cellStyle name="20% - Accent3 2 2 4" xfId="14590" xr:uid="{00000000-0005-0000-0000-000039090000}"/>
    <cellStyle name="20% - Accent3 2 3" xfId="715" xr:uid="{00000000-0005-0000-0000-00003A090000}"/>
    <cellStyle name="20% - Accent3 2 3 10" xfId="5132" xr:uid="{00000000-0005-0000-0000-00003B090000}"/>
    <cellStyle name="20% - Accent3 2 3 10 2" xfId="12730" xr:uid="{00000000-0005-0000-0000-00003C090000}"/>
    <cellStyle name="20% - Accent3 2 3 10 3" xfId="47020" xr:uid="{00000000-0005-0000-0000-00003D090000}"/>
    <cellStyle name="20% - Accent3 2 3 10 4" xfId="54529" xr:uid="{00000000-0005-0000-0000-00003E090000}"/>
    <cellStyle name="20% - Accent3 2 3 11" xfId="10162" xr:uid="{00000000-0005-0000-0000-00003F090000}"/>
    <cellStyle name="20% - Accent3 2 3 12" xfId="40624" xr:uid="{00000000-0005-0000-0000-000040090000}"/>
    <cellStyle name="20% - Accent3 2 3 13" xfId="41671" xr:uid="{00000000-0005-0000-0000-000041090000}"/>
    <cellStyle name="20% - Accent3 2 3 14" xfId="44394" xr:uid="{00000000-0005-0000-0000-000042090000}"/>
    <cellStyle name="20% - Accent3 2 3 15" xfId="48468" xr:uid="{00000000-0005-0000-0000-000043090000}"/>
    <cellStyle name="20% - Accent3 2 3 16" xfId="48388" xr:uid="{00000000-0005-0000-0000-000044090000}"/>
    <cellStyle name="20% - Accent3 2 3 2" xfId="5427" xr:uid="{00000000-0005-0000-0000-000045090000}"/>
    <cellStyle name="20% - Accent3 2 3 2 10" xfId="44607" xr:uid="{00000000-0005-0000-0000-000046090000}"/>
    <cellStyle name="20% - Accent3 2 3 2 11" xfId="48469" xr:uid="{00000000-0005-0000-0000-000047090000}"/>
    <cellStyle name="20% - Accent3 2 3 2 12" xfId="49519" xr:uid="{00000000-0005-0000-0000-000048090000}"/>
    <cellStyle name="20% - Accent3 2 3 2 2" xfId="6797" xr:uid="{00000000-0005-0000-0000-000049090000}"/>
    <cellStyle name="20% - Accent3 2 3 2 2 10" xfId="48470" xr:uid="{00000000-0005-0000-0000-00004A090000}"/>
    <cellStyle name="20% - Accent3 2 3 2 2 11" xfId="50336" xr:uid="{00000000-0005-0000-0000-00004B090000}"/>
    <cellStyle name="20% - Accent3 2 3 2 2 2" xfId="8110" xr:uid="{00000000-0005-0000-0000-00004C090000}"/>
    <cellStyle name="20% - Accent3 2 3 2 2 2 2" xfId="11612" xr:uid="{00000000-0005-0000-0000-00004D090000}"/>
    <cellStyle name="20% - Accent3 2 3 2 2 2 3" xfId="22261" xr:uid="{00000000-0005-0000-0000-00004E090000}"/>
    <cellStyle name="20% - Accent3 2 3 2 2 2 4" xfId="46903" xr:uid="{00000000-0005-0000-0000-00004F090000}"/>
    <cellStyle name="20% - Accent3 2 3 2 2 2 5" xfId="54412" xr:uid="{00000000-0005-0000-0000-000050090000}"/>
    <cellStyle name="20% - Accent3 2 3 2 2 3" xfId="8731" xr:uid="{00000000-0005-0000-0000-000051090000}"/>
    <cellStyle name="20% - Accent3 2 3 2 2 3 2" xfId="12229" xr:uid="{00000000-0005-0000-0000-000052090000}"/>
    <cellStyle name="20% - Accent3 2 3 2 2 4" xfId="9633" xr:uid="{00000000-0005-0000-0000-000053090000}"/>
    <cellStyle name="20% - Accent3 2 3 2 2 4 2" xfId="13218" xr:uid="{00000000-0005-0000-0000-000054090000}"/>
    <cellStyle name="20% - Accent3 2 3 2 2 5" xfId="10650" xr:uid="{00000000-0005-0000-0000-000055090000}"/>
    <cellStyle name="20% - Accent3 2 3 2 2 6" xfId="21267" xr:uid="{00000000-0005-0000-0000-000056090000}"/>
    <cellStyle name="20% - Accent3 2 3 2 2 7" xfId="41113" xr:uid="{00000000-0005-0000-0000-000057090000}"/>
    <cellStyle name="20% - Accent3 2 3 2 2 8" xfId="42159" xr:uid="{00000000-0005-0000-0000-000058090000}"/>
    <cellStyle name="20% - Accent3 2 3 2 2 9" xfId="45634" xr:uid="{00000000-0005-0000-0000-000059090000}"/>
    <cellStyle name="20% - Accent3 2 3 2 3" xfId="7909" xr:uid="{00000000-0005-0000-0000-00005A090000}"/>
    <cellStyle name="20% - Accent3 2 3 2 3 2" xfId="11421" xr:uid="{00000000-0005-0000-0000-00005B090000}"/>
    <cellStyle name="20% - Accent3 2 3 2 3 3" xfId="21895" xr:uid="{00000000-0005-0000-0000-00005C090000}"/>
    <cellStyle name="20% - Accent3 2 3 2 3 4" xfId="46527" xr:uid="{00000000-0005-0000-0000-00005D090000}"/>
    <cellStyle name="20% - Accent3 2 3 2 3 5" xfId="54036" xr:uid="{00000000-0005-0000-0000-00005E090000}"/>
    <cellStyle name="20% - Accent3 2 3 2 4" xfId="8356" xr:uid="{00000000-0005-0000-0000-00005F090000}"/>
    <cellStyle name="20% - Accent3 2 3 2 4 2" xfId="11854" xr:uid="{00000000-0005-0000-0000-000060090000}"/>
    <cellStyle name="20% - Accent3 2 3 2 5" xfId="9352" xr:uid="{00000000-0005-0000-0000-000061090000}"/>
    <cellStyle name="20% - Accent3 2 3 2 5 2" xfId="12843" xr:uid="{00000000-0005-0000-0000-000062090000}"/>
    <cellStyle name="20% - Accent3 2 3 2 6" xfId="10275" xr:uid="{00000000-0005-0000-0000-000063090000}"/>
    <cellStyle name="20% - Accent3 2 3 2 7" xfId="14158" xr:uid="{00000000-0005-0000-0000-000064090000}"/>
    <cellStyle name="20% - Accent3 2 3 2 8" xfId="40737" xr:uid="{00000000-0005-0000-0000-000065090000}"/>
    <cellStyle name="20% - Accent3 2 3 2 9" xfId="41784" xr:uid="{00000000-0005-0000-0000-000066090000}"/>
    <cellStyle name="20% - Accent3 2 3 3" xfId="6376" xr:uid="{00000000-0005-0000-0000-000067090000}"/>
    <cellStyle name="20% - Accent3 2 3 3 10" xfId="48471" xr:uid="{00000000-0005-0000-0000-000068090000}"/>
    <cellStyle name="20% - Accent3 2 3 3 11" xfId="49923" xr:uid="{00000000-0005-0000-0000-000069090000}"/>
    <cellStyle name="20% - Accent3 2 3 3 2" xfId="8049" xr:uid="{00000000-0005-0000-0000-00006A090000}"/>
    <cellStyle name="20% - Accent3 2 3 3 2 2" xfId="11553" xr:uid="{00000000-0005-0000-0000-00006B090000}"/>
    <cellStyle name="20% - Accent3 2 3 3 2 3" xfId="22011" xr:uid="{00000000-0005-0000-0000-00006C090000}"/>
    <cellStyle name="20% - Accent3 2 3 3 2 4" xfId="46643" xr:uid="{00000000-0005-0000-0000-00006D090000}"/>
    <cellStyle name="20% - Accent3 2 3 3 2 5" xfId="54152" xr:uid="{00000000-0005-0000-0000-00006E090000}"/>
    <cellStyle name="20% - Accent3 2 3 3 3" xfId="8472" xr:uid="{00000000-0005-0000-0000-00006F090000}"/>
    <cellStyle name="20% - Accent3 2 3 3 3 2" xfId="11970" xr:uid="{00000000-0005-0000-0000-000070090000}"/>
    <cellStyle name="20% - Accent3 2 3 3 4" xfId="9437" xr:uid="{00000000-0005-0000-0000-000071090000}"/>
    <cellStyle name="20% - Accent3 2 3 3 4 2" xfId="12959" xr:uid="{00000000-0005-0000-0000-000072090000}"/>
    <cellStyle name="20% - Accent3 2 3 3 5" xfId="10391" xr:uid="{00000000-0005-0000-0000-000073090000}"/>
    <cellStyle name="20% - Accent3 2 3 3 6" xfId="14054" xr:uid="{00000000-0005-0000-0000-000074090000}"/>
    <cellStyle name="20% - Accent3 2 3 3 7" xfId="40853" xr:uid="{00000000-0005-0000-0000-000075090000}"/>
    <cellStyle name="20% - Accent3 2 3 3 8" xfId="41900" xr:uid="{00000000-0005-0000-0000-000076090000}"/>
    <cellStyle name="20% - Accent3 2 3 3 9" xfId="45133" xr:uid="{00000000-0005-0000-0000-000077090000}"/>
    <cellStyle name="20% - Accent3 2 3 4" xfId="6684" xr:uid="{00000000-0005-0000-0000-000078090000}"/>
    <cellStyle name="20% - Accent3 2 3 4 10" xfId="48472" xr:uid="{00000000-0005-0000-0000-000079090000}"/>
    <cellStyle name="20% - Accent3 2 3 4 11" xfId="50219" xr:uid="{00000000-0005-0000-0000-00007A090000}"/>
    <cellStyle name="20% - Accent3 2 3 4 2" xfId="7619" xr:uid="{00000000-0005-0000-0000-00007B090000}"/>
    <cellStyle name="20% - Accent3 2 3 4 2 2" xfId="11156" xr:uid="{00000000-0005-0000-0000-00007C090000}"/>
    <cellStyle name="20% - Accent3 2 3 4 2 3" xfId="22148" xr:uid="{00000000-0005-0000-0000-00007D090000}"/>
    <cellStyle name="20% - Accent3 2 3 4 2 4" xfId="46790" xr:uid="{00000000-0005-0000-0000-00007E090000}"/>
    <cellStyle name="20% - Accent3 2 3 4 2 5" xfId="54299" xr:uid="{00000000-0005-0000-0000-00007F090000}"/>
    <cellStyle name="20% - Accent3 2 3 4 3" xfId="8618" xr:uid="{00000000-0005-0000-0000-000080090000}"/>
    <cellStyle name="20% - Accent3 2 3 4 3 2" xfId="12116" xr:uid="{00000000-0005-0000-0000-000081090000}"/>
    <cellStyle name="20% - Accent3 2 3 4 4" xfId="9520" xr:uid="{00000000-0005-0000-0000-000082090000}"/>
    <cellStyle name="20% - Accent3 2 3 4 4 2" xfId="13105" xr:uid="{00000000-0005-0000-0000-000083090000}"/>
    <cellStyle name="20% - Accent3 2 3 4 5" xfId="10537" xr:uid="{00000000-0005-0000-0000-000084090000}"/>
    <cellStyle name="20% - Accent3 2 3 4 6" xfId="21160" xr:uid="{00000000-0005-0000-0000-000085090000}"/>
    <cellStyle name="20% - Accent3 2 3 4 7" xfId="41000" xr:uid="{00000000-0005-0000-0000-000086090000}"/>
    <cellStyle name="20% - Accent3 2 3 4 8" xfId="42046" xr:uid="{00000000-0005-0000-0000-000087090000}"/>
    <cellStyle name="20% - Accent3 2 3 4 9" xfId="45521" xr:uid="{00000000-0005-0000-0000-000088090000}"/>
    <cellStyle name="20% - Accent3 2 3 5" xfId="7092" xr:uid="{00000000-0005-0000-0000-000089090000}"/>
    <cellStyle name="20% - Accent3 2 3 5 10" xfId="50527" xr:uid="{00000000-0005-0000-0000-00008A090000}"/>
    <cellStyle name="20% - Accent3 2 3 5 2" xfId="8854" xr:uid="{00000000-0005-0000-0000-00008B090000}"/>
    <cellStyle name="20% - Accent3 2 3 5 2 2" xfId="12352" xr:uid="{00000000-0005-0000-0000-00008C090000}"/>
    <cellStyle name="20% - Accent3 2 3 5 3" xfId="9756" xr:uid="{00000000-0005-0000-0000-00008D090000}"/>
    <cellStyle name="20% - Accent3 2 3 5 3 2" xfId="13341" xr:uid="{00000000-0005-0000-0000-00008E090000}"/>
    <cellStyle name="20% - Accent3 2 3 5 4" xfId="10773" xr:uid="{00000000-0005-0000-0000-00008F090000}"/>
    <cellStyle name="20% - Accent3 2 3 5 5" xfId="21388" xr:uid="{00000000-0005-0000-0000-000090090000}"/>
    <cellStyle name="20% - Accent3 2 3 5 6" xfId="41239" xr:uid="{00000000-0005-0000-0000-000091090000}"/>
    <cellStyle name="20% - Accent3 2 3 5 7" xfId="42282" xr:uid="{00000000-0005-0000-0000-000092090000}"/>
    <cellStyle name="20% - Accent3 2 3 5 8" xfId="45853" xr:uid="{00000000-0005-0000-0000-000093090000}"/>
    <cellStyle name="20% - Accent3 2 3 5 9" xfId="48473" xr:uid="{00000000-0005-0000-0000-000094090000}"/>
    <cellStyle name="20% - Accent3 2 3 6" xfId="7218" xr:uid="{00000000-0005-0000-0000-000095090000}"/>
    <cellStyle name="20% - Accent3 2 3 7" xfId="7489" xr:uid="{00000000-0005-0000-0000-000096090000}"/>
    <cellStyle name="20% - Accent3 2 3 7 10" xfId="50833" xr:uid="{00000000-0005-0000-0000-000097090000}"/>
    <cellStyle name="20% - Accent3 2 3 7 2" xfId="9112" xr:uid="{00000000-0005-0000-0000-000098090000}"/>
    <cellStyle name="20% - Accent3 2 3 7 2 2" xfId="12610" xr:uid="{00000000-0005-0000-0000-000099090000}"/>
    <cellStyle name="20% - Accent3 2 3 7 3" xfId="10014" xr:uid="{00000000-0005-0000-0000-00009A090000}"/>
    <cellStyle name="20% - Accent3 2 3 7 3 2" xfId="13599" xr:uid="{00000000-0005-0000-0000-00009B090000}"/>
    <cellStyle name="20% - Accent3 2 3 7 4" xfId="11031" xr:uid="{00000000-0005-0000-0000-00009C090000}"/>
    <cellStyle name="20% - Accent3 2 3 7 5" xfId="21662" xr:uid="{00000000-0005-0000-0000-00009D090000}"/>
    <cellStyle name="20% - Accent3 2 3 7 6" xfId="41497" xr:uid="{00000000-0005-0000-0000-00009E090000}"/>
    <cellStyle name="20% - Accent3 2 3 7 7" xfId="42540" xr:uid="{00000000-0005-0000-0000-00009F090000}"/>
    <cellStyle name="20% - Accent3 2 3 7 8" xfId="46172" xr:uid="{00000000-0005-0000-0000-0000A0090000}"/>
    <cellStyle name="20% - Accent3 2 3 7 9" xfId="48475" xr:uid="{00000000-0005-0000-0000-0000A1090000}"/>
    <cellStyle name="20% - Accent3 2 3 8" xfId="7875" xr:uid="{00000000-0005-0000-0000-0000A2090000}"/>
    <cellStyle name="20% - Accent3 2 3 8 2" xfId="11388" xr:uid="{00000000-0005-0000-0000-0000A3090000}"/>
    <cellStyle name="20% - Accent3 2 3 8 3" xfId="21782" xr:uid="{00000000-0005-0000-0000-0000A4090000}"/>
    <cellStyle name="20% - Accent3 2 3 8 4" xfId="46280" xr:uid="{00000000-0005-0000-0000-0000A5090000}"/>
    <cellStyle name="20% - Accent3 2 3 8 5" xfId="48476" xr:uid="{00000000-0005-0000-0000-0000A6090000}"/>
    <cellStyle name="20% - Accent3 2 3 8 6" xfId="51002" xr:uid="{00000000-0005-0000-0000-0000A7090000}"/>
    <cellStyle name="20% - Accent3 2 3 9" xfId="8243" xr:uid="{00000000-0005-0000-0000-0000A8090000}"/>
    <cellStyle name="20% - Accent3 2 3 9 2" xfId="11741" xr:uid="{00000000-0005-0000-0000-0000A9090000}"/>
    <cellStyle name="20% - Accent3 2 3 9 3" xfId="46414" xr:uid="{00000000-0005-0000-0000-0000AA090000}"/>
    <cellStyle name="20% - Accent3 2 3 9 4" xfId="53923" xr:uid="{00000000-0005-0000-0000-0000AB090000}"/>
    <cellStyle name="20% - Accent3 2 4" xfId="14766" xr:uid="{00000000-0005-0000-0000-0000AC090000}"/>
    <cellStyle name="20% - Accent3 2_AECO-C" xfId="3335" xr:uid="{00000000-0005-0000-0000-0000AD090000}"/>
    <cellStyle name="20% - Accent3 3" xfId="503" xr:uid="{00000000-0005-0000-0000-0000AE090000}"/>
    <cellStyle name="20% - Accent3 3 2" xfId="589" xr:uid="{00000000-0005-0000-0000-0000AF090000}"/>
    <cellStyle name="20% - Accent3 3 2 2" xfId="717" xr:uid="{00000000-0005-0000-0000-0000B0090000}"/>
    <cellStyle name="20% - Accent3 3 3" xfId="547" xr:uid="{00000000-0005-0000-0000-0000B1090000}"/>
    <cellStyle name="20% - Accent3 3 3 10" xfId="14055" xr:uid="{00000000-0005-0000-0000-0000B2090000}"/>
    <cellStyle name="20% - Accent3 3 3 11" xfId="40625" xr:uid="{00000000-0005-0000-0000-0000B3090000}"/>
    <cellStyle name="20% - Accent3 3 3 12" xfId="41672" xr:uid="{00000000-0005-0000-0000-0000B4090000}"/>
    <cellStyle name="20% - Accent3 3 3 13" xfId="44395" xr:uid="{00000000-0005-0000-0000-0000B5090000}"/>
    <cellStyle name="20% - Accent3 3 3 14" xfId="48480" xr:uid="{00000000-0005-0000-0000-0000B6090000}"/>
    <cellStyle name="20% - Accent3 3 3 15" xfId="48389" xr:uid="{00000000-0005-0000-0000-0000B7090000}"/>
    <cellStyle name="20% - Accent3 3 3 16" xfId="5133" xr:uid="{00000000-0005-0000-0000-0000B8090000}"/>
    <cellStyle name="20% - Accent3 3 3 2" xfId="5428" xr:uid="{00000000-0005-0000-0000-0000B9090000}"/>
    <cellStyle name="20% - Accent3 3 3 2 10" xfId="44608" xr:uid="{00000000-0005-0000-0000-0000BA090000}"/>
    <cellStyle name="20% - Accent3 3 3 2 11" xfId="48481" xr:uid="{00000000-0005-0000-0000-0000BB090000}"/>
    <cellStyle name="20% - Accent3 3 3 2 12" xfId="49520" xr:uid="{00000000-0005-0000-0000-0000BC090000}"/>
    <cellStyle name="20% - Accent3 3 3 2 2" xfId="6798" xr:uid="{00000000-0005-0000-0000-0000BD090000}"/>
    <cellStyle name="20% - Accent3 3 3 2 2 10" xfId="48482" xr:uid="{00000000-0005-0000-0000-0000BE090000}"/>
    <cellStyle name="20% - Accent3 3 3 2 2 11" xfId="50337" xr:uid="{00000000-0005-0000-0000-0000BF090000}"/>
    <cellStyle name="20% - Accent3 3 3 2 2 2" xfId="8111" xr:uid="{00000000-0005-0000-0000-0000C0090000}"/>
    <cellStyle name="20% - Accent3 3 3 2 2 2 2" xfId="11613" xr:uid="{00000000-0005-0000-0000-0000C1090000}"/>
    <cellStyle name="20% - Accent3 3 3 2 2 2 3" xfId="22262" xr:uid="{00000000-0005-0000-0000-0000C2090000}"/>
    <cellStyle name="20% - Accent3 3 3 2 2 2 4" xfId="46904" xr:uid="{00000000-0005-0000-0000-0000C3090000}"/>
    <cellStyle name="20% - Accent3 3 3 2 2 2 5" xfId="54413" xr:uid="{00000000-0005-0000-0000-0000C4090000}"/>
    <cellStyle name="20% - Accent3 3 3 2 2 3" xfId="8732" xr:uid="{00000000-0005-0000-0000-0000C5090000}"/>
    <cellStyle name="20% - Accent3 3 3 2 2 3 2" xfId="12230" xr:uid="{00000000-0005-0000-0000-0000C6090000}"/>
    <cellStyle name="20% - Accent3 3 3 2 2 4" xfId="9634" xr:uid="{00000000-0005-0000-0000-0000C7090000}"/>
    <cellStyle name="20% - Accent3 3 3 2 2 4 2" xfId="13219" xr:uid="{00000000-0005-0000-0000-0000C8090000}"/>
    <cellStyle name="20% - Accent3 3 3 2 2 5" xfId="10651" xr:uid="{00000000-0005-0000-0000-0000C9090000}"/>
    <cellStyle name="20% - Accent3 3 3 2 2 6" xfId="21268" xr:uid="{00000000-0005-0000-0000-0000CA090000}"/>
    <cellStyle name="20% - Accent3 3 3 2 2 7" xfId="41114" xr:uid="{00000000-0005-0000-0000-0000CB090000}"/>
    <cellStyle name="20% - Accent3 3 3 2 2 8" xfId="42160" xr:uid="{00000000-0005-0000-0000-0000CC090000}"/>
    <cellStyle name="20% - Accent3 3 3 2 2 9" xfId="45635" xr:uid="{00000000-0005-0000-0000-0000CD090000}"/>
    <cellStyle name="20% - Accent3 3 3 2 3" xfId="7728" xr:uid="{00000000-0005-0000-0000-0000CE090000}"/>
    <cellStyle name="20% - Accent3 3 3 2 3 2" xfId="11251" xr:uid="{00000000-0005-0000-0000-0000CF090000}"/>
    <cellStyle name="20% - Accent3 3 3 2 3 3" xfId="21896" xr:uid="{00000000-0005-0000-0000-0000D0090000}"/>
    <cellStyle name="20% - Accent3 3 3 2 3 4" xfId="46528" xr:uid="{00000000-0005-0000-0000-0000D1090000}"/>
    <cellStyle name="20% - Accent3 3 3 2 3 5" xfId="54037" xr:uid="{00000000-0005-0000-0000-0000D2090000}"/>
    <cellStyle name="20% - Accent3 3 3 2 4" xfId="8357" xr:uid="{00000000-0005-0000-0000-0000D3090000}"/>
    <cellStyle name="20% - Accent3 3 3 2 4 2" xfId="11855" xr:uid="{00000000-0005-0000-0000-0000D4090000}"/>
    <cellStyle name="20% - Accent3 3 3 2 5" xfId="9353" xr:uid="{00000000-0005-0000-0000-0000D5090000}"/>
    <cellStyle name="20% - Accent3 3 3 2 5 2" xfId="12844" xr:uid="{00000000-0005-0000-0000-0000D6090000}"/>
    <cellStyle name="20% - Accent3 3 3 2 6" xfId="10276" xr:uid="{00000000-0005-0000-0000-0000D7090000}"/>
    <cellStyle name="20% - Accent3 3 3 2 7" xfId="14159" xr:uid="{00000000-0005-0000-0000-0000D8090000}"/>
    <cellStyle name="20% - Accent3 3 3 2 8" xfId="40738" xr:uid="{00000000-0005-0000-0000-0000D9090000}"/>
    <cellStyle name="20% - Accent3 3 3 2 9" xfId="41785" xr:uid="{00000000-0005-0000-0000-0000DA090000}"/>
    <cellStyle name="20% - Accent3 3 3 3" xfId="6685" xr:uid="{00000000-0005-0000-0000-0000DB090000}"/>
    <cellStyle name="20% - Accent3 3 3 3 10" xfId="48483" xr:uid="{00000000-0005-0000-0000-0000DC090000}"/>
    <cellStyle name="20% - Accent3 3 3 3 11" xfId="50220" xr:uid="{00000000-0005-0000-0000-0000DD090000}"/>
    <cellStyle name="20% - Accent3 3 3 3 2" xfId="2898" xr:uid="{00000000-0005-0000-0000-0000DE090000}"/>
    <cellStyle name="20% - Accent3 3 3 3 2 2" xfId="10120" xr:uid="{00000000-0005-0000-0000-0000DF090000}"/>
    <cellStyle name="20% - Accent3 3 3 3 2 3" xfId="22149" xr:uid="{00000000-0005-0000-0000-0000E0090000}"/>
    <cellStyle name="20% - Accent3 3 3 3 2 4" xfId="46791" xr:uid="{00000000-0005-0000-0000-0000E1090000}"/>
    <cellStyle name="20% - Accent3 3 3 3 2 5" xfId="54300" xr:uid="{00000000-0005-0000-0000-0000E2090000}"/>
    <cellStyle name="20% - Accent3 3 3 3 3" xfId="8619" xr:uid="{00000000-0005-0000-0000-0000E3090000}"/>
    <cellStyle name="20% - Accent3 3 3 3 3 2" xfId="12117" xr:uid="{00000000-0005-0000-0000-0000E4090000}"/>
    <cellStyle name="20% - Accent3 3 3 3 3 3" xfId="21161" xr:uid="{00000000-0005-0000-0000-0000E5090000}"/>
    <cellStyle name="20% - Accent3 3 3 3 4" xfId="9521" xr:uid="{00000000-0005-0000-0000-0000E6090000}"/>
    <cellStyle name="20% - Accent3 3 3 3 4 2" xfId="13106" xr:uid="{00000000-0005-0000-0000-0000E7090000}"/>
    <cellStyle name="20% - Accent3 3 3 3 5" xfId="10538" xr:uid="{00000000-0005-0000-0000-0000E8090000}"/>
    <cellStyle name="20% - Accent3 3 3 3 6" xfId="14891" xr:uid="{00000000-0005-0000-0000-0000E9090000}"/>
    <cellStyle name="20% - Accent3 3 3 3 7" xfId="41001" xr:uid="{00000000-0005-0000-0000-0000EA090000}"/>
    <cellStyle name="20% - Accent3 3 3 3 8" xfId="42047" xr:uid="{00000000-0005-0000-0000-0000EB090000}"/>
    <cellStyle name="20% - Accent3 3 3 3 9" xfId="45522" xr:uid="{00000000-0005-0000-0000-0000EC090000}"/>
    <cellStyle name="20% - Accent3 3 3 4" xfId="7093" xr:uid="{00000000-0005-0000-0000-0000ED090000}"/>
    <cellStyle name="20% - Accent3 3 3 4 10" xfId="50528" xr:uid="{00000000-0005-0000-0000-0000EE090000}"/>
    <cellStyle name="20% - Accent3 3 3 4 2" xfId="8855" xr:uid="{00000000-0005-0000-0000-0000EF090000}"/>
    <cellStyle name="20% - Accent3 3 3 4 2 2" xfId="12353" xr:uid="{00000000-0005-0000-0000-0000F0090000}"/>
    <cellStyle name="20% - Accent3 3 3 4 3" xfId="9757" xr:uid="{00000000-0005-0000-0000-0000F1090000}"/>
    <cellStyle name="20% - Accent3 3 3 4 3 2" xfId="13342" xr:uid="{00000000-0005-0000-0000-0000F2090000}"/>
    <cellStyle name="20% - Accent3 3 3 4 4" xfId="10774" xr:uid="{00000000-0005-0000-0000-0000F3090000}"/>
    <cellStyle name="20% - Accent3 3 3 4 5" xfId="21389" xr:uid="{00000000-0005-0000-0000-0000F4090000}"/>
    <cellStyle name="20% - Accent3 3 3 4 6" xfId="41240" xr:uid="{00000000-0005-0000-0000-0000F5090000}"/>
    <cellStyle name="20% - Accent3 3 3 4 7" xfId="42283" xr:uid="{00000000-0005-0000-0000-0000F6090000}"/>
    <cellStyle name="20% - Accent3 3 3 4 8" xfId="45854" xr:uid="{00000000-0005-0000-0000-0000F7090000}"/>
    <cellStyle name="20% - Accent3 3 3 4 9" xfId="48484" xr:uid="{00000000-0005-0000-0000-0000F8090000}"/>
    <cellStyle name="20% - Accent3 3 3 5" xfId="7490" xr:uid="{00000000-0005-0000-0000-0000F9090000}"/>
    <cellStyle name="20% - Accent3 3 3 5 10" xfId="50834" xr:uid="{00000000-0005-0000-0000-0000FA090000}"/>
    <cellStyle name="20% - Accent3 3 3 5 2" xfId="9113" xr:uid="{00000000-0005-0000-0000-0000FB090000}"/>
    <cellStyle name="20% - Accent3 3 3 5 2 2" xfId="12611" xr:uid="{00000000-0005-0000-0000-0000FC090000}"/>
    <cellStyle name="20% - Accent3 3 3 5 3" xfId="10015" xr:uid="{00000000-0005-0000-0000-0000FD090000}"/>
    <cellStyle name="20% - Accent3 3 3 5 3 2" xfId="13600" xr:uid="{00000000-0005-0000-0000-0000FE090000}"/>
    <cellStyle name="20% - Accent3 3 3 5 4" xfId="11032" xr:uid="{00000000-0005-0000-0000-0000FF090000}"/>
    <cellStyle name="20% - Accent3 3 3 5 5" xfId="21663" xr:uid="{00000000-0005-0000-0000-0000000A0000}"/>
    <cellStyle name="20% - Accent3 3 3 5 6" xfId="41498" xr:uid="{00000000-0005-0000-0000-0000010A0000}"/>
    <cellStyle name="20% - Accent3 3 3 5 7" xfId="42541" xr:uid="{00000000-0005-0000-0000-0000020A0000}"/>
    <cellStyle name="20% - Accent3 3 3 5 8" xfId="46173" xr:uid="{00000000-0005-0000-0000-0000030A0000}"/>
    <cellStyle name="20% - Accent3 3 3 5 9" xfId="48485" xr:uid="{00000000-0005-0000-0000-0000040A0000}"/>
    <cellStyle name="20% - Accent3 3 3 6" xfId="7811" xr:uid="{00000000-0005-0000-0000-0000050A0000}"/>
    <cellStyle name="20% - Accent3 3 3 6 2" xfId="11332" xr:uid="{00000000-0005-0000-0000-0000060A0000}"/>
    <cellStyle name="20% - Accent3 3 3 6 3" xfId="21783" xr:uid="{00000000-0005-0000-0000-0000070A0000}"/>
    <cellStyle name="20% - Accent3 3 3 6 4" xfId="46281" xr:uid="{00000000-0005-0000-0000-0000080A0000}"/>
    <cellStyle name="20% - Accent3 3 3 6 5" xfId="48486" xr:uid="{00000000-0005-0000-0000-0000090A0000}"/>
    <cellStyle name="20% - Accent3 3 3 6 6" xfId="51003" xr:uid="{00000000-0005-0000-0000-00000A0A0000}"/>
    <cellStyle name="20% - Accent3 3 3 7" xfId="8244" xr:uid="{00000000-0005-0000-0000-00000B0A0000}"/>
    <cellStyle name="20% - Accent3 3 3 7 2" xfId="11742" xr:uid="{00000000-0005-0000-0000-00000C0A0000}"/>
    <cellStyle name="20% - Accent3 3 3 7 3" xfId="46415" xr:uid="{00000000-0005-0000-0000-00000D0A0000}"/>
    <cellStyle name="20% - Accent3 3 3 7 4" xfId="53924" xr:uid="{00000000-0005-0000-0000-00000E0A0000}"/>
    <cellStyle name="20% - Accent3 3 3 8" xfId="9288" xr:uid="{00000000-0005-0000-0000-00000F0A0000}"/>
    <cellStyle name="20% - Accent3 3 3 8 2" xfId="12731" xr:uid="{00000000-0005-0000-0000-0000100A0000}"/>
    <cellStyle name="20% - Accent3 3 3 8 3" xfId="47021" xr:uid="{00000000-0005-0000-0000-0000110A0000}"/>
    <cellStyle name="20% - Accent3 3 3 8 4" xfId="54530" xr:uid="{00000000-0005-0000-0000-0000120A0000}"/>
    <cellStyle name="20% - Accent3 3 3 9" xfId="10163" xr:uid="{00000000-0005-0000-0000-0000130A0000}"/>
    <cellStyle name="20% - Accent3 3 4" xfId="716" xr:uid="{00000000-0005-0000-0000-0000140A0000}"/>
    <cellStyle name="20% - Accent3 3 4 2" xfId="3406" xr:uid="{00000000-0005-0000-0000-0000150A0000}"/>
    <cellStyle name="20% - Accent3 3 5" xfId="41609" xr:uid="{00000000-0005-0000-0000-0000160A0000}"/>
    <cellStyle name="20% - Accent3 3_AECO-C" xfId="3334" xr:uid="{00000000-0005-0000-0000-0000170A0000}"/>
    <cellStyle name="20% - Accent3 4" xfId="645" xr:uid="{00000000-0005-0000-0000-0000180A0000}"/>
    <cellStyle name="20% - Accent3 4 2" xfId="719" xr:uid="{00000000-0005-0000-0000-0000190A0000}"/>
    <cellStyle name="20% - Accent3 4 2 10" xfId="5134" xr:uid="{00000000-0005-0000-0000-00001A0A0000}"/>
    <cellStyle name="20% - Accent3 4 2 10 2" xfId="12732" xr:uid="{00000000-0005-0000-0000-00001B0A0000}"/>
    <cellStyle name="20% - Accent3 4 2 10 3" xfId="47022" xr:uid="{00000000-0005-0000-0000-00001C0A0000}"/>
    <cellStyle name="20% - Accent3 4 2 10 4" xfId="54531" xr:uid="{00000000-0005-0000-0000-00001D0A0000}"/>
    <cellStyle name="20% - Accent3 4 2 11" xfId="10164" xr:uid="{00000000-0005-0000-0000-00001E0A0000}"/>
    <cellStyle name="20% - Accent3 4 2 12" xfId="40626" xr:uid="{00000000-0005-0000-0000-00001F0A0000}"/>
    <cellStyle name="20% - Accent3 4 2 13" xfId="41673" xr:uid="{00000000-0005-0000-0000-0000200A0000}"/>
    <cellStyle name="20% - Accent3 4 2 14" xfId="44396" xr:uid="{00000000-0005-0000-0000-0000210A0000}"/>
    <cellStyle name="20% - Accent3 4 2 15" xfId="48490" xr:uid="{00000000-0005-0000-0000-0000220A0000}"/>
    <cellStyle name="20% - Accent3 4 2 16" xfId="48390" xr:uid="{00000000-0005-0000-0000-0000230A0000}"/>
    <cellStyle name="20% - Accent3 4 2 2" xfId="5429" xr:uid="{00000000-0005-0000-0000-0000240A0000}"/>
    <cellStyle name="20% - Accent3 4 2 2 10" xfId="44609" xr:uid="{00000000-0005-0000-0000-0000250A0000}"/>
    <cellStyle name="20% - Accent3 4 2 2 11" xfId="48491" xr:uid="{00000000-0005-0000-0000-0000260A0000}"/>
    <cellStyle name="20% - Accent3 4 2 2 12" xfId="49521" xr:uid="{00000000-0005-0000-0000-0000270A0000}"/>
    <cellStyle name="20% - Accent3 4 2 2 2" xfId="6799" xr:uid="{00000000-0005-0000-0000-0000280A0000}"/>
    <cellStyle name="20% - Accent3 4 2 2 2 10" xfId="48492" xr:uid="{00000000-0005-0000-0000-0000290A0000}"/>
    <cellStyle name="20% - Accent3 4 2 2 2 11" xfId="50338" xr:uid="{00000000-0005-0000-0000-00002A0A0000}"/>
    <cellStyle name="20% - Accent3 4 2 2 2 2" xfId="8112" xr:uid="{00000000-0005-0000-0000-00002B0A0000}"/>
    <cellStyle name="20% - Accent3 4 2 2 2 2 2" xfId="11614" xr:uid="{00000000-0005-0000-0000-00002C0A0000}"/>
    <cellStyle name="20% - Accent3 4 2 2 2 2 3" xfId="22263" xr:uid="{00000000-0005-0000-0000-00002D0A0000}"/>
    <cellStyle name="20% - Accent3 4 2 2 2 2 4" xfId="46905" xr:uid="{00000000-0005-0000-0000-00002E0A0000}"/>
    <cellStyle name="20% - Accent3 4 2 2 2 2 5" xfId="54414" xr:uid="{00000000-0005-0000-0000-00002F0A0000}"/>
    <cellStyle name="20% - Accent3 4 2 2 2 3" xfId="8733" xr:uid="{00000000-0005-0000-0000-0000300A0000}"/>
    <cellStyle name="20% - Accent3 4 2 2 2 3 2" xfId="12231" xr:uid="{00000000-0005-0000-0000-0000310A0000}"/>
    <cellStyle name="20% - Accent3 4 2 2 2 4" xfId="9635" xr:uid="{00000000-0005-0000-0000-0000320A0000}"/>
    <cellStyle name="20% - Accent3 4 2 2 2 4 2" xfId="13220" xr:uid="{00000000-0005-0000-0000-0000330A0000}"/>
    <cellStyle name="20% - Accent3 4 2 2 2 5" xfId="10652" xr:uid="{00000000-0005-0000-0000-0000340A0000}"/>
    <cellStyle name="20% - Accent3 4 2 2 2 6" xfId="21269" xr:uid="{00000000-0005-0000-0000-0000350A0000}"/>
    <cellStyle name="20% - Accent3 4 2 2 2 7" xfId="41115" xr:uid="{00000000-0005-0000-0000-0000360A0000}"/>
    <cellStyle name="20% - Accent3 4 2 2 2 8" xfId="42161" xr:uid="{00000000-0005-0000-0000-0000370A0000}"/>
    <cellStyle name="20% - Accent3 4 2 2 2 9" xfId="45636" xr:uid="{00000000-0005-0000-0000-0000380A0000}"/>
    <cellStyle name="20% - Accent3 4 2 2 3" xfId="7864" xr:uid="{00000000-0005-0000-0000-0000390A0000}"/>
    <cellStyle name="20% - Accent3 4 2 2 3 2" xfId="11377" xr:uid="{00000000-0005-0000-0000-00003A0A0000}"/>
    <cellStyle name="20% - Accent3 4 2 2 3 3" xfId="21897" xr:uid="{00000000-0005-0000-0000-00003B0A0000}"/>
    <cellStyle name="20% - Accent3 4 2 2 3 4" xfId="46529" xr:uid="{00000000-0005-0000-0000-00003C0A0000}"/>
    <cellStyle name="20% - Accent3 4 2 2 3 5" xfId="54038" xr:uid="{00000000-0005-0000-0000-00003D0A0000}"/>
    <cellStyle name="20% - Accent3 4 2 2 4" xfId="8358" xr:uid="{00000000-0005-0000-0000-00003E0A0000}"/>
    <cellStyle name="20% - Accent3 4 2 2 4 2" xfId="11856" xr:uid="{00000000-0005-0000-0000-00003F0A0000}"/>
    <cellStyle name="20% - Accent3 4 2 2 5" xfId="9354" xr:uid="{00000000-0005-0000-0000-0000400A0000}"/>
    <cellStyle name="20% - Accent3 4 2 2 5 2" xfId="12845" xr:uid="{00000000-0005-0000-0000-0000410A0000}"/>
    <cellStyle name="20% - Accent3 4 2 2 6" xfId="10277" xr:uid="{00000000-0005-0000-0000-0000420A0000}"/>
    <cellStyle name="20% - Accent3 4 2 2 7" xfId="14160" xr:uid="{00000000-0005-0000-0000-0000430A0000}"/>
    <cellStyle name="20% - Accent3 4 2 2 8" xfId="40739" xr:uid="{00000000-0005-0000-0000-0000440A0000}"/>
    <cellStyle name="20% - Accent3 4 2 2 9" xfId="41786" xr:uid="{00000000-0005-0000-0000-0000450A0000}"/>
    <cellStyle name="20% - Accent3 4 2 3" xfId="6377" xr:uid="{00000000-0005-0000-0000-0000460A0000}"/>
    <cellStyle name="20% - Accent3 4 2 3 10" xfId="48493" xr:uid="{00000000-0005-0000-0000-0000470A0000}"/>
    <cellStyle name="20% - Accent3 4 2 3 11" xfId="49924" xr:uid="{00000000-0005-0000-0000-0000480A0000}"/>
    <cellStyle name="20% - Accent3 4 2 3 2" xfId="7783" xr:uid="{00000000-0005-0000-0000-0000490A0000}"/>
    <cellStyle name="20% - Accent3 4 2 3 2 2" xfId="11304" xr:uid="{00000000-0005-0000-0000-00004A0A0000}"/>
    <cellStyle name="20% - Accent3 4 2 3 2 3" xfId="22012" xr:uid="{00000000-0005-0000-0000-00004B0A0000}"/>
    <cellStyle name="20% - Accent3 4 2 3 2 4" xfId="46644" xr:uid="{00000000-0005-0000-0000-00004C0A0000}"/>
    <cellStyle name="20% - Accent3 4 2 3 2 5" xfId="54153" xr:uid="{00000000-0005-0000-0000-00004D0A0000}"/>
    <cellStyle name="20% - Accent3 4 2 3 3" xfId="8473" xr:uid="{00000000-0005-0000-0000-00004E0A0000}"/>
    <cellStyle name="20% - Accent3 4 2 3 3 2" xfId="11971" xr:uid="{00000000-0005-0000-0000-00004F0A0000}"/>
    <cellStyle name="20% - Accent3 4 2 3 4" xfId="9438" xr:uid="{00000000-0005-0000-0000-0000500A0000}"/>
    <cellStyle name="20% - Accent3 4 2 3 4 2" xfId="12960" xr:uid="{00000000-0005-0000-0000-0000510A0000}"/>
    <cellStyle name="20% - Accent3 4 2 3 5" xfId="10392" xr:uid="{00000000-0005-0000-0000-0000520A0000}"/>
    <cellStyle name="20% - Accent3 4 2 3 6" xfId="14056" xr:uid="{00000000-0005-0000-0000-0000530A0000}"/>
    <cellStyle name="20% - Accent3 4 2 3 7" xfId="40854" xr:uid="{00000000-0005-0000-0000-0000540A0000}"/>
    <cellStyle name="20% - Accent3 4 2 3 8" xfId="41901" xr:uid="{00000000-0005-0000-0000-0000550A0000}"/>
    <cellStyle name="20% - Accent3 4 2 3 9" xfId="45134" xr:uid="{00000000-0005-0000-0000-0000560A0000}"/>
    <cellStyle name="20% - Accent3 4 2 4" xfId="6686" xr:uid="{00000000-0005-0000-0000-0000570A0000}"/>
    <cellStyle name="20% - Accent3 4 2 4 10" xfId="48494" xr:uid="{00000000-0005-0000-0000-0000580A0000}"/>
    <cellStyle name="20% - Accent3 4 2 4 11" xfId="50221" xr:uid="{00000000-0005-0000-0000-0000590A0000}"/>
    <cellStyle name="20% - Accent3 4 2 4 2" xfId="2899" xr:uid="{00000000-0005-0000-0000-00005A0A0000}"/>
    <cellStyle name="20% - Accent3 4 2 4 2 2" xfId="10121" xr:uid="{00000000-0005-0000-0000-00005B0A0000}"/>
    <cellStyle name="20% - Accent3 4 2 4 2 3" xfId="22150" xr:uid="{00000000-0005-0000-0000-00005C0A0000}"/>
    <cellStyle name="20% - Accent3 4 2 4 2 4" xfId="46792" xr:uid="{00000000-0005-0000-0000-00005D0A0000}"/>
    <cellStyle name="20% - Accent3 4 2 4 2 5" xfId="54301" xr:uid="{00000000-0005-0000-0000-00005E0A0000}"/>
    <cellStyle name="20% - Accent3 4 2 4 3" xfId="8620" xr:uid="{00000000-0005-0000-0000-00005F0A0000}"/>
    <cellStyle name="20% - Accent3 4 2 4 3 2" xfId="12118" xr:uid="{00000000-0005-0000-0000-0000600A0000}"/>
    <cellStyle name="20% - Accent3 4 2 4 4" xfId="9522" xr:uid="{00000000-0005-0000-0000-0000610A0000}"/>
    <cellStyle name="20% - Accent3 4 2 4 4 2" xfId="13107" xr:uid="{00000000-0005-0000-0000-0000620A0000}"/>
    <cellStyle name="20% - Accent3 4 2 4 5" xfId="10539" xr:uid="{00000000-0005-0000-0000-0000630A0000}"/>
    <cellStyle name="20% - Accent3 4 2 4 6" xfId="21162" xr:uid="{00000000-0005-0000-0000-0000640A0000}"/>
    <cellStyle name="20% - Accent3 4 2 4 7" xfId="41002" xr:uid="{00000000-0005-0000-0000-0000650A0000}"/>
    <cellStyle name="20% - Accent3 4 2 4 8" xfId="42048" xr:uid="{00000000-0005-0000-0000-0000660A0000}"/>
    <cellStyle name="20% - Accent3 4 2 4 9" xfId="45523" xr:uid="{00000000-0005-0000-0000-0000670A0000}"/>
    <cellStyle name="20% - Accent3 4 2 5" xfId="7094" xr:uid="{00000000-0005-0000-0000-0000680A0000}"/>
    <cellStyle name="20% - Accent3 4 2 5 10" xfId="50529" xr:uid="{00000000-0005-0000-0000-0000690A0000}"/>
    <cellStyle name="20% - Accent3 4 2 5 2" xfId="8856" xr:uid="{00000000-0005-0000-0000-00006A0A0000}"/>
    <cellStyle name="20% - Accent3 4 2 5 2 2" xfId="12354" xr:uid="{00000000-0005-0000-0000-00006B0A0000}"/>
    <cellStyle name="20% - Accent3 4 2 5 3" xfId="9758" xr:uid="{00000000-0005-0000-0000-00006C0A0000}"/>
    <cellStyle name="20% - Accent3 4 2 5 3 2" xfId="13343" xr:uid="{00000000-0005-0000-0000-00006D0A0000}"/>
    <cellStyle name="20% - Accent3 4 2 5 4" xfId="10775" xr:uid="{00000000-0005-0000-0000-00006E0A0000}"/>
    <cellStyle name="20% - Accent3 4 2 5 5" xfId="21390" xr:uid="{00000000-0005-0000-0000-00006F0A0000}"/>
    <cellStyle name="20% - Accent3 4 2 5 6" xfId="41241" xr:uid="{00000000-0005-0000-0000-0000700A0000}"/>
    <cellStyle name="20% - Accent3 4 2 5 7" xfId="42284" xr:uid="{00000000-0005-0000-0000-0000710A0000}"/>
    <cellStyle name="20% - Accent3 4 2 5 8" xfId="45855" xr:uid="{00000000-0005-0000-0000-0000720A0000}"/>
    <cellStyle name="20% - Accent3 4 2 5 9" xfId="48495" xr:uid="{00000000-0005-0000-0000-0000730A0000}"/>
    <cellStyle name="20% - Accent3 4 2 6" xfId="7217" xr:uid="{00000000-0005-0000-0000-0000740A0000}"/>
    <cellStyle name="20% - Accent3 4 2 7" xfId="7491" xr:uid="{00000000-0005-0000-0000-0000750A0000}"/>
    <cellStyle name="20% - Accent3 4 2 7 10" xfId="50835" xr:uid="{00000000-0005-0000-0000-0000760A0000}"/>
    <cellStyle name="20% - Accent3 4 2 7 2" xfId="9114" xr:uid="{00000000-0005-0000-0000-0000770A0000}"/>
    <cellStyle name="20% - Accent3 4 2 7 2 2" xfId="12612" xr:uid="{00000000-0005-0000-0000-0000780A0000}"/>
    <cellStyle name="20% - Accent3 4 2 7 3" xfId="10016" xr:uid="{00000000-0005-0000-0000-0000790A0000}"/>
    <cellStyle name="20% - Accent3 4 2 7 3 2" xfId="13601" xr:uid="{00000000-0005-0000-0000-00007A0A0000}"/>
    <cellStyle name="20% - Accent3 4 2 7 4" xfId="11033" xr:uid="{00000000-0005-0000-0000-00007B0A0000}"/>
    <cellStyle name="20% - Accent3 4 2 7 5" xfId="21664" xr:uid="{00000000-0005-0000-0000-00007C0A0000}"/>
    <cellStyle name="20% - Accent3 4 2 7 6" xfId="41499" xr:uid="{00000000-0005-0000-0000-00007D0A0000}"/>
    <cellStyle name="20% - Accent3 4 2 7 7" xfId="42542" xr:uid="{00000000-0005-0000-0000-00007E0A0000}"/>
    <cellStyle name="20% - Accent3 4 2 7 8" xfId="46174" xr:uid="{00000000-0005-0000-0000-00007F0A0000}"/>
    <cellStyle name="20% - Accent3 4 2 7 9" xfId="48497" xr:uid="{00000000-0005-0000-0000-0000800A0000}"/>
    <cellStyle name="20% - Accent3 4 2 8" xfId="7920" xr:uid="{00000000-0005-0000-0000-0000810A0000}"/>
    <cellStyle name="20% - Accent3 4 2 8 2" xfId="11432" xr:uid="{00000000-0005-0000-0000-0000820A0000}"/>
    <cellStyle name="20% - Accent3 4 2 8 3" xfId="21784" xr:uid="{00000000-0005-0000-0000-0000830A0000}"/>
    <cellStyle name="20% - Accent3 4 2 8 4" xfId="46282" xr:uid="{00000000-0005-0000-0000-0000840A0000}"/>
    <cellStyle name="20% - Accent3 4 2 8 5" xfId="48498" xr:uid="{00000000-0005-0000-0000-0000850A0000}"/>
    <cellStyle name="20% - Accent3 4 2 8 6" xfId="51004" xr:uid="{00000000-0005-0000-0000-0000860A0000}"/>
    <cellStyle name="20% - Accent3 4 2 9" xfId="8245" xr:uid="{00000000-0005-0000-0000-0000870A0000}"/>
    <cellStyle name="20% - Accent3 4 2 9 2" xfId="11743" xr:uid="{00000000-0005-0000-0000-0000880A0000}"/>
    <cellStyle name="20% - Accent3 4 2 9 3" xfId="46416" xr:uid="{00000000-0005-0000-0000-0000890A0000}"/>
    <cellStyle name="20% - Accent3 4 2 9 4" xfId="53925" xr:uid="{00000000-0005-0000-0000-00008A0A0000}"/>
    <cellStyle name="20% - Accent3 4 3" xfId="718" xr:uid="{00000000-0005-0000-0000-00008B0A0000}"/>
    <cellStyle name="20% - Accent3 5" xfId="105" xr:uid="{00000000-0005-0000-0000-00008C0A0000}"/>
    <cellStyle name="20% - Accent3 5 2" xfId="721" xr:uid="{00000000-0005-0000-0000-00008D0A0000}"/>
    <cellStyle name="20% - Accent3 5 2 10" xfId="8246" xr:uid="{00000000-0005-0000-0000-00008E0A0000}"/>
    <cellStyle name="20% - Accent3 5 2 10 2" xfId="11744" xr:uid="{00000000-0005-0000-0000-00008F0A0000}"/>
    <cellStyle name="20% - Accent3 5 2 10 3" xfId="46417" xr:uid="{00000000-0005-0000-0000-0000900A0000}"/>
    <cellStyle name="20% - Accent3 5 2 10 4" xfId="53926" xr:uid="{00000000-0005-0000-0000-0000910A0000}"/>
    <cellStyle name="20% - Accent3 5 2 11" xfId="5135" xr:uid="{00000000-0005-0000-0000-0000920A0000}"/>
    <cellStyle name="20% - Accent3 5 2 11 2" xfId="12733" xr:uid="{00000000-0005-0000-0000-0000930A0000}"/>
    <cellStyle name="20% - Accent3 5 2 11 3" xfId="47023" xr:uid="{00000000-0005-0000-0000-0000940A0000}"/>
    <cellStyle name="20% - Accent3 5 2 11 4" xfId="54532" xr:uid="{00000000-0005-0000-0000-0000950A0000}"/>
    <cellStyle name="20% - Accent3 5 2 12" xfId="10165" xr:uid="{00000000-0005-0000-0000-0000960A0000}"/>
    <cellStyle name="20% - Accent3 5 2 13" xfId="13695" xr:uid="{00000000-0005-0000-0000-0000970A0000}"/>
    <cellStyle name="20% - Accent3 5 2 14" xfId="40627" xr:uid="{00000000-0005-0000-0000-0000980A0000}"/>
    <cellStyle name="20% - Accent3 5 2 15" xfId="41674" xr:uid="{00000000-0005-0000-0000-0000990A0000}"/>
    <cellStyle name="20% - Accent3 5 2 16" xfId="44397" xr:uid="{00000000-0005-0000-0000-00009A0A0000}"/>
    <cellStyle name="20% - Accent3 5 2 17" xfId="48500" xr:uid="{00000000-0005-0000-0000-00009B0A0000}"/>
    <cellStyle name="20% - Accent3 5 2 18" xfId="48397" xr:uid="{00000000-0005-0000-0000-00009C0A0000}"/>
    <cellStyle name="20% - Accent3 5 2 19" xfId="2632" xr:uid="{00000000-0005-0000-0000-00009D0A0000}"/>
    <cellStyle name="20% - Accent3 5 2 2" xfId="2782" xr:uid="{00000000-0005-0000-0000-00009E0A0000}"/>
    <cellStyle name="20% - Accent3 5 2 2 10" xfId="40740" xr:uid="{00000000-0005-0000-0000-00009F0A0000}"/>
    <cellStyle name="20% - Accent3 5 2 2 11" xfId="41787" xr:uid="{00000000-0005-0000-0000-0000A00A0000}"/>
    <cellStyle name="20% - Accent3 5 2 2 12" xfId="44610" xr:uid="{00000000-0005-0000-0000-0000A10A0000}"/>
    <cellStyle name="20% - Accent3 5 2 2 13" xfId="48501" xr:uid="{00000000-0005-0000-0000-0000A20A0000}"/>
    <cellStyle name="20% - Accent3 5 2 2 14" xfId="49522" xr:uid="{00000000-0005-0000-0000-0000A30A0000}"/>
    <cellStyle name="20% - Accent3 5 2 2 2" xfId="6378" xr:uid="{00000000-0005-0000-0000-0000A40A0000}"/>
    <cellStyle name="20% - Accent3 5 2 2 2 10" xfId="48502" xr:uid="{00000000-0005-0000-0000-0000A50A0000}"/>
    <cellStyle name="20% - Accent3 5 2 2 2 11" xfId="49925" xr:uid="{00000000-0005-0000-0000-0000A60A0000}"/>
    <cellStyle name="20% - Accent3 5 2 2 2 2" xfId="8027" xr:uid="{00000000-0005-0000-0000-0000A70A0000}"/>
    <cellStyle name="20% - Accent3 5 2 2 2 2 2" xfId="11532" xr:uid="{00000000-0005-0000-0000-0000A80A0000}"/>
    <cellStyle name="20% - Accent3 5 2 2 2 2 3" xfId="22013" xr:uid="{00000000-0005-0000-0000-0000A90A0000}"/>
    <cellStyle name="20% - Accent3 5 2 2 2 2 4" xfId="46645" xr:uid="{00000000-0005-0000-0000-0000AA0A0000}"/>
    <cellStyle name="20% - Accent3 5 2 2 2 2 5" xfId="54154" xr:uid="{00000000-0005-0000-0000-0000AB0A0000}"/>
    <cellStyle name="20% - Accent3 5 2 2 2 3" xfId="8474" xr:uid="{00000000-0005-0000-0000-0000AC0A0000}"/>
    <cellStyle name="20% - Accent3 5 2 2 2 3 2" xfId="11972" xr:uid="{00000000-0005-0000-0000-0000AD0A0000}"/>
    <cellStyle name="20% - Accent3 5 2 2 2 3 3" xfId="40567" xr:uid="{00000000-0005-0000-0000-0000AE0A0000}"/>
    <cellStyle name="20% - Accent3 5 2 2 2 4" xfId="9439" xr:uid="{00000000-0005-0000-0000-0000AF0A0000}"/>
    <cellStyle name="20% - Accent3 5 2 2 2 4 2" xfId="12961" xr:uid="{00000000-0005-0000-0000-0000B00A0000}"/>
    <cellStyle name="20% - Accent3 5 2 2 2 5" xfId="10393" xr:uid="{00000000-0005-0000-0000-0000B10A0000}"/>
    <cellStyle name="20% - Accent3 5 2 2 2 6" xfId="14161" xr:uid="{00000000-0005-0000-0000-0000B20A0000}"/>
    <cellStyle name="20% - Accent3 5 2 2 2 7" xfId="40855" xr:uid="{00000000-0005-0000-0000-0000B30A0000}"/>
    <cellStyle name="20% - Accent3 5 2 2 2 8" xfId="41902" xr:uid="{00000000-0005-0000-0000-0000B40A0000}"/>
    <cellStyle name="20% - Accent3 5 2 2 2 9" xfId="45135" xr:uid="{00000000-0005-0000-0000-0000B50A0000}"/>
    <cellStyle name="20% - Accent3 5 2 2 3" xfId="6800" xr:uid="{00000000-0005-0000-0000-0000B60A0000}"/>
    <cellStyle name="20% - Accent3 5 2 2 3 10" xfId="48503" xr:uid="{00000000-0005-0000-0000-0000B70A0000}"/>
    <cellStyle name="20% - Accent3 5 2 2 3 11" xfId="50339" xr:uid="{00000000-0005-0000-0000-0000B80A0000}"/>
    <cellStyle name="20% - Accent3 5 2 2 3 2" xfId="8113" xr:uid="{00000000-0005-0000-0000-0000B90A0000}"/>
    <cellStyle name="20% - Accent3 5 2 2 3 2 2" xfId="11615" xr:uid="{00000000-0005-0000-0000-0000BA0A0000}"/>
    <cellStyle name="20% - Accent3 5 2 2 3 2 3" xfId="22264" xr:uid="{00000000-0005-0000-0000-0000BB0A0000}"/>
    <cellStyle name="20% - Accent3 5 2 2 3 2 4" xfId="46906" xr:uid="{00000000-0005-0000-0000-0000BC0A0000}"/>
    <cellStyle name="20% - Accent3 5 2 2 3 2 5" xfId="54415" xr:uid="{00000000-0005-0000-0000-0000BD0A0000}"/>
    <cellStyle name="20% - Accent3 5 2 2 3 3" xfId="8734" xr:uid="{00000000-0005-0000-0000-0000BE0A0000}"/>
    <cellStyle name="20% - Accent3 5 2 2 3 3 2" xfId="12232" xr:uid="{00000000-0005-0000-0000-0000BF0A0000}"/>
    <cellStyle name="20% - Accent3 5 2 2 3 4" xfId="9636" xr:uid="{00000000-0005-0000-0000-0000C00A0000}"/>
    <cellStyle name="20% - Accent3 5 2 2 3 4 2" xfId="13221" xr:uid="{00000000-0005-0000-0000-0000C10A0000}"/>
    <cellStyle name="20% - Accent3 5 2 2 3 5" xfId="10653" xr:uid="{00000000-0005-0000-0000-0000C20A0000}"/>
    <cellStyle name="20% - Accent3 5 2 2 3 6" xfId="21270" xr:uid="{00000000-0005-0000-0000-0000C30A0000}"/>
    <cellStyle name="20% - Accent3 5 2 2 3 7" xfId="41116" xr:uid="{00000000-0005-0000-0000-0000C40A0000}"/>
    <cellStyle name="20% - Accent3 5 2 2 3 8" xfId="42162" xr:uid="{00000000-0005-0000-0000-0000C50A0000}"/>
    <cellStyle name="20% - Accent3 5 2 2 3 9" xfId="45637" xr:uid="{00000000-0005-0000-0000-0000C60A0000}"/>
    <cellStyle name="20% - Accent3 5 2 2 4" xfId="7386" xr:uid="{00000000-0005-0000-0000-0000C70A0000}"/>
    <cellStyle name="20% - Accent3 5 2 2 4 10" xfId="50731" xr:uid="{00000000-0005-0000-0000-0000C80A0000}"/>
    <cellStyle name="20% - Accent3 5 2 2 4 2" xfId="9010" xr:uid="{00000000-0005-0000-0000-0000C90A0000}"/>
    <cellStyle name="20% - Accent3 5 2 2 4 2 2" xfId="12508" xr:uid="{00000000-0005-0000-0000-0000CA0A0000}"/>
    <cellStyle name="20% - Accent3 5 2 2 4 3" xfId="9912" xr:uid="{00000000-0005-0000-0000-0000CB0A0000}"/>
    <cellStyle name="20% - Accent3 5 2 2 4 3 2" xfId="13497" xr:uid="{00000000-0005-0000-0000-0000CC0A0000}"/>
    <cellStyle name="20% - Accent3 5 2 2 4 4" xfId="10929" xr:uid="{00000000-0005-0000-0000-0000CD0A0000}"/>
    <cellStyle name="20% - Accent3 5 2 2 4 5" xfId="21571" xr:uid="{00000000-0005-0000-0000-0000CE0A0000}"/>
    <cellStyle name="20% - Accent3 5 2 2 4 6" xfId="41395" xr:uid="{00000000-0005-0000-0000-0000CF0A0000}"/>
    <cellStyle name="20% - Accent3 5 2 2 4 7" xfId="42438" xr:uid="{00000000-0005-0000-0000-0000D00A0000}"/>
    <cellStyle name="20% - Accent3 5 2 2 4 8" xfId="46069" xr:uid="{00000000-0005-0000-0000-0000D10A0000}"/>
    <cellStyle name="20% - Accent3 5 2 2 4 9" xfId="48504" xr:uid="{00000000-0005-0000-0000-0000D20A0000}"/>
    <cellStyle name="20% - Accent3 5 2 2 5" xfId="7681" xr:uid="{00000000-0005-0000-0000-0000D30A0000}"/>
    <cellStyle name="20% - Accent3 5 2 2 5 2" xfId="11206" xr:uid="{00000000-0005-0000-0000-0000D40A0000}"/>
    <cellStyle name="20% - Accent3 5 2 2 5 3" xfId="21898" xr:uid="{00000000-0005-0000-0000-0000D50A0000}"/>
    <cellStyle name="20% - Accent3 5 2 2 5 4" xfId="46530" xr:uid="{00000000-0005-0000-0000-0000D60A0000}"/>
    <cellStyle name="20% - Accent3 5 2 2 5 5" xfId="54039" xr:uid="{00000000-0005-0000-0000-0000D70A0000}"/>
    <cellStyle name="20% - Accent3 5 2 2 6" xfId="8359" xr:uid="{00000000-0005-0000-0000-0000D80A0000}"/>
    <cellStyle name="20% - Accent3 5 2 2 6 2" xfId="11857" xr:uid="{00000000-0005-0000-0000-0000D90A0000}"/>
    <cellStyle name="20% - Accent3 5 2 2 7" xfId="5430" xr:uid="{00000000-0005-0000-0000-0000DA0A0000}"/>
    <cellStyle name="20% - Accent3 5 2 2 7 2" xfId="12846" xr:uid="{00000000-0005-0000-0000-0000DB0A0000}"/>
    <cellStyle name="20% - Accent3 5 2 2 8" xfId="10278" xr:uid="{00000000-0005-0000-0000-0000DC0A0000}"/>
    <cellStyle name="20% - Accent3 5 2 2 9" xfId="13788" xr:uid="{00000000-0005-0000-0000-0000DD0A0000}"/>
    <cellStyle name="20% - Accent3 5 2 3" xfId="2833" xr:uid="{00000000-0005-0000-0000-0000DE0A0000}"/>
    <cellStyle name="20% - Accent3 5 2 3 10" xfId="45136" xr:uid="{00000000-0005-0000-0000-0000DF0A0000}"/>
    <cellStyle name="20% - Accent3 5 2 3 11" xfId="48505" xr:uid="{00000000-0005-0000-0000-0000E00A0000}"/>
    <cellStyle name="20% - Accent3 5 2 3 12" xfId="49926" xr:uid="{00000000-0005-0000-0000-0000E10A0000}"/>
    <cellStyle name="20% - Accent3 5 2 3 2" xfId="7435" xr:uid="{00000000-0005-0000-0000-0000E20A0000}"/>
    <cellStyle name="20% - Accent3 5 2 3 2 10" xfId="50779" xr:uid="{00000000-0005-0000-0000-0000E30A0000}"/>
    <cellStyle name="20% - Accent3 5 2 3 2 2" xfId="9058" xr:uid="{00000000-0005-0000-0000-0000E40A0000}"/>
    <cellStyle name="20% - Accent3 5 2 3 2 2 2" xfId="12556" xr:uid="{00000000-0005-0000-0000-0000E50A0000}"/>
    <cellStyle name="20% - Accent3 5 2 3 2 3" xfId="9960" xr:uid="{00000000-0005-0000-0000-0000E60A0000}"/>
    <cellStyle name="20% - Accent3 5 2 3 2 3 2" xfId="13545" xr:uid="{00000000-0005-0000-0000-0000E70A0000}"/>
    <cellStyle name="20% - Accent3 5 2 3 2 4" xfId="10977" xr:uid="{00000000-0005-0000-0000-0000E80A0000}"/>
    <cellStyle name="20% - Accent3 5 2 3 2 5" xfId="21613" xr:uid="{00000000-0005-0000-0000-0000E90A0000}"/>
    <cellStyle name="20% - Accent3 5 2 3 2 6" xfId="41443" xr:uid="{00000000-0005-0000-0000-0000EA0A0000}"/>
    <cellStyle name="20% - Accent3 5 2 3 2 7" xfId="42486" xr:uid="{00000000-0005-0000-0000-0000EB0A0000}"/>
    <cellStyle name="20% - Accent3 5 2 3 2 8" xfId="46118" xr:uid="{00000000-0005-0000-0000-0000EC0A0000}"/>
    <cellStyle name="20% - Accent3 5 2 3 2 9" xfId="48506" xr:uid="{00000000-0005-0000-0000-0000ED0A0000}"/>
    <cellStyle name="20% - Accent3 5 2 3 3" xfId="7899" xr:uid="{00000000-0005-0000-0000-0000EE0A0000}"/>
    <cellStyle name="20% - Accent3 5 2 3 3 2" xfId="11411" xr:uid="{00000000-0005-0000-0000-0000EF0A0000}"/>
    <cellStyle name="20% - Accent3 5 2 3 3 3" xfId="22014" xr:uid="{00000000-0005-0000-0000-0000F00A0000}"/>
    <cellStyle name="20% - Accent3 5 2 3 3 4" xfId="46646" xr:uid="{00000000-0005-0000-0000-0000F10A0000}"/>
    <cellStyle name="20% - Accent3 5 2 3 3 5" xfId="54155" xr:uid="{00000000-0005-0000-0000-0000F20A0000}"/>
    <cellStyle name="20% - Accent3 5 2 3 4" xfId="8475" xr:uid="{00000000-0005-0000-0000-0000F30A0000}"/>
    <cellStyle name="20% - Accent3 5 2 3 4 2" xfId="11973" xr:uid="{00000000-0005-0000-0000-0000F40A0000}"/>
    <cellStyle name="20% - Accent3 5 2 3 5" xfId="6379" xr:uid="{00000000-0005-0000-0000-0000F50A0000}"/>
    <cellStyle name="20% - Accent3 5 2 3 5 2" xfId="12962" xr:uid="{00000000-0005-0000-0000-0000F60A0000}"/>
    <cellStyle name="20% - Accent3 5 2 3 6" xfId="10394" xr:uid="{00000000-0005-0000-0000-0000F70A0000}"/>
    <cellStyle name="20% - Accent3 5 2 3 7" xfId="13998" xr:uid="{00000000-0005-0000-0000-0000F80A0000}"/>
    <cellStyle name="20% - Accent3 5 2 3 8" xfId="40856" xr:uid="{00000000-0005-0000-0000-0000F90A0000}"/>
    <cellStyle name="20% - Accent3 5 2 3 9" xfId="41903" xr:uid="{00000000-0005-0000-0000-0000FA0A0000}"/>
    <cellStyle name="20% - Accent3 5 2 4" xfId="6380" xr:uid="{00000000-0005-0000-0000-0000FB0A0000}"/>
    <cellStyle name="20% - Accent3 5 2 4 10" xfId="48507" xr:uid="{00000000-0005-0000-0000-0000FC0A0000}"/>
    <cellStyle name="20% - Accent3 5 2 4 11" xfId="49927" xr:uid="{00000000-0005-0000-0000-0000FD0A0000}"/>
    <cellStyle name="20% - Accent3 5 2 4 2" xfId="7718" xr:uid="{00000000-0005-0000-0000-0000FE0A0000}"/>
    <cellStyle name="20% - Accent3 5 2 4 2 2" xfId="11241" xr:uid="{00000000-0005-0000-0000-0000FF0A0000}"/>
    <cellStyle name="20% - Accent3 5 2 4 2 2 2" xfId="22015" xr:uid="{00000000-0005-0000-0000-0000000B0000}"/>
    <cellStyle name="20% - Accent3 5 2 4 2 3" xfId="17985" xr:uid="{00000000-0005-0000-0000-0000010B0000}"/>
    <cellStyle name="20% - Accent3 5 2 4 2 4" xfId="46647" xr:uid="{00000000-0005-0000-0000-0000020B0000}"/>
    <cellStyle name="20% - Accent3 5 2 4 2 5" xfId="54156" xr:uid="{00000000-0005-0000-0000-0000030B0000}"/>
    <cellStyle name="20% - Accent3 5 2 4 3" xfId="8476" xr:uid="{00000000-0005-0000-0000-0000040B0000}"/>
    <cellStyle name="20% - Accent3 5 2 4 3 2" xfId="11974" xr:uid="{00000000-0005-0000-0000-0000050B0000}"/>
    <cellStyle name="20% - Accent3 5 2 4 4" xfId="9440" xr:uid="{00000000-0005-0000-0000-0000060B0000}"/>
    <cellStyle name="20% - Accent3 5 2 4 4 2" xfId="12963" xr:uid="{00000000-0005-0000-0000-0000070B0000}"/>
    <cellStyle name="20% - Accent3 5 2 4 5" xfId="10395" xr:uid="{00000000-0005-0000-0000-0000080B0000}"/>
    <cellStyle name="20% - Accent3 5 2 4 6" xfId="14057" xr:uid="{00000000-0005-0000-0000-0000090B0000}"/>
    <cellStyle name="20% - Accent3 5 2 4 7" xfId="40857" xr:uid="{00000000-0005-0000-0000-00000A0B0000}"/>
    <cellStyle name="20% - Accent3 5 2 4 8" xfId="41904" xr:uid="{00000000-0005-0000-0000-00000B0B0000}"/>
    <cellStyle name="20% - Accent3 5 2 4 9" xfId="45137" xr:uid="{00000000-0005-0000-0000-00000C0B0000}"/>
    <cellStyle name="20% - Accent3 5 2 5" xfId="6687" xr:uid="{00000000-0005-0000-0000-00000D0B0000}"/>
    <cellStyle name="20% - Accent3 5 2 5 10" xfId="48508" xr:uid="{00000000-0005-0000-0000-00000E0B0000}"/>
    <cellStyle name="20% - Accent3 5 2 5 11" xfId="50222" xr:uid="{00000000-0005-0000-0000-00000F0B0000}"/>
    <cellStyle name="20% - Accent3 5 2 5 2" xfId="8060" xr:uid="{00000000-0005-0000-0000-0000100B0000}"/>
    <cellStyle name="20% - Accent3 5 2 5 2 2" xfId="11563" xr:uid="{00000000-0005-0000-0000-0000110B0000}"/>
    <cellStyle name="20% - Accent3 5 2 5 2 3" xfId="22151" xr:uid="{00000000-0005-0000-0000-0000120B0000}"/>
    <cellStyle name="20% - Accent3 5 2 5 2 4" xfId="46793" xr:uid="{00000000-0005-0000-0000-0000130B0000}"/>
    <cellStyle name="20% - Accent3 5 2 5 2 5" xfId="54302" xr:uid="{00000000-0005-0000-0000-0000140B0000}"/>
    <cellStyle name="20% - Accent3 5 2 5 3" xfId="8621" xr:uid="{00000000-0005-0000-0000-0000150B0000}"/>
    <cellStyle name="20% - Accent3 5 2 5 3 2" xfId="12119" xr:uid="{00000000-0005-0000-0000-0000160B0000}"/>
    <cellStyle name="20% - Accent3 5 2 5 3 3" xfId="40533" xr:uid="{00000000-0005-0000-0000-0000170B0000}"/>
    <cellStyle name="20% - Accent3 5 2 5 4" xfId="9523" xr:uid="{00000000-0005-0000-0000-0000180B0000}"/>
    <cellStyle name="20% - Accent3 5 2 5 4 2" xfId="13108" xr:uid="{00000000-0005-0000-0000-0000190B0000}"/>
    <cellStyle name="20% - Accent3 5 2 5 5" xfId="10540" xr:uid="{00000000-0005-0000-0000-00001A0B0000}"/>
    <cellStyle name="20% - Accent3 5 2 5 6" xfId="21163" xr:uid="{00000000-0005-0000-0000-00001B0B0000}"/>
    <cellStyle name="20% - Accent3 5 2 5 7" xfId="41003" xr:uid="{00000000-0005-0000-0000-00001C0B0000}"/>
    <cellStyle name="20% - Accent3 5 2 5 8" xfId="42049" xr:uid="{00000000-0005-0000-0000-00001D0B0000}"/>
    <cellStyle name="20% - Accent3 5 2 5 9" xfId="45524" xr:uid="{00000000-0005-0000-0000-00001E0B0000}"/>
    <cellStyle name="20% - Accent3 5 2 6" xfId="7095" xr:uid="{00000000-0005-0000-0000-00001F0B0000}"/>
    <cellStyle name="20% - Accent3 5 2 6 10" xfId="50530" xr:uid="{00000000-0005-0000-0000-0000200B0000}"/>
    <cellStyle name="20% - Accent3 5 2 6 2" xfId="8857" xr:uid="{00000000-0005-0000-0000-0000210B0000}"/>
    <cellStyle name="20% - Accent3 5 2 6 2 2" xfId="12355" xr:uid="{00000000-0005-0000-0000-0000220B0000}"/>
    <cellStyle name="20% - Accent3 5 2 6 3" xfId="9759" xr:uid="{00000000-0005-0000-0000-0000230B0000}"/>
    <cellStyle name="20% - Accent3 5 2 6 3 2" xfId="13344" xr:uid="{00000000-0005-0000-0000-0000240B0000}"/>
    <cellStyle name="20% - Accent3 5 2 6 4" xfId="10776" xr:uid="{00000000-0005-0000-0000-0000250B0000}"/>
    <cellStyle name="20% - Accent3 5 2 6 5" xfId="21391" xr:uid="{00000000-0005-0000-0000-0000260B0000}"/>
    <cellStyle name="20% - Accent3 5 2 6 6" xfId="41242" xr:uid="{00000000-0005-0000-0000-0000270B0000}"/>
    <cellStyle name="20% - Accent3 5 2 6 7" xfId="42285" xr:uid="{00000000-0005-0000-0000-0000280B0000}"/>
    <cellStyle name="20% - Accent3 5 2 6 8" xfId="45856" xr:uid="{00000000-0005-0000-0000-0000290B0000}"/>
    <cellStyle name="20% - Accent3 5 2 6 9" xfId="48509" xr:uid="{00000000-0005-0000-0000-00002A0B0000}"/>
    <cellStyle name="20% - Accent3 5 2 7" xfId="7215" xr:uid="{00000000-0005-0000-0000-00002B0B0000}"/>
    <cellStyle name="20% - Accent3 5 2 7 10" xfId="50641" xr:uid="{00000000-0005-0000-0000-00002C0B0000}"/>
    <cellStyle name="20% - Accent3 5 2 7 2" xfId="8962" xr:uid="{00000000-0005-0000-0000-00002D0B0000}"/>
    <cellStyle name="20% - Accent3 5 2 7 2 2" xfId="12460" xr:uid="{00000000-0005-0000-0000-00002E0B0000}"/>
    <cellStyle name="20% - Accent3 5 2 7 3" xfId="9864" xr:uid="{00000000-0005-0000-0000-00002F0B0000}"/>
    <cellStyle name="20% - Accent3 5 2 7 3 2" xfId="13449" xr:uid="{00000000-0005-0000-0000-0000300B0000}"/>
    <cellStyle name="20% - Accent3 5 2 7 4" xfId="10881" xr:uid="{00000000-0005-0000-0000-0000310B0000}"/>
    <cellStyle name="20% - Accent3 5 2 7 5" xfId="21499" xr:uid="{00000000-0005-0000-0000-0000320B0000}"/>
    <cellStyle name="20% - Accent3 5 2 7 6" xfId="41347" xr:uid="{00000000-0005-0000-0000-0000330B0000}"/>
    <cellStyle name="20% - Accent3 5 2 7 7" xfId="42390" xr:uid="{00000000-0005-0000-0000-0000340B0000}"/>
    <cellStyle name="20% - Accent3 5 2 7 8" xfId="45969" xr:uid="{00000000-0005-0000-0000-0000350B0000}"/>
    <cellStyle name="20% - Accent3 5 2 7 9" xfId="48510" xr:uid="{00000000-0005-0000-0000-0000360B0000}"/>
    <cellStyle name="20% - Accent3 5 2 8" xfId="7492" xr:uid="{00000000-0005-0000-0000-0000370B0000}"/>
    <cellStyle name="20% - Accent3 5 2 8 10" xfId="50836" xr:uid="{00000000-0005-0000-0000-0000380B0000}"/>
    <cellStyle name="20% - Accent3 5 2 8 2" xfId="9115" xr:uid="{00000000-0005-0000-0000-0000390B0000}"/>
    <cellStyle name="20% - Accent3 5 2 8 2 2" xfId="12613" xr:uid="{00000000-0005-0000-0000-00003A0B0000}"/>
    <cellStyle name="20% - Accent3 5 2 8 3" xfId="10017" xr:uid="{00000000-0005-0000-0000-00003B0B0000}"/>
    <cellStyle name="20% - Accent3 5 2 8 3 2" xfId="13602" xr:uid="{00000000-0005-0000-0000-00003C0B0000}"/>
    <cellStyle name="20% - Accent3 5 2 8 4" xfId="11034" xr:uid="{00000000-0005-0000-0000-00003D0B0000}"/>
    <cellStyle name="20% - Accent3 5 2 8 5" xfId="21665" xr:uid="{00000000-0005-0000-0000-00003E0B0000}"/>
    <cellStyle name="20% - Accent3 5 2 8 6" xfId="41500" xr:uid="{00000000-0005-0000-0000-00003F0B0000}"/>
    <cellStyle name="20% - Accent3 5 2 8 7" xfId="42543" xr:uid="{00000000-0005-0000-0000-0000400B0000}"/>
    <cellStyle name="20% - Accent3 5 2 8 8" xfId="46175" xr:uid="{00000000-0005-0000-0000-0000410B0000}"/>
    <cellStyle name="20% - Accent3 5 2 8 9" xfId="48511" xr:uid="{00000000-0005-0000-0000-0000420B0000}"/>
    <cellStyle name="20% - Accent3 5 2 9" xfId="7739" xr:uid="{00000000-0005-0000-0000-0000430B0000}"/>
    <cellStyle name="20% - Accent3 5 2 9 2" xfId="11262" xr:uid="{00000000-0005-0000-0000-0000440B0000}"/>
    <cellStyle name="20% - Accent3 5 2 9 3" xfId="21785" xr:uid="{00000000-0005-0000-0000-0000450B0000}"/>
    <cellStyle name="20% - Accent3 5 2 9 4" xfId="46283" xr:uid="{00000000-0005-0000-0000-0000460B0000}"/>
    <cellStyle name="20% - Accent3 5 2 9 5" xfId="48512" xr:uid="{00000000-0005-0000-0000-0000470B0000}"/>
    <cellStyle name="20% - Accent3 5 2 9 6" xfId="51005" xr:uid="{00000000-0005-0000-0000-0000480B0000}"/>
    <cellStyle name="20% - Accent3 5 3" xfId="722" xr:uid="{00000000-0005-0000-0000-0000490B0000}"/>
    <cellStyle name="20% - Accent3 5 3 2" xfId="14793" xr:uid="{00000000-0005-0000-0000-00004A0B0000}"/>
    <cellStyle name="20% - Accent3 5 3 3" xfId="14715" xr:uid="{00000000-0005-0000-0000-00004B0B0000}"/>
    <cellStyle name="20% - Accent3 5 3 4" xfId="14692" xr:uid="{00000000-0005-0000-0000-00004C0B0000}"/>
    <cellStyle name="20% - Accent3 5 4" xfId="720" xr:uid="{00000000-0005-0000-0000-00004D0B0000}"/>
    <cellStyle name="20% - Accent3 5 4 10" xfId="45138" xr:uid="{00000000-0005-0000-0000-00004E0B0000}"/>
    <cellStyle name="20% - Accent3 5 4 11" xfId="48514" xr:uid="{00000000-0005-0000-0000-00004F0B0000}"/>
    <cellStyle name="20% - Accent3 5 4 12" xfId="49928" xr:uid="{00000000-0005-0000-0000-0000500B0000}"/>
    <cellStyle name="20% - Accent3 5 4 13" xfId="2781" xr:uid="{00000000-0005-0000-0000-0000510B0000}"/>
    <cellStyle name="20% - Accent3 5 4 2" xfId="7385" xr:uid="{00000000-0005-0000-0000-0000520B0000}"/>
    <cellStyle name="20% - Accent3 5 4 2 10" xfId="50730" xr:uid="{00000000-0005-0000-0000-0000530B0000}"/>
    <cellStyle name="20% - Accent3 5 4 2 2" xfId="9009" xr:uid="{00000000-0005-0000-0000-0000540B0000}"/>
    <cellStyle name="20% - Accent3 5 4 2 2 2" xfId="12507" xr:uid="{00000000-0005-0000-0000-0000550B0000}"/>
    <cellStyle name="20% - Accent3 5 4 2 3" xfId="9911" xr:uid="{00000000-0005-0000-0000-0000560B0000}"/>
    <cellStyle name="20% - Accent3 5 4 2 3 2" xfId="13496" xr:uid="{00000000-0005-0000-0000-0000570B0000}"/>
    <cellStyle name="20% - Accent3 5 4 2 4" xfId="10928" xr:uid="{00000000-0005-0000-0000-0000580B0000}"/>
    <cellStyle name="20% - Accent3 5 4 2 5" xfId="14788" xr:uid="{00000000-0005-0000-0000-0000590B0000}"/>
    <cellStyle name="20% - Accent3 5 4 2 6" xfId="41394" xr:uid="{00000000-0005-0000-0000-00005A0B0000}"/>
    <cellStyle name="20% - Accent3 5 4 2 7" xfId="42437" xr:uid="{00000000-0005-0000-0000-00005B0B0000}"/>
    <cellStyle name="20% - Accent3 5 4 2 8" xfId="46068" xr:uid="{00000000-0005-0000-0000-00005C0B0000}"/>
    <cellStyle name="20% - Accent3 5 4 2 9" xfId="48515" xr:uid="{00000000-0005-0000-0000-00005D0B0000}"/>
    <cellStyle name="20% - Accent3 5 4 3" xfId="7671" xr:uid="{00000000-0005-0000-0000-00005E0B0000}"/>
    <cellStyle name="20% - Accent3 5 4 3 2" xfId="11196" xr:uid="{00000000-0005-0000-0000-00005F0B0000}"/>
    <cellStyle name="20% - Accent3 5 4 3 3" xfId="22016" xr:uid="{00000000-0005-0000-0000-0000600B0000}"/>
    <cellStyle name="20% - Accent3 5 4 3 4" xfId="46648" xr:uid="{00000000-0005-0000-0000-0000610B0000}"/>
    <cellStyle name="20% - Accent3 5 4 3 5" xfId="54157" xr:uid="{00000000-0005-0000-0000-0000620B0000}"/>
    <cellStyle name="20% - Accent3 5 4 4" xfId="8477" xr:uid="{00000000-0005-0000-0000-0000630B0000}"/>
    <cellStyle name="20% - Accent3 5 4 4 2" xfId="11975" xr:uid="{00000000-0005-0000-0000-0000640B0000}"/>
    <cellStyle name="20% - Accent3 5 4 5" xfId="6381" xr:uid="{00000000-0005-0000-0000-0000650B0000}"/>
    <cellStyle name="20% - Accent3 5 4 5 2" xfId="12964" xr:uid="{00000000-0005-0000-0000-0000660B0000}"/>
    <cellStyle name="20% - Accent3 5 4 6" xfId="10396" xr:uid="{00000000-0005-0000-0000-0000670B0000}"/>
    <cellStyle name="20% - Accent3 5 4 7" xfId="13763" xr:uid="{00000000-0005-0000-0000-0000680B0000}"/>
    <cellStyle name="20% - Accent3 5 4 8" xfId="40858" xr:uid="{00000000-0005-0000-0000-0000690B0000}"/>
    <cellStyle name="20% - Accent3 5 4 9" xfId="41905" xr:uid="{00000000-0005-0000-0000-00006A0B0000}"/>
    <cellStyle name="20% - Accent3 5 5" xfId="2832" xr:uid="{00000000-0005-0000-0000-00006B0B0000}"/>
    <cellStyle name="20% - Accent3 5 5 10" xfId="45139" xr:uid="{00000000-0005-0000-0000-00006C0B0000}"/>
    <cellStyle name="20% - Accent3 5 5 11" xfId="48516" xr:uid="{00000000-0005-0000-0000-00006D0B0000}"/>
    <cellStyle name="20% - Accent3 5 5 12" xfId="49929" xr:uid="{00000000-0005-0000-0000-00006E0B0000}"/>
    <cellStyle name="20% - Accent3 5 5 2" xfId="7434" xr:uid="{00000000-0005-0000-0000-00006F0B0000}"/>
    <cellStyle name="20% - Accent3 5 5 2 10" xfId="50778" xr:uid="{00000000-0005-0000-0000-0000700B0000}"/>
    <cellStyle name="20% - Accent3 5 5 2 2" xfId="9057" xr:uid="{00000000-0005-0000-0000-0000710B0000}"/>
    <cellStyle name="20% - Accent3 5 5 2 2 2" xfId="12555" xr:uid="{00000000-0005-0000-0000-0000720B0000}"/>
    <cellStyle name="20% - Accent3 5 5 2 3" xfId="9959" xr:uid="{00000000-0005-0000-0000-0000730B0000}"/>
    <cellStyle name="20% - Accent3 5 5 2 3 2" xfId="13544" xr:uid="{00000000-0005-0000-0000-0000740B0000}"/>
    <cellStyle name="20% - Accent3 5 5 2 4" xfId="10976" xr:uid="{00000000-0005-0000-0000-0000750B0000}"/>
    <cellStyle name="20% - Accent3 5 5 2 5" xfId="21612" xr:uid="{00000000-0005-0000-0000-0000760B0000}"/>
    <cellStyle name="20% - Accent3 5 5 2 6" xfId="41442" xr:uid="{00000000-0005-0000-0000-0000770B0000}"/>
    <cellStyle name="20% - Accent3 5 5 2 7" xfId="42485" xr:uid="{00000000-0005-0000-0000-0000780B0000}"/>
    <cellStyle name="20% - Accent3 5 5 2 8" xfId="46117" xr:uid="{00000000-0005-0000-0000-0000790B0000}"/>
    <cellStyle name="20% - Accent3 5 5 2 9" xfId="48517" xr:uid="{00000000-0005-0000-0000-00007A0B0000}"/>
    <cellStyle name="20% - Accent3 5 5 3" xfId="7582" xr:uid="{00000000-0005-0000-0000-00007B0B0000}"/>
    <cellStyle name="20% - Accent3 5 5 3 2" xfId="11123" xr:uid="{00000000-0005-0000-0000-00007C0B0000}"/>
    <cellStyle name="20% - Accent3 5 5 3 3" xfId="22017" xr:uid="{00000000-0005-0000-0000-00007D0B0000}"/>
    <cellStyle name="20% - Accent3 5 5 3 4" xfId="46649" xr:uid="{00000000-0005-0000-0000-00007E0B0000}"/>
    <cellStyle name="20% - Accent3 5 5 3 5" xfId="54158" xr:uid="{00000000-0005-0000-0000-00007F0B0000}"/>
    <cellStyle name="20% - Accent3 5 5 4" xfId="8478" xr:uid="{00000000-0005-0000-0000-0000800B0000}"/>
    <cellStyle name="20% - Accent3 5 5 4 2" xfId="11976" xr:uid="{00000000-0005-0000-0000-0000810B0000}"/>
    <cellStyle name="20% - Accent3 5 5 5" xfId="6382" xr:uid="{00000000-0005-0000-0000-0000820B0000}"/>
    <cellStyle name="20% - Accent3 5 5 5 2" xfId="12965" xr:uid="{00000000-0005-0000-0000-0000830B0000}"/>
    <cellStyle name="20% - Accent3 5 5 6" xfId="10397" xr:uid="{00000000-0005-0000-0000-0000840B0000}"/>
    <cellStyle name="20% - Accent3 5 5 7" xfId="13711" xr:uid="{00000000-0005-0000-0000-0000850B0000}"/>
    <cellStyle name="20% - Accent3 5 5 8" xfId="40859" xr:uid="{00000000-0005-0000-0000-0000860B0000}"/>
    <cellStyle name="20% - Accent3 5 5 9" xfId="41906" xr:uid="{00000000-0005-0000-0000-0000870B0000}"/>
    <cellStyle name="20% - Accent3 5 6" xfId="6383" xr:uid="{00000000-0005-0000-0000-0000880B0000}"/>
    <cellStyle name="20% - Accent3 5 6 2" xfId="20864" xr:uid="{00000000-0005-0000-0000-0000890B0000}"/>
    <cellStyle name="20% - Accent3 5 6 2 2" xfId="40578" xr:uid="{00000000-0005-0000-0000-00008A0B0000}"/>
    <cellStyle name="20% - Accent3 5 6 3" xfId="14631" xr:uid="{00000000-0005-0000-0000-00008B0B0000}"/>
    <cellStyle name="20% - Accent3 5 7" xfId="7216" xr:uid="{00000000-0005-0000-0000-00008C0B0000}"/>
    <cellStyle name="20% - Accent3 5 7 10" xfId="50642" xr:uid="{00000000-0005-0000-0000-00008D0B0000}"/>
    <cellStyle name="20% - Accent3 5 7 2" xfId="8963" xr:uid="{00000000-0005-0000-0000-00008E0B0000}"/>
    <cellStyle name="20% - Accent3 5 7 2 2" xfId="12461" xr:uid="{00000000-0005-0000-0000-00008F0B0000}"/>
    <cellStyle name="20% - Accent3 5 7 2 3" xfId="21500" xr:uid="{00000000-0005-0000-0000-0000900B0000}"/>
    <cellStyle name="20% - Accent3 5 7 3" xfId="9865" xr:uid="{00000000-0005-0000-0000-0000910B0000}"/>
    <cellStyle name="20% - Accent3 5 7 3 2" xfId="13450" xr:uid="{00000000-0005-0000-0000-0000920B0000}"/>
    <cellStyle name="20% - Accent3 5 7 4" xfId="10882" xr:uid="{00000000-0005-0000-0000-0000930B0000}"/>
    <cellStyle name="20% - Accent3 5 7 5" xfId="14794" xr:uid="{00000000-0005-0000-0000-0000940B0000}"/>
    <cellStyle name="20% - Accent3 5 7 6" xfId="41348" xr:uid="{00000000-0005-0000-0000-0000950B0000}"/>
    <cellStyle name="20% - Accent3 5 7 7" xfId="42391" xr:uid="{00000000-0005-0000-0000-0000960B0000}"/>
    <cellStyle name="20% - Accent3 5 7 8" xfId="45970" xr:uid="{00000000-0005-0000-0000-0000970B0000}"/>
    <cellStyle name="20% - Accent3 5 7 9" xfId="48519" xr:uid="{00000000-0005-0000-0000-0000980B0000}"/>
    <cellStyle name="20% - Accent3 5 8" xfId="2970" xr:uid="{00000000-0005-0000-0000-0000990B0000}"/>
    <cellStyle name="20% - Accent3 5 9" xfId="2633" xr:uid="{00000000-0005-0000-0000-00009A0B0000}"/>
    <cellStyle name="20% - Accent3 6" xfId="723" xr:uid="{00000000-0005-0000-0000-00009B0B0000}"/>
    <cellStyle name="20% - Accent3 6 10" xfId="2942" xr:uid="{00000000-0005-0000-0000-00009C0B0000}"/>
    <cellStyle name="20% - Accent3 6 10 2" xfId="12704" xr:uid="{00000000-0005-0000-0000-00009D0B0000}"/>
    <cellStyle name="20% - Accent3 6 11" xfId="10136" xr:uid="{00000000-0005-0000-0000-00009E0B0000}"/>
    <cellStyle name="20% - Accent3 6 12" xfId="13703" xr:uid="{00000000-0005-0000-0000-00009F0B0000}"/>
    <cellStyle name="20% - Accent3 6 13" xfId="40598" xr:uid="{00000000-0005-0000-0000-0000A00B0000}"/>
    <cellStyle name="20% - Accent3 6 14" xfId="41645" xr:uid="{00000000-0005-0000-0000-0000A10B0000}"/>
    <cellStyle name="20% - Accent3 6 15" xfId="43010" xr:uid="{00000000-0005-0000-0000-0000A20B0000}"/>
    <cellStyle name="20% - Accent3 6 16" xfId="48520" xr:uid="{00000000-0005-0000-0000-0000A30B0000}"/>
    <cellStyle name="20% - Accent3 6 17" xfId="53634" xr:uid="{00000000-0005-0000-0000-0000A40B0000}"/>
    <cellStyle name="20% - Accent3 6 18" xfId="2631" xr:uid="{00000000-0005-0000-0000-0000A50B0000}"/>
    <cellStyle name="20% - Accent3 6 2" xfId="724" xr:uid="{00000000-0005-0000-0000-0000A60B0000}"/>
    <cellStyle name="20% - Accent3 6 2 10" xfId="10166" xr:uid="{00000000-0005-0000-0000-0000A70B0000}"/>
    <cellStyle name="20% - Accent3 6 2 11" xfId="13706" xr:uid="{00000000-0005-0000-0000-0000A80B0000}"/>
    <cellStyle name="20% - Accent3 6 2 12" xfId="40628" xr:uid="{00000000-0005-0000-0000-0000A90B0000}"/>
    <cellStyle name="20% - Accent3 6 2 13" xfId="41675" xr:uid="{00000000-0005-0000-0000-0000AA0B0000}"/>
    <cellStyle name="20% - Accent3 6 2 14" xfId="44398" xr:uid="{00000000-0005-0000-0000-0000AB0B0000}"/>
    <cellStyle name="20% - Accent3 6 2 15" xfId="48521" xr:uid="{00000000-0005-0000-0000-0000AC0B0000}"/>
    <cellStyle name="20% - Accent3 6 2 16" xfId="48400" xr:uid="{00000000-0005-0000-0000-0000AD0B0000}"/>
    <cellStyle name="20% - Accent3 6 2 17" xfId="2630" xr:uid="{00000000-0005-0000-0000-0000AE0B0000}"/>
    <cellStyle name="20% - Accent3 6 2 2" xfId="2784" xr:uid="{00000000-0005-0000-0000-0000AF0B0000}"/>
    <cellStyle name="20% - Accent3 6 2 2 10" xfId="41788" xr:uid="{00000000-0005-0000-0000-0000B00B0000}"/>
    <cellStyle name="20% - Accent3 6 2 2 11" xfId="44611" xr:uid="{00000000-0005-0000-0000-0000B10B0000}"/>
    <cellStyle name="20% - Accent3 6 2 2 12" xfId="48522" xr:uid="{00000000-0005-0000-0000-0000B20B0000}"/>
    <cellStyle name="20% - Accent3 6 2 2 13" xfId="49523" xr:uid="{00000000-0005-0000-0000-0000B30B0000}"/>
    <cellStyle name="20% - Accent3 6 2 2 2" xfId="6801" xr:uid="{00000000-0005-0000-0000-0000B40B0000}"/>
    <cellStyle name="20% - Accent3 6 2 2 2 10" xfId="48523" xr:uid="{00000000-0005-0000-0000-0000B50B0000}"/>
    <cellStyle name="20% - Accent3 6 2 2 2 11" xfId="50340" xr:uid="{00000000-0005-0000-0000-0000B60B0000}"/>
    <cellStyle name="20% - Accent3 6 2 2 2 2" xfId="8114" xr:uid="{00000000-0005-0000-0000-0000B70B0000}"/>
    <cellStyle name="20% - Accent3 6 2 2 2 2 2" xfId="11616" xr:uid="{00000000-0005-0000-0000-0000B80B0000}"/>
    <cellStyle name="20% - Accent3 6 2 2 2 2 3" xfId="22265" xr:uid="{00000000-0005-0000-0000-0000B90B0000}"/>
    <cellStyle name="20% - Accent3 6 2 2 2 2 4" xfId="46907" xr:uid="{00000000-0005-0000-0000-0000BA0B0000}"/>
    <cellStyle name="20% - Accent3 6 2 2 2 2 5" xfId="54416" xr:uid="{00000000-0005-0000-0000-0000BB0B0000}"/>
    <cellStyle name="20% - Accent3 6 2 2 2 3" xfId="8735" xr:uid="{00000000-0005-0000-0000-0000BC0B0000}"/>
    <cellStyle name="20% - Accent3 6 2 2 2 3 2" xfId="12233" xr:uid="{00000000-0005-0000-0000-0000BD0B0000}"/>
    <cellStyle name="20% - Accent3 6 2 2 2 3 3" xfId="21271" xr:uid="{00000000-0005-0000-0000-0000BE0B0000}"/>
    <cellStyle name="20% - Accent3 6 2 2 2 4" xfId="9637" xr:uid="{00000000-0005-0000-0000-0000BF0B0000}"/>
    <cellStyle name="20% - Accent3 6 2 2 2 4 2" xfId="13222" xr:uid="{00000000-0005-0000-0000-0000C00B0000}"/>
    <cellStyle name="20% - Accent3 6 2 2 2 5" xfId="10654" xr:uid="{00000000-0005-0000-0000-0000C10B0000}"/>
    <cellStyle name="20% - Accent3 6 2 2 2 6" xfId="13836" xr:uid="{00000000-0005-0000-0000-0000C20B0000}"/>
    <cellStyle name="20% - Accent3 6 2 2 2 7" xfId="41117" xr:uid="{00000000-0005-0000-0000-0000C30B0000}"/>
    <cellStyle name="20% - Accent3 6 2 2 2 8" xfId="42163" xr:uid="{00000000-0005-0000-0000-0000C40B0000}"/>
    <cellStyle name="20% - Accent3 6 2 2 2 9" xfId="45638" xr:uid="{00000000-0005-0000-0000-0000C50B0000}"/>
    <cellStyle name="20% - Accent3 6 2 2 3" xfId="7388" xr:uid="{00000000-0005-0000-0000-0000C60B0000}"/>
    <cellStyle name="20% - Accent3 6 2 2 3 10" xfId="50733" xr:uid="{00000000-0005-0000-0000-0000C70B0000}"/>
    <cellStyle name="20% - Accent3 6 2 2 3 2" xfId="9012" xr:uid="{00000000-0005-0000-0000-0000C80B0000}"/>
    <cellStyle name="20% - Accent3 6 2 2 3 2 2" xfId="12510" xr:uid="{00000000-0005-0000-0000-0000C90B0000}"/>
    <cellStyle name="20% - Accent3 6 2 2 3 3" xfId="9914" xr:uid="{00000000-0005-0000-0000-0000CA0B0000}"/>
    <cellStyle name="20% - Accent3 6 2 2 3 3 2" xfId="13499" xr:uid="{00000000-0005-0000-0000-0000CB0B0000}"/>
    <cellStyle name="20% - Accent3 6 2 2 3 4" xfId="10931" xr:uid="{00000000-0005-0000-0000-0000CC0B0000}"/>
    <cellStyle name="20% - Accent3 6 2 2 3 5" xfId="21573" xr:uid="{00000000-0005-0000-0000-0000CD0B0000}"/>
    <cellStyle name="20% - Accent3 6 2 2 3 6" xfId="41397" xr:uid="{00000000-0005-0000-0000-0000CE0B0000}"/>
    <cellStyle name="20% - Accent3 6 2 2 3 7" xfId="42440" xr:uid="{00000000-0005-0000-0000-0000CF0B0000}"/>
    <cellStyle name="20% - Accent3 6 2 2 3 8" xfId="46071" xr:uid="{00000000-0005-0000-0000-0000D00B0000}"/>
    <cellStyle name="20% - Accent3 6 2 2 3 9" xfId="48524" xr:uid="{00000000-0005-0000-0000-0000D10B0000}"/>
    <cellStyle name="20% - Accent3 6 2 2 4" xfId="7602" xr:uid="{00000000-0005-0000-0000-0000D20B0000}"/>
    <cellStyle name="20% - Accent3 6 2 2 4 2" xfId="11139" xr:uid="{00000000-0005-0000-0000-0000D30B0000}"/>
    <cellStyle name="20% - Accent3 6 2 2 4 3" xfId="21899" xr:uid="{00000000-0005-0000-0000-0000D40B0000}"/>
    <cellStyle name="20% - Accent3 6 2 2 4 4" xfId="46531" xr:uid="{00000000-0005-0000-0000-0000D50B0000}"/>
    <cellStyle name="20% - Accent3 6 2 2 4 5" xfId="54040" xr:uid="{00000000-0005-0000-0000-0000D60B0000}"/>
    <cellStyle name="20% - Accent3 6 2 2 5" xfId="8360" xr:uid="{00000000-0005-0000-0000-0000D70B0000}"/>
    <cellStyle name="20% - Accent3 6 2 2 5 2" xfId="11858" xr:uid="{00000000-0005-0000-0000-0000D80B0000}"/>
    <cellStyle name="20% - Accent3 6 2 2 6" xfId="5431" xr:uid="{00000000-0005-0000-0000-0000D90B0000}"/>
    <cellStyle name="20% - Accent3 6 2 2 6 2" xfId="12847" xr:uid="{00000000-0005-0000-0000-0000DA0B0000}"/>
    <cellStyle name="20% - Accent3 6 2 2 7" xfId="10279" xr:uid="{00000000-0005-0000-0000-0000DB0B0000}"/>
    <cellStyle name="20% - Accent3 6 2 2 8" xfId="13789" xr:uid="{00000000-0005-0000-0000-0000DC0B0000}"/>
    <cellStyle name="20% - Accent3 6 2 2 9" xfId="40741" xr:uid="{00000000-0005-0000-0000-0000DD0B0000}"/>
    <cellStyle name="20% - Accent3 6 2 3" xfId="2835" xr:uid="{00000000-0005-0000-0000-0000DE0B0000}"/>
    <cellStyle name="20% - Accent3 6 2 3 10" xfId="45141" xr:uid="{00000000-0005-0000-0000-0000DF0B0000}"/>
    <cellStyle name="20% - Accent3 6 2 3 11" xfId="48525" xr:uid="{00000000-0005-0000-0000-0000E00B0000}"/>
    <cellStyle name="20% - Accent3 6 2 3 12" xfId="49930" xr:uid="{00000000-0005-0000-0000-0000E10B0000}"/>
    <cellStyle name="20% - Accent3 6 2 3 2" xfId="7437" xr:uid="{00000000-0005-0000-0000-0000E20B0000}"/>
    <cellStyle name="20% - Accent3 6 2 3 2 10" xfId="50781" xr:uid="{00000000-0005-0000-0000-0000E30B0000}"/>
    <cellStyle name="20% - Accent3 6 2 3 2 2" xfId="9060" xr:uid="{00000000-0005-0000-0000-0000E40B0000}"/>
    <cellStyle name="20% - Accent3 6 2 3 2 2 2" xfId="12558" xr:uid="{00000000-0005-0000-0000-0000E50B0000}"/>
    <cellStyle name="20% - Accent3 6 2 3 2 3" xfId="9962" xr:uid="{00000000-0005-0000-0000-0000E60B0000}"/>
    <cellStyle name="20% - Accent3 6 2 3 2 3 2" xfId="13547" xr:uid="{00000000-0005-0000-0000-0000E70B0000}"/>
    <cellStyle name="20% - Accent3 6 2 3 2 4" xfId="10979" xr:uid="{00000000-0005-0000-0000-0000E80B0000}"/>
    <cellStyle name="20% - Accent3 6 2 3 2 5" xfId="14000" xr:uid="{00000000-0005-0000-0000-0000E90B0000}"/>
    <cellStyle name="20% - Accent3 6 2 3 2 6" xfId="41445" xr:uid="{00000000-0005-0000-0000-0000EA0B0000}"/>
    <cellStyle name="20% - Accent3 6 2 3 2 7" xfId="42488" xr:uid="{00000000-0005-0000-0000-0000EB0B0000}"/>
    <cellStyle name="20% - Accent3 6 2 3 2 8" xfId="46120" xr:uid="{00000000-0005-0000-0000-0000EC0B0000}"/>
    <cellStyle name="20% - Accent3 6 2 3 2 9" xfId="48526" xr:uid="{00000000-0005-0000-0000-0000ED0B0000}"/>
    <cellStyle name="20% - Accent3 6 2 3 3" xfId="7993" xr:uid="{00000000-0005-0000-0000-0000EE0B0000}"/>
    <cellStyle name="20% - Accent3 6 2 3 3 2" xfId="11500" xr:uid="{00000000-0005-0000-0000-0000EF0B0000}"/>
    <cellStyle name="20% - Accent3 6 2 3 3 2 2" xfId="22018" xr:uid="{00000000-0005-0000-0000-0000F00B0000}"/>
    <cellStyle name="20% - Accent3 6 2 3 3 3" xfId="14304" xr:uid="{00000000-0005-0000-0000-0000F10B0000}"/>
    <cellStyle name="20% - Accent3 6 2 3 3 4" xfId="46650" xr:uid="{00000000-0005-0000-0000-0000F20B0000}"/>
    <cellStyle name="20% - Accent3 6 2 3 3 5" xfId="54159" xr:uid="{00000000-0005-0000-0000-0000F30B0000}"/>
    <cellStyle name="20% - Accent3 6 2 3 4" xfId="8479" xr:uid="{00000000-0005-0000-0000-0000F40B0000}"/>
    <cellStyle name="20% - Accent3 6 2 3 4 2" xfId="11977" xr:uid="{00000000-0005-0000-0000-0000F50B0000}"/>
    <cellStyle name="20% - Accent3 6 2 3 5" xfId="6384" xr:uid="{00000000-0005-0000-0000-0000F60B0000}"/>
    <cellStyle name="20% - Accent3 6 2 3 5 2" xfId="12966" xr:uid="{00000000-0005-0000-0000-0000F70B0000}"/>
    <cellStyle name="20% - Accent3 6 2 3 6" xfId="10398" xr:uid="{00000000-0005-0000-0000-0000F80B0000}"/>
    <cellStyle name="20% - Accent3 6 2 3 7" xfId="13835" xr:uid="{00000000-0005-0000-0000-0000F90B0000}"/>
    <cellStyle name="20% - Accent3 6 2 3 8" xfId="40860" xr:uid="{00000000-0005-0000-0000-0000FA0B0000}"/>
    <cellStyle name="20% - Accent3 6 2 3 9" xfId="41907" xr:uid="{00000000-0005-0000-0000-0000FB0B0000}"/>
    <cellStyle name="20% - Accent3 6 2 4" xfId="6688" xr:uid="{00000000-0005-0000-0000-0000FC0B0000}"/>
    <cellStyle name="20% - Accent3 6 2 4 10" xfId="48527" xr:uid="{00000000-0005-0000-0000-0000FD0B0000}"/>
    <cellStyle name="20% - Accent3 6 2 4 11" xfId="50223" xr:uid="{00000000-0005-0000-0000-0000FE0B0000}"/>
    <cellStyle name="20% - Accent3 6 2 4 2" xfId="7927" xr:uid="{00000000-0005-0000-0000-0000FF0B0000}"/>
    <cellStyle name="20% - Accent3 6 2 4 2 2" xfId="11435" xr:uid="{00000000-0005-0000-0000-0000000C0000}"/>
    <cellStyle name="20% - Accent3 6 2 4 2 3" xfId="22152" xr:uid="{00000000-0005-0000-0000-0000010C0000}"/>
    <cellStyle name="20% - Accent3 6 2 4 2 4" xfId="46794" xr:uid="{00000000-0005-0000-0000-0000020C0000}"/>
    <cellStyle name="20% - Accent3 6 2 4 2 5" xfId="54303" xr:uid="{00000000-0005-0000-0000-0000030C0000}"/>
    <cellStyle name="20% - Accent3 6 2 4 3" xfId="8622" xr:uid="{00000000-0005-0000-0000-0000040C0000}"/>
    <cellStyle name="20% - Accent3 6 2 4 3 2" xfId="12120" xr:uid="{00000000-0005-0000-0000-0000050C0000}"/>
    <cellStyle name="20% - Accent3 6 2 4 4" xfId="9524" xr:uid="{00000000-0005-0000-0000-0000060C0000}"/>
    <cellStyle name="20% - Accent3 6 2 4 4 2" xfId="13109" xr:uid="{00000000-0005-0000-0000-0000070C0000}"/>
    <cellStyle name="20% - Accent3 6 2 4 5" xfId="10541" xr:uid="{00000000-0005-0000-0000-0000080C0000}"/>
    <cellStyle name="20% - Accent3 6 2 4 6" xfId="17987" xr:uid="{00000000-0005-0000-0000-0000090C0000}"/>
    <cellStyle name="20% - Accent3 6 2 4 7" xfId="41004" xr:uid="{00000000-0005-0000-0000-00000A0C0000}"/>
    <cellStyle name="20% - Accent3 6 2 4 8" xfId="42050" xr:uid="{00000000-0005-0000-0000-00000B0C0000}"/>
    <cellStyle name="20% - Accent3 6 2 4 9" xfId="45525" xr:uid="{00000000-0005-0000-0000-00000C0C0000}"/>
    <cellStyle name="20% - Accent3 6 2 5" xfId="7096" xr:uid="{00000000-0005-0000-0000-00000D0C0000}"/>
    <cellStyle name="20% - Accent3 6 2 5 10" xfId="50531" xr:uid="{00000000-0005-0000-0000-00000E0C0000}"/>
    <cellStyle name="20% - Accent3 6 2 5 2" xfId="8858" xr:uid="{00000000-0005-0000-0000-00000F0C0000}"/>
    <cellStyle name="20% - Accent3 6 2 5 2 2" xfId="12356" xr:uid="{00000000-0005-0000-0000-0000100C0000}"/>
    <cellStyle name="20% - Accent3 6 2 5 3" xfId="9760" xr:uid="{00000000-0005-0000-0000-0000110C0000}"/>
    <cellStyle name="20% - Accent3 6 2 5 3 2" xfId="13345" xr:uid="{00000000-0005-0000-0000-0000120C0000}"/>
    <cellStyle name="20% - Accent3 6 2 5 4" xfId="10777" xr:uid="{00000000-0005-0000-0000-0000130C0000}"/>
    <cellStyle name="20% - Accent3 6 2 5 5" xfId="21392" xr:uid="{00000000-0005-0000-0000-0000140C0000}"/>
    <cellStyle name="20% - Accent3 6 2 5 6" xfId="41243" xr:uid="{00000000-0005-0000-0000-0000150C0000}"/>
    <cellStyle name="20% - Accent3 6 2 5 7" xfId="42286" xr:uid="{00000000-0005-0000-0000-0000160C0000}"/>
    <cellStyle name="20% - Accent3 6 2 5 8" xfId="45857" xr:uid="{00000000-0005-0000-0000-0000170C0000}"/>
    <cellStyle name="20% - Accent3 6 2 5 9" xfId="48528" xr:uid="{00000000-0005-0000-0000-0000180C0000}"/>
    <cellStyle name="20% - Accent3 6 2 6" xfId="7213" xr:uid="{00000000-0005-0000-0000-0000190C0000}"/>
    <cellStyle name="20% - Accent3 6 2 6 10" xfId="50639" xr:uid="{00000000-0005-0000-0000-00001A0C0000}"/>
    <cellStyle name="20% - Accent3 6 2 6 2" xfId="8960" xr:uid="{00000000-0005-0000-0000-00001B0C0000}"/>
    <cellStyle name="20% - Accent3 6 2 6 2 2" xfId="12458" xr:uid="{00000000-0005-0000-0000-00001C0C0000}"/>
    <cellStyle name="20% - Accent3 6 2 6 3" xfId="9862" xr:uid="{00000000-0005-0000-0000-00001D0C0000}"/>
    <cellStyle name="20% - Accent3 6 2 6 3 2" xfId="13447" xr:uid="{00000000-0005-0000-0000-00001E0C0000}"/>
    <cellStyle name="20% - Accent3 6 2 6 4" xfId="10879" xr:uid="{00000000-0005-0000-0000-00001F0C0000}"/>
    <cellStyle name="20% - Accent3 6 2 6 5" xfId="21497" xr:uid="{00000000-0005-0000-0000-0000200C0000}"/>
    <cellStyle name="20% - Accent3 6 2 6 6" xfId="41345" xr:uid="{00000000-0005-0000-0000-0000210C0000}"/>
    <cellStyle name="20% - Accent3 6 2 6 7" xfId="42388" xr:uid="{00000000-0005-0000-0000-0000220C0000}"/>
    <cellStyle name="20% - Accent3 6 2 6 8" xfId="45967" xr:uid="{00000000-0005-0000-0000-0000230C0000}"/>
    <cellStyle name="20% - Accent3 6 2 6 9" xfId="48529" xr:uid="{00000000-0005-0000-0000-0000240C0000}"/>
    <cellStyle name="20% - Accent3 6 2 7" xfId="7692" xr:uid="{00000000-0005-0000-0000-0000250C0000}"/>
    <cellStyle name="20% - Accent3 6 2 7 2" xfId="11217" xr:uid="{00000000-0005-0000-0000-0000260C0000}"/>
    <cellStyle name="20% - Accent3 6 2 7 3" xfId="21786" xr:uid="{00000000-0005-0000-0000-0000270C0000}"/>
    <cellStyle name="20% - Accent3 6 2 7 4" xfId="46284" xr:uid="{00000000-0005-0000-0000-0000280C0000}"/>
    <cellStyle name="20% - Accent3 6 2 7 5" xfId="48530" xr:uid="{00000000-0005-0000-0000-0000290C0000}"/>
    <cellStyle name="20% - Accent3 6 2 7 6" xfId="51006" xr:uid="{00000000-0005-0000-0000-00002A0C0000}"/>
    <cellStyle name="20% - Accent3 6 2 8" xfId="8247" xr:uid="{00000000-0005-0000-0000-00002B0C0000}"/>
    <cellStyle name="20% - Accent3 6 2 8 2" xfId="11745" xr:uid="{00000000-0005-0000-0000-00002C0C0000}"/>
    <cellStyle name="20% - Accent3 6 2 8 3" xfId="46418" xr:uid="{00000000-0005-0000-0000-00002D0C0000}"/>
    <cellStyle name="20% - Accent3 6 2 8 4" xfId="53927" xr:uid="{00000000-0005-0000-0000-00002E0C0000}"/>
    <cellStyle name="20% - Accent3 6 2 9" xfId="5136" xr:uid="{00000000-0005-0000-0000-00002F0C0000}"/>
    <cellStyle name="20% - Accent3 6 2 9 2" xfId="12734" xr:uid="{00000000-0005-0000-0000-0000300C0000}"/>
    <cellStyle name="20% - Accent3 6 2 9 3" xfId="47024" xr:uid="{00000000-0005-0000-0000-0000310C0000}"/>
    <cellStyle name="20% - Accent3 6 2 9 4" xfId="54533" xr:uid="{00000000-0005-0000-0000-0000320C0000}"/>
    <cellStyle name="20% - Accent3 6 3" xfId="725" xr:uid="{00000000-0005-0000-0000-0000330C0000}"/>
    <cellStyle name="20% - Accent3 6 3 2" xfId="6385" xr:uid="{00000000-0005-0000-0000-0000340C0000}"/>
    <cellStyle name="20% - Accent3 6 3 2 2" xfId="14937" xr:uid="{00000000-0005-0000-0000-0000350C0000}"/>
    <cellStyle name="20% - Accent3 6 3 3" xfId="7212" xr:uid="{00000000-0005-0000-0000-0000360C0000}"/>
    <cellStyle name="20% - Accent3 6 3 3 2" xfId="21496" xr:uid="{00000000-0005-0000-0000-0000370C0000}"/>
    <cellStyle name="20% - Accent3 6 3 3 3" xfId="14791" xr:uid="{00000000-0005-0000-0000-0000380C0000}"/>
    <cellStyle name="20% - Accent3 6 3 4" xfId="3333" xr:uid="{00000000-0005-0000-0000-0000390C0000}"/>
    <cellStyle name="20% - Accent3 6 3 4 2" xfId="14426" xr:uid="{00000000-0005-0000-0000-00003A0C0000}"/>
    <cellStyle name="20% - Accent3 6 4" xfId="2783" xr:uid="{00000000-0005-0000-0000-00003B0C0000}"/>
    <cellStyle name="20% - Accent3 6 4 10" xfId="45142" xr:uid="{00000000-0005-0000-0000-00003C0C0000}"/>
    <cellStyle name="20% - Accent3 6 4 11" xfId="48534" xr:uid="{00000000-0005-0000-0000-00003D0C0000}"/>
    <cellStyle name="20% - Accent3 6 4 12" xfId="49931" xr:uid="{00000000-0005-0000-0000-00003E0C0000}"/>
    <cellStyle name="20% - Accent3 6 4 2" xfId="7387" xr:uid="{00000000-0005-0000-0000-00003F0C0000}"/>
    <cellStyle name="20% - Accent3 6 4 2 10" xfId="50732" xr:uid="{00000000-0005-0000-0000-0000400C0000}"/>
    <cellStyle name="20% - Accent3 6 4 2 2" xfId="9011" xr:uid="{00000000-0005-0000-0000-0000410C0000}"/>
    <cellStyle name="20% - Accent3 6 4 2 2 2" xfId="12509" xr:uid="{00000000-0005-0000-0000-0000420C0000}"/>
    <cellStyle name="20% - Accent3 6 4 2 2 3" xfId="21572" xr:uid="{00000000-0005-0000-0000-0000430C0000}"/>
    <cellStyle name="20% - Accent3 6 4 2 3" xfId="9913" xr:uid="{00000000-0005-0000-0000-0000440C0000}"/>
    <cellStyle name="20% - Accent3 6 4 2 3 2" xfId="13498" xr:uid="{00000000-0005-0000-0000-0000450C0000}"/>
    <cellStyle name="20% - Accent3 6 4 2 4" xfId="10930" xr:uid="{00000000-0005-0000-0000-0000460C0000}"/>
    <cellStyle name="20% - Accent3 6 4 2 5" xfId="13837" xr:uid="{00000000-0005-0000-0000-0000470C0000}"/>
    <cellStyle name="20% - Accent3 6 4 2 6" xfId="41396" xr:uid="{00000000-0005-0000-0000-0000480C0000}"/>
    <cellStyle name="20% - Accent3 6 4 2 7" xfId="42439" xr:uid="{00000000-0005-0000-0000-0000490C0000}"/>
    <cellStyle name="20% - Accent3 6 4 2 8" xfId="46070" xr:uid="{00000000-0005-0000-0000-00004A0C0000}"/>
    <cellStyle name="20% - Accent3 6 4 2 9" xfId="48535" xr:uid="{00000000-0005-0000-0000-00004B0C0000}"/>
    <cellStyle name="20% - Accent3 6 4 3" xfId="7782" xr:uid="{00000000-0005-0000-0000-00004C0C0000}"/>
    <cellStyle name="20% - Accent3 6 4 3 2" xfId="11303" xr:uid="{00000000-0005-0000-0000-00004D0C0000}"/>
    <cellStyle name="20% - Accent3 6 4 3 3" xfId="22019" xr:uid="{00000000-0005-0000-0000-00004E0C0000}"/>
    <cellStyle name="20% - Accent3 6 4 3 4" xfId="46651" xr:uid="{00000000-0005-0000-0000-00004F0C0000}"/>
    <cellStyle name="20% - Accent3 6 4 3 5" xfId="54160" xr:uid="{00000000-0005-0000-0000-0000500C0000}"/>
    <cellStyle name="20% - Accent3 6 4 4" xfId="8480" xr:uid="{00000000-0005-0000-0000-0000510C0000}"/>
    <cellStyle name="20% - Accent3 6 4 4 2" xfId="11978" xr:uid="{00000000-0005-0000-0000-0000520C0000}"/>
    <cellStyle name="20% - Accent3 6 4 5" xfId="6386" xr:uid="{00000000-0005-0000-0000-0000530C0000}"/>
    <cellStyle name="20% - Accent3 6 4 5 2" xfId="12967" xr:uid="{00000000-0005-0000-0000-0000540C0000}"/>
    <cellStyle name="20% - Accent3 6 4 6" xfId="10399" xr:uid="{00000000-0005-0000-0000-0000550C0000}"/>
    <cellStyle name="20% - Accent3 6 4 7" xfId="13764" xr:uid="{00000000-0005-0000-0000-0000560C0000}"/>
    <cellStyle name="20% - Accent3 6 4 8" xfId="40861" xr:uid="{00000000-0005-0000-0000-0000570C0000}"/>
    <cellStyle name="20% - Accent3 6 4 9" xfId="41908" xr:uid="{00000000-0005-0000-0000-0000580C0000}"/>
    <cellStyle name="20% - Accent3 6 5" xfId="2834" xr:uid="{00000000-0005-0000-0000-0000590C0000}"/>
    <cellStyle name="20% - Accent3 6 5 10" xfId="45143" xr:uid="{00000000-0005-0000-0000-00005A0C0000}"/>
    <cellStyle name="20% - Accent3 6 5 11" xfId="48536" xr:uid="{00000000-0005-0000-0000-00005B0C0000}"/>
    <cellStyle name="20% - Accent3 6 5 12" xfId="49932" xr:uid="{00000000-0005-0000-0000-00005C0C0000}"/>
    <cellStyle name="20% - Accent3 6 5 2" xfId="7436" xr:uid="{00000000-0005-0000-0000-00005D0C0000}"/>
    <cellStyle name="20% - Accent3 6 5 2 10" xfId="50780" xr:uid="{00000000-0005-0000-0000-00005E0C0000}"/>
    <cellStyle name="20% - Accent3 6 5 2 2" xfId="9059" xr:uid="{00000000-0005-0000-0000-00005F0C0000}"/>
    <cellStyle name="20% - Accent3 6 5 2 2 2" xfId="12557" xr:uid="{00000000-0005-0000-0000-0000600C0000}"/>
    <cellStyle name="20% - Accent3 6 5 2 2 3" xfId="21614" xr:uid="{00000000-0005-0000-0000-0000610C0000}"/>
    <cellStyle name="20% - Accent3 6 5 2 3" xfId="9961" xr:uid="{00000000-0005-0000-0000-0000620C0000}"/>
    <cellStyle name="20% - Accent3 6 5 2 3 2" xfId="13546" xr:uid="{00000000-0005-0000-0000-0000630C0000}"/>
    <cellStyle name="20% - Accent3 6 5 2 4" xfId="10978" xr:uid="{00000000-0005-0000-0000-0000640C0000}"/>
    <cellStyle name="20% - Accent3 6 5 2 5" xfId="14488" xr:uid="{00000000-0005-0000-0000-0000650C0000}"/>
    <cellStyle name="20% - Accent3 6 5 2 6" xfId="41444" xr:uid="{00000000-0005-0000-0000-0000660C0000}"/>
    <cellStyle name="20% - Accent3 6 5 2 7" xfId="42487" xr:uid="{00000000-0005-0000-0000-0000670C0000}"/>
    <cellStyle name="20% - Accent3 6 5 2 8" xfId="46119" xr:uid="{00000000-0005-0000-0000-0000680C0000}"/>
    <cellStyle name="20% - Accent3 6 5 2 9" xfId="48537" xr:uid="{00000000-0005-0000-0000-0000690C0000}"/>
    <cellStyle name="20% - Accent3 6 5 3" xfId="8046" xr:uid="{00000000-0005-0000-0000-00006A0C0000}"/>
    <cellStyle name="20% - Accent3 6 5 3 2" xfId="11550" xr:uid="{00000000-0005-0000-0000-00006B0C0000}"/>
    <cellStyle name="20% - Accent3 6 5 3 3" xfId="22020" xr:uid="{00000000-0005-0000-0000-00006C0C0000}"/>
    <cellStyle name="20% - Accent3 6 5 3 4" xfId="46652" xr:uid="{00000000-0005-0000-0000-00006D0C0000}"/>
    <cellStyle name="20% - Accent3 6 5 3 5" xfId="54161" xr:uid="{00000000-0005-0000-0000-00006E0C0000}"/>
    <cellStyle name="20% - Accent3 6 5 4" xfId="8481" xr:uid="{00000000-0005-0000-0000-00006F0C0000}"/>
    <cellStyle name="20% - Accent3 6 5 4 2" xfId="11979" xr:uid="{00000000-0005-0000-0000-0000700C0000}"/>
    <cellStyle name="20% - Accent3 6 5 5" xfId="6387" xr:uid="{00000000-0005-0000-0000-0000710C0000}"/>
    <cellStyle name="20% - Accent3 6 5 5 2" xfId="12968" xr:uid="{00000000-0005-0000-0000-0000720C0000}"/>
    <cellStyle name="20% - Accent3 6 5 6" xfId="10400" xr:uid="{00000000-0005-0000-0000-0000730C0000}"/>
    <cellStyle name="20% - Accent3 6 5 7" xfId="13999" xr:uid="{00000000-0005-0000-0000-0000740C0000}"/>
    <cellStyle name="20% - Accent3 6 5 8" xfId="40862" xr:uid="{00000000-0005-0000-0000-0000750C0000}"/>
    <cellStyle name="20% - Accent3 6 5 9" xfId="41909" xr:uid="{00000000-0005-0000-0000-0000760C0000}"/>
    <cellStyle name="20% - Accent3 6 6" xfId="6658" xr:uid="{00000000-0005-0000-0000-0000770C0000}"/>
    <cellStyle name="20% - Accent3 6 6 10" xfId="48538" xr:uid="{00000000-0005-0000-0000-0000780C0000}"/>
    <cellStyle name="20% - Accent3 6 6 11" xfId="50186" xr:uid="{00000000-0005-0000-0000-0000790C0000}"/>
    <cellStyle name="20% - Accent3 6 6 2" xfId="7938" xr:uid="{00000000-0005-0000-0000-00007A0C0000}"/>
    <cellStyle name="20% - Accent3 6 6 2 2" xfId="11446" xr:uid="{00000000-0005-0000-0000-00007B0C0000}"/>
    <cellStyle name="20% - Accent3 6 6 2 3" xfId="17986" xr:uid="{00000000-0005-0000-0000-00007C0C0000}"/>
    <cellStyle name="20% - Accent3 6 6 2 4" xfId="46764" xr:uid="{00000000-0005-0000-0000-00007D0C0000}"/>
    <cellStyle name="20% - Accent3 6 6 2 5" xfId="54273" xr:uid="{00000000-0005-0000-0000-00007E0C0000}"/>
    <cellStyle name="20% - Accent3 6 6 3" xfId="8592" xr:uid="{00000000-0005-0000-0000-00007F0C0000}"/>
    <cellStyle name="20% - Accent3 6 6 3 2" xfId="12090" xr:uid="{00000000-0005-0000-0000-0000800C0000}"/>
    <cellStyle name="20% - Accent3 6 6 4" xfId="9494" xr:uid="{00000000-0005-0000-0000-0000810C0000}"/>
    <cellStyle name="20% - Accent3 6 6 4 2" xfId="13079" xr:uid="{00000000-0005-0000-0000-0000820C0000}"/>
    <cellStyle name="20% - Accent3 6 6 5" xfId="10511" xr:uid="{00000000-0005-0000-0000-0000830C0000}"/>
    <cellStyle name="20% - Accent3 6 6 6" xfId="14857" xr:uid="{00000000-0005-0000-0000-0000840C0000}"/>
    <cellStyle name="20% - Accent3 6 6 7" xfId="40974" xr:uid="{00000000-0005-0000-0000-0000850C0000}"/>
    <cellStyle name="20% - Accent3 6 6 8" xfId="42020" xr:uid="{00000000-0005-0000-0000-0000860C0000}"/>
    <cellStyle name="20% - Accent3 6 6 9" xfId="45495" xr:uid="{00000000-0005-0000-0000-0000870C0000}"/>
    <cellStyle name="20% - Accent3 6 7" xfId="7214" xr:uid="{00000000-0005-0000-0000-0000880C0000}"/>
    <cellStyle name="20% - Accent3 6 7 10" xfId="50640" xr:uid="{00000000-0005-0000-0000-0000890C0000}"/>
    <cellStyle name="20% - Accent3 6 7 2" xfId="8961" xr:uid="{00000000-0005-0000-0000-00008A0C0000}"/>
    <cellStyle name="20% - Accent3 6 7 2 2" xfId="12459" xr:uid="{00000000-0005-0000-0000-00008B0C0000}"/>
    <cellStyle name="20% - Accent3 6 7 3" xfId="9863" xr:uid="{00000000-0005-0000-0000-00008C0C0000}"/>
    <cellStyle name="20% - Accent3 6 7 3 2" xfId="13448" xr:uid="{00000000-0005-0000-0000-00008D0C0000}"/>
    <cellStyle name="20% - Accent3 6 7 4" xfId="10880" xr:uid="{00000000-0005-0000-0000-00008E0C0000}"/>
    <cellStyle name="20% - Accent3 6 7 5" xfId="21498" xr:uid="{00000000-0005-0000-0000-00008F0C0000}"/>
    <cellStyle name="20% - Accent3 6 7 6" xfId="41346" xr:uid="{00000000-0005-0000-0000-0000900C0000}"/>
    <cellStyle name="20% - Accent3 6 7 7" xfId="42389" xr:uid="{00000000-0005-0000-0000-0000910C0000}"/>
    <cellStyle name="20% - Accent3 6 7 8" xfId="45968" xr:uid="{00000000-0005-0000-0000-0000920C0000}"/>
    <cellStyle name="20% - Accent3 6 7 9" xfId="48539" xr:uid="{00000000-0005-0000-0000-0000930C0000}"/>
    <cellStyle name="20% - Accent3 6 8" xfId="7741" xr:uid="{00000000-0005-0000-0000-0000940C0000}"/>
    <cellStyle name="20% - Accent3 6 8 2" xfId="11264" xr:uid="{00000000-0005-0000-0000-0000950C0000}"/>
    <cellStyle name="20% - Accent3 6 8 3" xfId="21756" xr:uid="{00000000-0005-0000-0000-0000960C0000}"/>
    <cellStyle name="20% - Accent3 6 8 4" xfId="46388" xr:uid="{00000000-0005-0000-0000-0000970C0000}"/>
    <cellStyle name="20% - Accent3 6 8 5" xfId="53897" xr:uid="{00000000-0005-0000-0000-0000980C0000}"/>
    <cellStyle name="20% - Accent3 6 9" xfId="8217" xr:uid="{00000000-0005-0000-0000-0000990C0000}"/>
    <cellStyle name="20% - Accent3 6 9 2" xfId="11715" xr:uid="{00000000-0005-0000-0000-00009A0C0000}"/>
    <cellStyle name="20% - Accent3 7" xfId="726" xr:uid="{00000000-0005-0000-0000-00009B0C0000}"/>
    <cellStyle name="20% - Accent3 7 2" xfId="5137" xr:uid="{00000000-0005-0000-0000-00009C0C0000}"/>
    <cellStyle name="20% - Accent3 7 2 10" xfId="14058" xr:uid="{00000000-0005-0000-0000-00009D0C0000}"/>
    <cellStyle name="20% - Accent3 7 2 11" xfId="40629" xr:uid="{00000000-0005-0000-0000-00009E0C0000}"/>
    <cellStyle name="20% - Accent3 7 2 12" xfId="41676" xr:uid="{00000000-0005-0000-0000-00009F0C0000}"/>
    <cellStyle name="20% - Accent3 7 2 13" xfId="44399" xr:uid="{00000000-0005-0000-0000-0000A00C0000}"/>
    <cellStyle name="20% - Accent3 7 2 14" xfId="48541" xr:uid="{00000000-0005-0000-0000-0000A10C0000}"/>
    <cellStyle name="20% - Accent3 7 2 15" xfId="48414" xr:uid="{00000000-0005-0000-0000-0000A20C0000}"/>
    <cellStyle name="20% - Accent3 7 2 2" xfId="5432" xr:uid="{00000000-0005-0000-0000-0000A30C0000}"/>
    <cellStyle name="20% - Accent3 7 2 2 10" xfId="44612" xr:uid="{00000000-0005-0000-0000-0000A40C0000}"/>
    <cellStyle name="20% - Accent3 7 2 2 11" xfId="48542" xr:uid="{00000000-0005-0000-0000-0000A50C0000}"/>
    <cellStyle name="20% - Accent3 7 2 2 12" xfId="49524" xr:uid="{00000000-0005-0000-0000-0000A60C0000}"/>
    <cellStyle name="20% - Accent3 7 2 2 2" xfId="6802" xr:uid="{00000000-0005-0000-0000-0000A70C0000}"/>
    <cellStyle name="20% - Accent3 7 2 2 2 10" xfId="48543" xr:uid="{00000000-0005-0000-0000-0000A80C0000}"/>
    <cellStyle name="20% - Accent3 7 2 2 2 11" xfId="50341" xr:uid="{00000000-0005-0000-0000-0000A90C0000}"/>
    <cellStyle name="20% - Accent3 7 2 2 2 2" xfId="8115" xr:uid="{00000000-0005-0000-0000-0000AA0C0000}"/>
    <cellStyle name="20% - Accent3 7 2 2 2 2 2" xfId="11617" xr:uid="{00000000-0005-0000-0000-0000AB0C0000}"/>
    <cellStyle name="20% - Accent3 7 2 2 2 2 3" xfId="22266" xr:uid="{00000000-0005-0000-0000-0000AC0C0000}"/>
    <cellStyle name="20% - Accent3 7 2 2 2 2 4" xfId="46908" xr:uid="{00000000-0005-0000-0000-0000AD0C0000}"/>
    <cellStyle name="20% - Accent3 7 2 2 2 2 5" xfId="54417" xr:uid="{00000000-0005-0000-0000-0000AE0C0000}"/>
    <cellStyle name="20% - Accent3 7 2 2 2 3" xfId="8736" xr:uid="{00000000-0005-0000-0000-0000AF0C0000}"/>
    <cellStyle name="20% - Accent3 7 2 2 2 3 2" xfId="12234" xr:uid="{00000000-0005-0000-0000-0000B00C0000}"/>
    <cellStyle name="20% - Accent3 7 2 2 2 4" xfId="9638" xr:uid="{00000000-0005-0000-0000-0000B10C0000}"/>
    <cellStyle name="20% - Accent3 7 2 2 2 4 2" xfId="13223" xr:uid="{00000000-0005-0000-0000-0000B20C0000}"/>
    <cellStyle name="20% - Accent3 7 2 2 2 5" xfId="10655" xr:uid="{00000000-0005-0000-0000-0000B30C0000}"/>
    <cellStyle name="20% - Accent3 7 2 2 2 6" xfId="21272" xr:uid="{00000000-0005-0000-0000-0000B40C0000}"/>
    <cellStyle name="20% - Accent3 7 2 2 2 7" xfId="41118" xr:uid="{00000000-0005-0000-0000-0000B50C0000}"/>
    <cellStyle name="20% - Accent3 7 2 2 2 8" xfId="42164" xr:uid="{00000000-0005-0000-0000-0000B60C0000}"/>
    <cellStyle name="20% - Accent3 7 2 2 2 9" xfId="45639" xr:uid="{00000000-0005-0000-0000-0000B70C0000}"/>
    <cellStyle name="20% - Accent3 7 2 2 3" xfId="8086" xr:uid="{00000000-0005-0000-0000-0000B80C0000}"/>
    <cellStyle name="20% - Accent3 7 2 2 3 2" xfId="11589" xr:uid="{00000000-0005-0000-0000-0000B90C0000}"/>
    <cellStyle name="20% - Accent3 7 2 2 3 3" xfId="21900" xr:uid="{00000000-0005-0000-0000-0000BA0C0000}"/>
    <cellStyle name="20% - Accent3 7 2 2 3 4" xfId="46532" xr:uid="{00000000-0005-0000-0000-0000BB0C0000}"/>
    <cellStyle name="20% - Accent3 7 2 2 3 5" xfId="54041" xr:uid="{00000000-0005-0000-0000-0000BC0C0000}"/>
    <cellStyle name="20% - Accent3 7 2 2 4" xfId="8361" xr:uid="{00000000-0005-0000-0000-0000BD0C0000}"/>
    <cellStyle name="20% - Accent3 7 2 2 4 2" xfId="11859" xr:uid="{00000000-0005-0000-0000-0000BE0C0000}"/>
    <cellStyle name="20% - Accent3 7 2 2 5" xfId="9355" xr:uid="{00000000-0005-0000-0000-0000BF0C0000}"/>
    <cellStyle name="20% - Accent3 7 2 2 5 2" xfId="12848" xr:uid="{00000000-0005-0000-0000-0000C00C0000}"/>
    <cellStyle name="20% - Accent3 7 2 2 6" xfId="10280" xr:uid="{00000000-0005-0000-0000-0000C10C0000}"/>
    <cellStyle name="20% - Accent3 7 2 2 7" xfId="14162" xr:uid="{00000000-0005-0000-0000-0000C20C0000}"/>
    <cellStyle name="20% - Accent3 7 2 2 8" xfId="40742" xr:uid="{00000000-0005-0000-0000-0000C30C0000}"/>
    <cellStyle name="20% - Accent3 7 2 2 9" xfId="41789" xr:uid="{00000000-0005-0000-0000-0000C40C0000}"/>
    <cellStyle name="20% - Accent3 7 2 3" xfId="6689" xr:uid="{00000000-0005-0000-0000-0000C50C0000}"/>
    <cellStyle name="20% - Accent3 7 2 3 10" xfId="48544" xr:uid="{00000000-0005-0000-0000-0000C60C0000}"/>
    <cellStyle name="20% - Accent3 7 2 3 11" xfId="50224" xr:uid="{00000000-0005-0000-0000-0000C70C0000}"/>
    <cellStyle name="20% - Accent3 7 2 3 2" xfId="7833" xr:uid="{00000000-0005-0000-0000-0000C80C0000}"/>
    <cellStyle name="20% - Accent3 7 2 3 2 2" xfId="11346" xr:uid="{00000000-0005-0000-0000-0000C90C0000}"/>
    <cellStyle name="20% - Accent3 7 2 3 2 3" xfId="22153" xr:uid="{00000000-0005-0000-0000-0000CA0C0000}"/>
    <cellStyle name="20% - Accent3 7 2 3 2 4" xfId="46795" xr:uid="{00000000-0005-0000-0000-0000CB0C0000}"/>
    <cellStyle name="20% - Accent3 7 2 3 2 5" xfId="54304" xr:uid="{00000000-0005-0000-0000-0000CC0C0000}"/>
    <cellStyle name="20% - Accent3 7 2 3 3" xfId="8623" xr:uid="{00000000-0005-0000-0000-0000CD0C0000}"/>
    <cellStyle name="20% - Accent3 7 2 3 3 2" xfId="12121" xr:uid="{00000000-0005-0000-0000-0000CE0C0000}"/>
    <cellStyle name="20% - Accent3 7 2 3 4" xfId="9525" xr:uid="{00000000-0005-0000-0000-0000CF0C0000}"/>
    <cellStyle name="20% - Accent3 7 2 3 4 2" xfId="13110" xr:uid="{00000000-0005-0000-0000-0000D00C0000}"/>
    <cellStyle name="20% - Accent3 7 2 3 5" xfId="10542" xr:uid="{00000000-0005-0000-0000-0000D10C0000}"/>
    <cellStyle name="20% - Accent3 7 2 3 6" xfId="21165" xr:uid="{00000000-0005-0000-0000-0000D20C0000}"/>
    <cellStyle name="20% - Accent3 7 2 3 7" xfId="41005" xr:uid="{00000000-0005-0000-0000-0000D30C0000}"/>
    <cellStyle name="20% - Accent3 7 2 3 8" xfId="42051" xr:uid="{00000000-0005-0000-0000-0000D40C0000}"/>
    <cellStyle name="20% - Accent3 7 2 3 9" xfId="45526" xr:uid="{00000000-0005-0000-0000-0000D50C0000}"/>
    <cellStyle name="20% - Accent3 7 2 4" xfId="7097" xr:uid="{00000000-0005-0000-0000-0000D60C0000}"/>
    <cellStyle name="20% - Accent3 7 2 4 10" xfId="50532" xr:uid="{00000000-0005-0000-0000-0000D70C0000}"/>
    <cellStyle name="20% - Accent3 7 2 4 2" xfId="8859" xr:uid="{00000000-0005-0000-0000-0000D80C0000}"/>
    <cellStyle name="20% - Accent3 7 2 4 2 2" xfId="12357" xr:uid="{00000000-0005-0000-0000-0000D90C0000}"/>
    <cellStyle name="20% - Accent3 7 2 4 3" xfId="9761" xr:uid="{00000000-0005-0000-0000-0000DA0C0000}"/>
    <cellStyle name="20% - Accent3 7 2 4 3 2" xfId="13346" xr:uid="{00000000-0005-0000-0000-0000DB0C0000}"/>
    <cellStyle name="20% - Accent3 7 2 4 4" xfId="10778" xr:uid="{00000000-0005-0000-0000-0000DC0C0000}"/>
    <cellStyle name="20% - Accent3 7 2 4 5" xfId="21393" xr:uid="{00000000-0005-0000-0000-0000DD0C0000}"/>
    <cellStyle name="20% - Accent3 7 2 4 6" xfId="41244" xr:uid="{00000000-0005-0000-0000-0000DE0C0000}"/>
    <cellStyle name="20% - Accent3 7 2 4 7" xfId="42287" xr:uid="{00000000-0005-0000-0000-0000DF0C0000}"/>
    <cellStyle name="20% - Accent3 7 2 4 8" xfId="45858" xr:uid="{00000000-0005-0000-0000-0000E00C0000}"/>
    <cellStyle name="20% - Accent3 7 2 4 9" xfId="48545" xr:uid="{00000000-0005-0000-0000-0000E10C0000}"/>
    <cellStyle name="20% - Accent3 7 2 5" xfId="7493" xr:uid="{00000000-0005-0000-0000-0000E20C0000}"/>
    <cellStyle name="20% - Accent3 7 2 5 10" xfId="50837" xr:uid="{00000000-0005-0000-0000-0000E30C0000}"/>
    <cellStyle name="20% - Accent3 7 2 5 2" xfId="9116" xr:uid="{00000000-0005-0000-0000-0000E40C0000}"/>
    <cellStyle name="20% - Accent3 7 2 5 2 2" xfId="12614" xr:uid="{00000000-0005-0000-0000-0000E50C0000}"/>
    <cellStyle name="20% - Accent3 7 2 5 3" xfId="10018" xr:uid="{00000000-0005-0000-0000-0000E60C0000}"/>
    <cellStyle name="20% - Accent3 7 2 5 3 2" xfId="13603" xr:uid="{00000000-0005-0000-0000-0000E70C0000}"/>
    <cellStyle name="20% - Accent3 7 2 5 4" xfId="11035" xr:uid="{00000000-0005-0000-0000-0000E80C0000}"/>
    <cellStyle name="20% - Accent3 7 2 5 5" xfId="21666" xr:uid="{00000000-0005-0000-0000-0000E90C0000}"/>
    <cellStyle name="20% - Accent3 7 2 5 6" xfId="41501" xr:uid="{00000000-0005-0000-0000-0000EA0C0000}"/>
    <cellStyle name="20% - Accent3 7 2 5 7" xfId="42544" xr:uid="{00000000-0005-0000-0000-0000EB0C0000}"/>
    <cellStyle name="20% - Accent3 7 2 5 8" xfId="46176" xr:uid="{00000000-0005-0000-0000-0000EC0C0000}"/>
    <cellStyle name="20% - Accent3 7 2 5 9" xfId="48546" xr:uid="{00000000-0005-0000-0000-0000ED0C0000}"/>
    <cellStyle name="20% - Accent3 7 2 6" xfId="2880" xr:uid="{00000000-0005-0000-0000-0000EE0C0000}"/>
    <cellStyle name="20% - Accent3 7 2 6 2" xfId="10102" xr:uid="{00000000-0005-0000-0000-0000EF0C0000}"/>
    <cellStyle name="20% - Accent3 7 2 6 3" xfId="21787" xr:uid="{00000000-0005-0000-0000-0000F00C0000}"/>
    <cellStyle name="20% - Accent3 7 2 6 4" xfId="46285" xr:uid="{00000000-0005-0000-0000-0000F10C0000}"/>
    <cellStyle name="20% - Accent3 7 2 6 5" xfId="48547" xr:uid="{00000000-0005-0000-0000-0000F20C0000}"/>
    <cellStyle name="20% - Accent3 7 2 6 6" xfId="51007" xr:uid="{00000000-0005-0000-0000-0000F30C0000}"/>
    <cellStyle name="20% - Accent3 7 2 7" xfId="8248" xr:uid="{00000000-0005-0000-0000-0000F40C0000}"/>
    <cellStyle name="20% - Accent3 7 2 7 2" xfId="11746" xr:uid="{00000000-0005-0000-0000-0000F50C0000}"/>
    <cellStyle name="20% - Accent3 7 2 7 3" xfId="46419" xr:uid="{00000000-0005-0000-0000-0000F60C0000}"/>
    <cellStyle name="20% - Accent3 7 2 7 4" xfId="53928" xr:uid="{00000000-0005-0000-0000-0000F70C0000}"/>
    <cellStyle name="20% - Accent3 7 2 8" xfId="9289" xr:uid="{00000000-0005-0000-0000-0000F80C0000}"/>
    <cellStyle name="20% - Accent3 7 2 8 2" xfId="12735" xr:uid="{00000000-0005-0000-0000-0000F90C0000}"/>
    <cellStyle name="20% - Accent3 7 2 8 3" xfId="47025" xr:uid="{00000000-0005-0000-0000-0000FA0C0000}"/>
    <cellStyle name="20% - Accent3 7 2 8 4" xfId="54534" xr:uid="{00000000-0005-0000-0000-0000FB0C0000}"/>
    <cellStyle name="20% - Accent3 7 2 9" xfId="10167" xr:uid="{00000000-0005-0000-0000-0000FC0C0000}"/>
    <cellStyle name="20% - Accent3 8" xfId="714" xr:uid="{00000000-0005-0000-0000-0000FD0C0000}"/>
    <cellStyle name="20% - Accent3 8 10" xfId="2634" xr:uid="{00000000-0005-0000-0000-0000FE0C0000}"/>
    <cellStyle name="20% - Accent3 8 2" xfId="5138" xr:uid="{00000000-0005-0000-0000-0000FF0C0000}"/>
    <cellStyle name="20% - Accent3 8 2 10" xfId="44400" xr:uid="{00000000-0005-0000-0000-0000000D0000}"/>
    <cellStyle name="20% - Accent3 8 2 11" xfId="48549" xr:uid="{00000000-0005-0000-0000-0000010D0000}"/>
    <cellStyle name="20% - Accent3 8 2 12" xfId="48419" xr:uid="{00000000-0005-0000-0000-0000020D0000}"/>
    <cellStyle name="20% - Accent3 8 2 2" xfId="6690" xr:uid="{00000000-0005-0000-0000-0000030D0000}"/>
    <cellStyle name="20% - Accent3 8 2 2 10" xfId="48550" xr:uid="{00000000-0005-0000-0000-0000040D0000}"/>
    <cellStyle name="20% - Accent3 8 2 2 11" xfId="50225" xr:uid="{00000000-0005-0000-0000-0000050D0000}"/>
    <cellStyle name="20% - Accent3 8 2 2 2" xfId="7878" xr:uid="{00000000-0005-0000-0000-0000060D0000}"/>
    <cellStyle name="20% - Accent3 8 2 2 2 2" xfId="11391" xr:uid="{00000000-0005-0000-0000-0000070D0000}"/>
    <cellStyle name="20% - Accent3 8 2 2 2 3" xfId="22154" xr:uid="{00000000-0005-0000-0000-0000080D0000}"/>
    <cellStyle name="20% - Accent3 8 2 2 2 4" xfId="46796" xr:uid="{00000000-0005-0000-0000-0000090D0000}"/>
    <cellStyle name="20% - Accent3 8 2 2 2 5" xfId="54305" xr:uid="{00000000-0005-0000-0000-00000A0D0000}"/>
    <cellStyle name="20% - Accent3 8 2 2 3" xfId="8624" xr:uid="{00000000-0005-0000-0000-00000B0D0000}"/>
    <cellStyle name="20% - Accent3 8 2 2 3 2" xfId="12122" xr:uid="{00000000-0005-0000-0000-00000C0D0000}"/>
    <cellStyle name="20% - Accent3 8 2 2 4" xfId="9526" xr:uid="{00000000-0005-0000-0000-00000D0D0000}"/>
    <cellStyle name="20% - Accent3 8 2 2 4 2" xfId="13111" xr:uid="{00000000-0005-0000-0000-00000E0D0000}"/>
    <cellStyle name="20% - Accent3 8 2 2 5" xfId="10543" xr:uid="{00000000-0005-0000-0000-00000F0D0000}"/>
    <cellStyle name="20% - Accent3 8 2 2 6" xfId="21166" xr:uid="{00000000-0005-0000-0000-0000100D0000}"/>
    <cellStyle name="20% - Accent3 8 2 2 7" xfId="41006" xr:uid="{00000000-0005-0000-0000-0000110D0000}"/>
    <cellStyle name="20% - Accent3 8 2 2 8" xfId="42052" xr:uid="{00000000-0005-0000-0000-0000120D0000}"/>
    <cellStyle name="20% - Accent3 8 2 2 9" xfId="45527" xr:uid="{00000000-0005-0000-0000-0000130D0000}"/>
    <cellStyle name="20% - Accent3 8 2 3" xfId="7596" xr:uid="{00000000-0005-0000-0000-0000140D0000}"/>
    <cellStyle name="20% - Accent3 8 2 3 2" xfId="11133" xr:uid="{00000000-0005-0000-0000-0000150D0000}"/>
    <cellStyle name="20% - Accent3 8 2 3 3" xfId="21788" xr:uid="{00000000-0005-0000-0000-0000160D0000}"/>
    <cellStyle name="20% - Accent3 8 2 3 4" xfId="46420" xr:uid="{00000000-0005-0000-0000-0000170D0000}"/>
    <cellStyle name="20% - Accent3 8 2 3 5" xfId="53929" xr:uid="{00000000-0005-0000-0000-0000180D0000}"/>
    <cellStyle name="20% - Accent3 8 2 4" xfId="8249" xr:uid="{00000000-0005-0000-0000-0000190D0000}"/>
    <cellStyle name="20% - Accent3 8 2 4 2" xfId="11747" xr:uid="{00000000-0005-0000-0000-00001A0D0000}"/>
    <cellStyle name="20% - Accent3 8 2 5" xfId="9290" xr:uid="{00000000-0005-0000-0000-00001B0D0000}"/>
    <cellStyle name="20% - Accent3 8 2 5 2" xfId="12736" xr:uid="{00000000-0005-0000-0000-00001C0D0000}"/>
    <cellStyle name="20% - Accent3 8 2 6" xfId="10168" xr:uid="{00000000-0005-0000-0000-00001D0D0000}"/>
    <cellStyle name="20% - Accent3 8 2 7" xfId="14059" xr:uid="{00000000-0005-0000-0000-00001E0D0000}"/>
    <cellStyle name="20% - Accent3 8 2 8" xfId="40630" xr:uid="{00000000-0005-0000-0000-00001F0D0000}"/>
    <cellStyle name="20% - Accent3 8 2 9" xfId="41677" xr:uid="{00000000-0005-0000-0000-0000200D0000}"/>
    <cellStyle name="20% - Accent3 8 3" xfId="5433" xr:uid="{00000000-0005-0000-0000-0000210D0000}"/>
    <cellStyle name="20% - Accent3 8 3 10" xfId="44613" xr:uid="{00000000-0005-0000-0000-0000220D0000}"/>
    <cellStyle name="20% - Accent3 8 3 11" xfId="48551" xr:uid="{00000000-0005-0000-0000-0000230D0000}"/>
    <cellStyle name="20% - Accent3 8 3 12" xfId="49525" xr:uid="{00000000-0005-0000-0000-0000240D0000}"/>
    <cellStyle name="20% - Accent3 8 3 2" xfId="6803" xr:uid="{00000000-0005-0000-0000-0000250D0000}"/>
    <cellStyle name="20% - Accent3 8 3 2 10" xfId="48552" xr:uid="{00000000-0005-0000-0000-0000260D0000}"/>
    <cellStyle name="20% - Accent3 8 3 2 11" xfId="50342" xr:uid="{00000000-0005-0000-0000-0000270D0000}"/>
    <cellStyle name="20% - Accent3 8 3 2 2" xfId="8116" xr:uid="{00000000-0005-0000-0000-0000280D0000}"/>
    <cellStyle name="20% - Accent3 8 3 2 2 2" xfId="11618" xr:uid="{00000000-0005-0000-0000-0000290D0000}"/>
    <cellStyle name="20% - Accent3 8 3 2 2 3" xfId="22267" xr:uid="{00000000-0005-0000-0000-00002A0D0000}"/>
    <cellStyle name="20% - Accent3 8 3 2 2 4" xfId="46909" xr:uid="{00000000-0005-0000-0000-00002B0D0000}"/>
    <cellStyle name="20% - Accent3 8 3 2 2 5" xfId="54418" xr:uid="{00000000-0005-0000-0000-00002C0D0000}"/>
    <cellStyle name="20% - Accent3 8 3 2 3" xfId="8737" xr:uid="{00000000-0005-0000-0000-00002D0D0000}"/>
    <cellStyle name="20% - Accent3 8 3 2 3 2" xfId="12235" xr:uid="{00000000-0005-0000-0000-00002E0D0000}"/>
    <cellStyle name="20% - Accent3 8 3 2 4" xfId="9639" xr:uid="{00000000-0005-0000-0000-00002F0D0000}"/>
    <cellStyle name="20% - Accent3 8 3 2 4 2" xfId="13224" xr:uid="{00000000-0005-0000-0000-0000300D0000}"/>
    <cellStyle name="20% - Accent3 8 3 2 5" xfId="10656" xr:uid="{00000000-0005-0000-0000-0000310D0000}"/>
    <cellStyle name="20% - Accent3 8 3 2 6" xfId="21273" xr:uid="{00000000-0005-0000-0000-0000320D0000}"/>
    <cellStyle name="20% - Accent3 8 3 2 7" xfId="41119" xr:uid="{00000000-0005-0000-0000-0000330D0000}"/>
    <cellStyle name="20% - Accent3 8 3 2 8" xfId="42165" xr:uid="{00000000-0005-0000-0000-0000340D0000}"/>
    <cellStyle name="20% - Accent3 8 3 2 9" xfId="45640" xr:uid="{00000000-0005-0000-0000-0000350D0000}"/>
    <cellStyle name="20% - Accent3 8 3 3" xfId="7957" xr:uid="{00000000-0005-0000-0000-0000360D0000}"/>
    <cellStyle name="20% - Accent3 8 3 3 2" xfId="11465" xr:uid="{00000000-0005-0000-0000-0000370D0000}"/>
    <cellStyle name="20% - Accent3 8 3 3 3" xfId="21901" xr:uid="{00000000-0005-0000-0000-0000380D0000}"/>
    <cellStyle name="20% - Accent3 8 3 3 4" xfId="46533" xr:uid="{00000000-0005-0000-0000-0000390D0000}"/>
    <cellStyle name="20% - Accent3 8 3 3 5" xfId="54042" xr:uid="{00000000-0005-0000-0000-00003A0D0000}"/>
    <cellStyle name="20% - Accent3 8 3 4" xfId="8362" xr:uid="{00000000-0005-0000-0000-00003B0D0000}"/>
    <cellStyle name="20% - Accent3 8 3 4 2" xfId="11860" xr:uid="{00000000-0005-0000-0000-00003C0D0000}"/>
    <cellStyle name="20% - Accent3 8 3 5" xfId="9356" xr:uid="{00000000-0005-0000-0000-00003D0D0000}"/>
    <cellStyle name="20% - Accent3 8 3 5 2" xfId="12849" xr:uid="{00000000-0005-0000-0000-00003E0D0000}"/>
    <cellStyle name="20% - Accent3 8 3 6" xfId="10281" xr:uid="{00000000-0005-0000-0000-00003F0D0000}"/>
    <cellStyle name="20% - Accent3 8 3 7" xfId="14163" xr:uid="{00000000-0005-0000-0000-0000400D0000}"/>
    <cellStyle name="20% - Accent3 8 3 8" xfId="40743" xr:uid="{00000000-0005-0000-0000-0000410D0000}"/>
    <cellStyle name="20% - Accent3 8 3 9" xfId="41790" xr:uid="{00000000-0005-0000-0000-0000420D0000}"/>
    <cellStyle name="20% - Accent3 8 4" xfId="6388" xr:uid="{00000000-0005-0000-0000-0000430D0000}"/>
    <cellStyle name="20% - Accent3 8 5" xfId="7098" xr:uid="{00000000-0005-0000-0000-0000440D0000}"/>
    <cellStyle name="20% - Accent3 8 5 10" xfId="50533" xr:uid="{00000000-0005-0000-0000-0000450D0000}"/>
    <cellStyle name="20% - Accent3 8 5 2" xfId="8860" xr:uid="{00000000-0005-0000-0000-0000460D0000}"/>
    <cellStyle name="20% - Accent3 8 5 2 2" xfId="12358" xr:uid="{00000000-0005-0000-0000-0000470D0000}"/>
    <cellStyle name="20% - Accent3 8 5 3" xfId="9762" xr:uid="{00000000-0005-0000-0000-0000480D0000}"/>
    <cellStyle name="20% - Accent3 8 5 3 2" xfId="13347" xr:uid="{00000000-0005-0000-0000-0000490D0000}"/>
    <cellStyle name="20% - Accent3 8 5 4" xfId="10779" xr:uid="{00000000-0005-0000-0000-00004A0D0000}"/>
    <cellStyle name="20% - Accent3 8 5 5" xfId="21394" xr:uid="{00000000-0005-0000-0000-00004B0D0000}"/>
    <cellStyle name="20% - Accent3 8 5 6" xfId="41245" xr:uid="{00000000-0005-0000-0000-00004C0D0000}"/>
    <cellStyle name="20% - Accent3 8 5 7" xfId="42288" xr:uid="{00000000-0005-0000-0000-00004D0D0000}"/>
    <cellStyle name="20% - Accent3 8 5 8" xfId="45859" xr:uid="{00000000-0005-0000-0000-00004E0D0000}"/>
    <cellStyle name="20% - Accent3 8 5 9" xfId="48554" xr:uid="{00000000-0005-0000-0000-00004F0D0000}"/>
    <cellStyle name="20% - Accent3 8 6" xfId="7219" xr:uid="{00000000-0005-0000-0000-0000500D0000}"/>
    <cellStyle name="20% - Accent3 8 7" xfId="7494" xr:uid="{00000000-0005-0000-0000-0000510D0000}"/>
    <cellStyle name="20% - Accent3 8 7 10" xfId="50838" xr:uid="{00000000-0005-0000-0000-0000520D0000}"/>
    <cellStyle name="20% - Accent3 8 7 2" xfId="9117" xr:uid="{00000000-0005-0000-0000-0000530D0000}"/>
    <cellStyle name="20% - Accent3 8 7 2 2" xfId="12615" xr:uid="{00000000-0005-0000-0000-0000540D0000}"/>
    <cellStyle name="20% - Accent3 8 7 3" xfId="10019" xr:uid="{00000000-0005-0000-0000-0000550D0000}"/>
    <cellStyle name="20% - Accent3 8 7 3 2" xfId="13604" xr:uid="{00000000-0005-0000-0000-0000560D0000}"/>
    <cellStyle name="20% - Accent3 8 7 4" xfId="11036" xr:uid="{00000000-0005-0000-0000-0000570D0000}"/>
    <cellStyle name="20% - Accent3 8 7 5" xfId="21667" xr:uid="{00000000-0005-0000-0000-0000580D0000}"/>
    <cellStyle name="20% - Accent3 8 7 6" xfId="41502" xr:uid="{00000000-0005-0000-0000-0000590D0000}"/>
    <cellStyle name="20% - Accent3 8 7 7" xfId="42545" xr:uid="{00000000-0005-0000-0000-00005A0D0000}"/>
    <cellStyle name="20% - Accent3 8 7 8" xfId="46177" xr:uid="{00000000-0005-0000-0000-00005B0D0000}"/>
    <cellStyle name="20% - Accent3 8 7 9" xfId="48556" xr:uid="{00000000-0005-0000-0000-00005C0D0000}"/>
    <cellStyle name="20% - Accent3 8 8" xfId="3332" xr:uid="{00000000-0005-0000-0000-00005D0D0000}"/>
    <cellStyle name="20% - Accent3 8 8 2" xfId="46286" xr:uid="{00000000-0005-0000-0000-00005E0D0000}"/>
    <cellStyle name="20% - Accent3 8 8 3" xfId="48557" xr:uid="{00000000-0005-0000-0000-00005F0D0000}"/>
    <cellStyle name="20% - Accent3 8 8 4" xfId="51008" xr:uid="{00000000-0005-0000-0000-0000600D0000}"/>
    <cellStyle name="20% - Accent3 8 9" xfId="47026" xr:uid="{00000000-0005-0000-0000-0000610D0000}"/>
    <cellStyle name="20% - Accent3 8 9 2" xfId="54535" xr:uid="{00000000-0005-0000-0000-0000620D0000}"/>
    <cellStyle name="20% - Accent3 9" xfId="5131" xr:uid="{00000000-0005-0000-0000-0000630D0000}"/>
    <cellStyle name="20% - Accent3 9 10" xfId="14053" xr:uid="{00000000-0005-0000-0000-0000640D0000}"/>
    <cellStyle name="20% - Accent3 9 11" xfId="40623" xr:uid="{00000000-0005-0000-0000-0000650D0000}"/>
    <cellStyle name="20% - Accent3 9 12" xfId="41670" xr:uid="{00000000-0005-0000-0000-0000660D0000}"/>
    <cellStyle name="20% - Accent3 9 13" xfId="44393" xr:uid="{00000000-0005-0000-0000-0000670D0000}"/>
    <cellStyle name="20% - Accent3 9 14" xfId="48558" xr:uid="{00000000-0005-0000-0000-0000680D0000}"/>
    <cellStyle name="20% - Accent3 9 15" xfId="48380" xr:uid="{00000000-0005-0000-0000-0000690D0000}"/>
    <cellStyle name="20% - Accent3 9 2" xfId="5426" xr:uid="{00000000-0005-0000-0000-00006A0D0000}"/>
    <cellStyle name="20% - Accent3 9 2 10" xfId="44606" xr:uid="{00000000-0005-0000-0000-00006B0D0000}"/>
    <cellStyle name="20% - Accent3 9 2 11" xfId="48559" xr:uid="{00000000-0005-0000-0000-00006C0D0000}"/>
    <cellStyle name="20% - Accent3 9 2 12" xfId="49518" xr:uid="{00000000-0005-0000-0000-00006D0D0000}"/>
    <cellStyle name="20% - Accent3 9 2 2" xfId="6796" xr:uid="{00000000-0005-0000-0000-00006E0D0000}"/>
    <cellStyle name="20% - Accent3 9 2 2 10" xfId="48560" xr:uid="{00000000-0005-0000-0000-00006F0D0000}"/>
    <cellStyle name="20% - Accent3 9 2 2 11" xfId="50335" xr:uid="{00000000-0005-0000-0000-0000700D0000}"/>
    <cellStyle name="20% - Accent3 9 2 2 2" xfId="8109" xr:uid="{00000000-0005-0000-0000-0000710D0000}"/>
    <cellStyle name="20% - Accent3 9 2 2 2 2" xfId="11611" xr:uid="{00000000-0005-0000-0000-0000720D0000}"/>
    <cellStyle name="20% - Accent3 9 2 2 2 3" xfId="22260" xr:uid="{00000000-0005-0000-0000-0000730D0000}"/>
    <cellStyle name="20% - Accent3 9 2 2 2 4" xfId="46902" xr:uid="{00000000-0005-0000-0000-0000740D0000}"/>
    <cellStyle name="20% - Accent3 9 2 2 2 5" xfId="54411" xr:uid="{00000000-0005-0000-0000-0000750D0000}"/>
    <cellStyle name="20% - Accent3 9 2 2 3" xfId="8730" xr:uid="{00000000-0005-0000-0000-0000760D0000}"/>
    <cellStyle name="20% - Accent3 9 2 2 3 2" xfId="12228" xr:uid="{00000000-0005-0000-0000-0000770D0000}"/>
    <cellStyle name="20% - Accent3 9 2 2 4" xfId="9632" xr:uid="{00000000-0005-0000-0000-0000780D0000}"/>
    <cellStyle name="20% - Accent3 9 2 2 4 2" xfId="13217" xr:uid="{00000000-0005-0000-0000-0000790D0000}"/>
    <cellStyle name="20% - Accent3 9 2 2 5" xfId="10649" xr:uid="{00000000-0005-0000-0000-00007A0D0000}"/>
    <cellStyle name="20% - Accent3 9 2 2 6" xfId="21266" xr:uid="{00000000-0005-0000-0000-00007B0D0000}"/>
    <cellStyle name="20% - Accent3 9 2 2 7" xfId="41112" xr:uid="{00000000-0005-0000-0000-00007C0D0000}"/>
    <cellStyle name="20% - Accent3 9 2 2 8" xfId="42158" xr:uid="{00000000-0005-0000-0000-00007D0D0000}"/>
    <cellStyle name="20% - Accent3 9 2 2 9" xfId="45633" xr:uid="{00000000-0005-0000-0000-00007E0D0000}"/>
    <cellStyle name="20% - Accent3 9 2 3" xfId="7801" xr:uid="{00000000-0005-0000-0000-00007F0D0000}"/>
    <cellStyle name="20% - Accent3 9 2 3 2" xfId="11322" xr:uid="{00000000-0005-0000-0000-0000800D0000}"/>
    <cellStyle name="20% - Accent3 9 2 3 3" xfId="21894" xr:uid="{00000000-0005-0000-0000-0000810D0000}"/>
    <cellStyle name="20% - Accent3 9 2 3 4" xfId="46526" xr:uid="{00000000-0005-0000-0000-0000820D0000}"/>
    <cellStyle name="20% - Accent3 9 2 3 5" xfId="54035" xr:uid="{00000000-0005-0000-0000-0000830D0000}"/>
    <cellStyle name="20% - Accent3 9 2 4" xfId="8355" xr:uid="{00000000-0005-0000-0000-0000840D0000}"/>
    <cellStyle name="20% - Accent3 9 2 4 2" xfId="11853" xr:uid="{00000000-0005-0000-0000-0000850D0000}"/>
    <cellStyle name="20% - Accent3 9 2 5" xfId="9351" xr:uid="{00000000-0005-0000-0000-0000860D0000}"/>
    <cellStyle name="20% - Accent3 9 2 5 2" xfId="12842" xr:uid="{00000000-0005-0000-0000-0000870D0000}"/>
    <cellStyle name="20% - Accent3 9 2 6" xfId="10274" xr:uid="{00000000-0005-0000-0000-0000880D0000}"/>
    <cellStyle name="20% - Accent3 9 2 7" xfId="14157" xr:uid="{00000000-0005-0000-0000-0000890D0000}"/>
    <cellStyle name="20% - Accent3 9 2 8" xfId="40736" xr:uid="{00000000-0005-0000-0000-00008A0D0000}"/>
    <cellStyle name="20% - Accent3 9 2 9" xfId="41783" xr:uid="{00000000-0005-0000-0000-00008B0D0000}"/>
    <cellStyle name="20% - Accent3 9 3" xfId="6683" xr:uid="{00000000-0005-0000-0000-00008C0D0000}"/>
    <cellStyle name="20% - Accent3 9 3 10" xfId="48561" xr:uid="{00000000-0005-0000-0000-00008D0D0000}"/>
    <cellStyle name="20% - Accent3 9 3 11" xfId="50218" xr:uid="{00000000-0005-0000-0000-00008E0D0000}"/>
    <cellStyle name="20% - Accent3 9 3 2" xfId="7659" xr:uid="{00000000-0005-0000-0000-00008F0D0000}"/>
    <cellStyle name="20% - Accent3 9 3 2 2" xfId="11184" xr:uid="{00000000-0005-0000-0000-0000900D0000}"/>
    <cellStyle name="20% - Accent3 9 3 2 3" xfId="22147" xr:uid="{00000000-0005-0000-0000-0000910D0000}"/>
    <cellStyle name="20% - Accent3 9 3 2 4" xfId="46789" xr:uid="{00000000-0005-0000-0000-0000920D0000}"/>
    <cellStyle name="20% - Accent3 9 3 2 5" xfId="54298" xr:uid="{00000000-0005-0000-0000-0000930D0000}"/>
    <cellStyle name="20% - Accent3 9 3 3" xfId="8617" xr:uid="{00000000-0005-0000-0000-0000940D0000}"/>
    <cellStyle name="20% - Accent3 9 3 3 2" xfId="12115" xr:uid="{00000000-0005-0000-0000-0000950D0000}"/>
    <cellStyle name="20% - Accent3 9 3 4" xfId="9519" xr:uid="{00000000-0005-0000-0000-0000960D0000}"/>
    <cellStyle name="20% - Accent3 9 3 4 2" xfId="13104" xr:uid="{00000000-0005-0000-0000-0000970D0000}"/>
    <cellStyle name="20% - Accent3 9 3 5" xfId="10536" xr:uid="{00000000-0005-0000-0000-0000980D0000}"/>
    <cellStyle name="20% - Accent3 9 3 6" xfId="21159" xr:uid="{00000000-0005-0000-0000-0000990D0000}"/>
    <cellStyle name="20% - Accent3 9 3 7" xfId="40999" xr:uid="{00000000-0005-0000-0000-00009A0D0000}"/>
    <cellStyle name="20% - Accent3 9 3 8" xfId="42045" xr:uid="{00000000-0005-0000-0000-00009B0D0000}"/>
    <cellStyle name="20% - Accent3 9 3 9" xfId="45520" xr:uid="{00000000-0005-0000-0000-00009C0D0000}"/>
    <cellStyle name="20% - Accent3 9 4" xfId="7091" xr:uid="{00000000-0005-0000-0000-00009D0D0000}"/>
    <cellStyle name="20% - Accent3 9 4 10" xfId="50526" xr:uid="{00000000-0005-0000-0000-00009E0D0000}"/>
    <cellStyle name="20% - Accent3 9 4 2" xfId="8853" xr:uid="{00000000-0005-0000-0000-00009F0D0000}"/>
    <cellStyle name="20% - Accent3 9 4 2 2" xfId="12351" xr:uid="{00000000-0005-0000-0000-0000A00D0000}"/>
    <cellStyle name="20% - Accent3 9 4 3" xfId="9755" xr:uid="{00000000-0005-0000-0000-0000A10D0000}"/>
    <cellStyle name="20% - Accent3 9 4 3 2" xfId="13340" xr:uid="{00000000-0005-0000-0000-0000A20D0000}"/>
    <cellStyle name="20% - Accent3 9 4 4" xfId="10772" xr:uid="{00000000-0005-0000-0000-0000A30D0000}"/>
    <cellStyle name="20% - Accent3 9 4 5" xfId="21387" xr:uid="{00000000-0005-0000-0000-0000A40D0000}"/>
    <cellStyle name="20% - Accent3 9 4 6" xfId="41238" xr:uid="{00000000-0005-0000-0000-0000A50D0000}"/>
    <cellStyle name="20% - Accent3 9 4 7" xfId="42281" xr:uid="{00000000-0005-0000-0000-0000A60D0000}"/>
    <cellStyle name="20% - Accent3 9 4 8" xfId="45852" xr:uid="{00000000-0005-0000-0000-0000A70D0000}"/>
    <cellStyle name="20% - Accent3 9 4 9" xfId="48562" xr:uid="{00000000-0005-0000-0000-0000A80D0000}"/>
    <cellStyle name="20% - Accent3 9 5" xfId="7488" xr:uid="{00000000-0005-0000-0000-0000A90D0000}"/>
    <cellStyle name="20% - Accent3 9 5 10" xfId="50832" xr:uid="{00000000-0005-0000-0000-0000AA0D0000}"/>
    <cellStyle name="20% - Accent3 9 5 2" xfId="9111" xr:uid="{00000000-0005-0000-0000-0000AB0D0000}"/>
    <cellStyle name="20% - Accent3 9 5 2 2" xfId="12609" xr:uid="{00000000-0005-0000-0000-0000AC0D0000}"/>
    <cellStyle name="20% - Accent3 9 5 3" xfId="10013" xr:uid="{00000000-0005-0000-0000-0000AD0D0000}"/>
    <cellStyle name="20% - Accent3 9 5 3 2" xfId="13598" xr:uid="{00000000-0005-0000-0000-0000AE0D0000}"/>
    <cellStyle name="20% - Accent3 9 5 4" xfId="11030" xr:uid="{00000000-0005-0000-0000-0000AF0D0000}"/>
    <cellStyle name="20% - Accent3 9 5 5" xfId="21661" xr:uid="{00000000-0005-0000-0000-0000B00D0000}"/>
    <cellStyle name="20% - Accent3 9 5 6" xfId="41496" xr:uid="{00000000-0005-0000-0000-0000B10D0000}"/>
    <cellStyle name="20% - Accent3 9 5 7" xfId="42539" xr:uid="{00000000-0005-0000-0000-0000B20D0000}"/>
    <cellStyle name="20% - Accent3 9 5 8" xfId="46171" xr:uid="{00000000-0005-0000-0000-0000B30D0000}"/>
    <cellStyle name="20% - Accent3 9 5 9" xfId="48563" xr:uid="{00000000-0005-0000-0000-0000B40D0000}"/>
    <cellStyle name="20% - Accent3 9 6" xfId="7969" xr:uid="{00000000-0005-0000-0000-0000B50D0000}"/>
    <cellStyle name="20% - Accent3 9 6 2" xfId="11477" xr:uid="{00000000-0005-0000-0000-0000B60D0000}"/>
    <cellStyle name="20% - Accent3 9 6 3" xfId="21781" xr:uid="{00000000-0005-0000-0000-0000B70D0000}"/>
    <cellStyle name="20% - Accent3 9 6 4" xfId="46279" xr:uid="{00000000-0005-0000-0000-0000B80D0000}"/>
    <cellStyle name="20% - Accent3 9 6 5" xfId="48564" xr:uid="{00000000-0005-0000-0000-0000B90D0000}"/>
    <cellStyle name="20% - Accent3 9 6 6" xfId="51001" xr:uid="{00000000-0005-0000-0000-0000BA0D0000}"/>
    <cellStyle name="20% - Accent3 9 7" xfId="8242" xr:uid="{00000000-0005-0000-0000-0000BB0D0000}"/>
    <cellStyle name="20% - Accent3 9 7 2" xfId="11740" xr:uid="{00000000-0005-0000-0000-0000BC0D0000}"/>
    <cellStyle name="20% - Accent3 9 7 3" xfId="46413" xr:uid="{00000000-0005-0000-0000-0000BD0D0000}"/>
    <cellStyle name="20% - Accent3 9 7 4" xfId="53922" xr:uid="{00000000-0005-0000-0000-0000BE0D0000}"/>
    <cellStyle name="20% - Accent3 9 8" xfId="9287" xr:uid="{00000000-0005-0000-0000-0000BF0D0000}"/>
    <cellStyle name="20% - Accent3 9 8 2" xfId="12729" xr:uid="{00000000-0005-0000-0000-0000C00D0000}"/>
    <cellStyle name="20% - Accent3 9 8 3" xfId="47019" xr:uid="{00000000-0005-0000-0000-0000C10D0000}"/>
    <cellStyle name="20% - Accent3 9 8 4" xfId="54528" xr:uid="{00000000-0005-0000-0000-0000C20D0000}"/>
    <cellStyle name="20% - Accent3 9 9" xfId="10161" xr:uid="{00000000-0005-0000-0000-0000C30D0000}"/>
    <cellStyle name="20% - Accent4 10" xfId="8037" xr:uid="{00000000-0005-0000-0000-0000C40D0000}"/>
    <cellStyle name="20% - Accent4 2" xfId="8" xr:uid="{00000000-0005-0000-0000-0000C50D0000}"/>
    <cellStyle name="20% - Accent4 2 2" xfId="108" xr:uid="{00000000-0005-0000-0000-0000C60D0000}"/>
    <cellStyle name="20% - Accent4 2 2 2" xfId="14826" xr:uid="{00000000-0005-0000-0000-0000C70D0000}"/>
    <cellStyle name="20% - Accent4 2 2 3" xfId="14865" xr:uid="{00000000-0005-0000-0000-0000C80D0000}"/>
    <cellStyle name="20% - Accent4 2 2 4" xfId="14489" xr:uid="{00000000-0005-0000-0000-0000C90D0000}"/>
    <cellStyle name="20% - Accent4 2 3" xfId="728" xr:uid="{00000000-0005-0000-0000-0000CA0D0000}"/>
    <cellStyle name="20% - Accent4 2 3 10" xfId="5140" xr:uid="{00000000-0005-0000-0000-0000CB0D0000}"/>
    <cellStyle name="20% - Accent4 2 3 10 2" xfId="12738" xr:uid="{00000000-0005-0000-0000-0000CC0D0000}"/>
    <cellStyle name="20% - Accent4 2 3 10 3" xfId="47028" xr:uid="{00000000-0005-0000-0000-0000CD0D0000}"/>
    <cellStyle name="20% - Accent4 2 3 10 4" xfId="54537" xr:uid="{00000000-0005-0000-0000-0000CE0D0000}"/>
    <cellStyle name="20% - Accent4 2 3 11" xfId="10170" xr:uid="{00000000-0005-0000-0000-0000CF0D0000}"/>
    <cellStyle name="20% - Accent4 2 3 12" xfId="40632" xr:uid="{00000000-0005-0000-0000-0000D00D0000}"/>
    <cellStyle name="20% - Accent4 2 3 13" xfId="41679" xr:uid="{00000000-0005-0000-0000-0000D10D0000}"/>
    <cellStyle name="20% - Accent4 2 3 14" xfId="44402" xr:uid="{00000000-0005-0000-0000-0000D20D0000}"/>
    <cellStyle name="20% - Accent4 2 3 15" xfId="48567" xr:uid="{00000000-0005-0000-0000-0000D30D0000}"/>
    <cellStyle name="20% - Accent4 2 3 16" xfId="48433" xr:uid="{00000000-0005-0000-0000-0000D40D0000}"/>
    <cellStyle name="20% - Accent4 2 3 2" xfId="5435" xr:uid="{00000000-0005-0000-0000-0000D50D0000}"/>
    <cellStyle name="20% - Accent4 2 3 2 10" xfId="44615" xr:uid="{00000000-0005-0000-0000-0000D60D0000}"/>
    <cellStyle name="20% - Accent4 2 3 2 11" xfId="48568" xr:uid="{00000000-0005-0000-0000-0000D70D0000}"/>
    <cellStyle name="20% - Accent4 2 3 2 12" xfId="49527" xr:uid="{00000000-0005-0000-0000-0000D80D0000}"/>
    <cellStyle name="20% - Accent4 2 3 2 2" xfId="6805" xr:uid="{00000000-0005-0000-0000-0000D90D0000}"/>
    <cellStyle name="20% - Accent4 2 3 2 2 10" xfId="48569" xr:uid="{00000000-0005-0000-0000-0000DA0D0000}"/>
    <cellStyle name="20% - Accent4 2 3 2 2 11" xfId="50344" xr:uid="{00000000-0005-0000-0000-0000DB0D0000}"/>
    <cellStyle name="20% - Accent4 2 3 2 2 2" xfId="8118" xr:uid="{00000000-0005-0000-0000-0000DC0D0000}"/>
    <cellStyle name="20% - Accent4 2 3 2 2 2 2" xfId="11620" xr:uid="{00000000-0005-0000-0000-0000DD0D0000}"/>
    <cellStyle name="20% - Accent4 2 3 2 2 2 3" xfId="22269" xr:uid="{00000000-0005-0000-0000-0000DE0D0000}"/>
    <cellStyle name="20% - Accent4 2 3 2 2 2 4" xfId="46911" xr:uid="{00000000-0005-0000-0000-0000DF0D0000}"/>
    <cellStyle name="20% - Accent4 2 3 2 2 2 5" xfId="54420" xr:uid="{00000000-0005-0000-0000-0000E00D0000}"/>
    <cellStyle name="20% - Accent4 2 3 2 2 3" xfId="8739" xr:uid="{00000000-0005-0000-0000-0000E10D0000}"/>
    <cellStyle name="20% - Accent4 2 3 2 2 3 2" xfId="12237" xr:uid="{00000000-0005-0000-0000-0000E20D0000}"/>
    <cellStyle name="20% - Accent4 2 3 2 2 4" xfId="9641" xr:uid="{00000000-0005-0000-0000-0000E30D0000}"/>
    <cellStyle name="20% - Accent4 2 3 2 2 4 2" xfId="13226" xr:uid="{00000000-0005-0000-0000-0000E40D0000}"/>
    <cellStyle name="20% - Accent4 2 3 2 2 5" xfId="10658" xr:uid="{00000000-0005-0000-0000-0000E50D0000}"/>
    <cellStyle name="20% - Accent4 2 3 2 2 6" xfId="21275" xr:uid="{00000000-0005-0000-0000-0000E60D0000}"/>
    <cellStyle name="20% - Accent4 2 3 2 2 7" xfId="41121" xr:uid="{00000000-0005-0000-0000-0000E70D0000}"/>
    <cellStyle name="20% - Accent4 2 3 2 2 8" xfId="42167" xr:uid="{00000000-0005-0000-0000-0000E80D0000}"/>
    <cellStyle name="20% - Accent4 2 3 2 2 9" xfId="45642" xr:uid="{00000000-0005-0000-0000-0000E90D0000}"/>
    <cellStyle name="20% - Accent4 2 3 2 3" xfId="7908" xr:uid="{00000000-0005-0000-0000-0000EA0D0000}"/>
    <cellStyle name="20% - Accent4 2 3 2 3 2" xfId="11420" xr:uid="{00000000-0005-0000-0000-0000EB0D0000}"/>
    <cellStyle name="20% - Accent4 2 3 2 3 3" xfId="21903" xr:uid="{00000000-0005-0000-0000-0000EC0D0000}"/>
    <cellStyle name="20% - Accent4 2 3 2 3 4" xfId="46535" xr:uid="{00000000-0005-0000-0000-0000ED0D0000}"/>
    <cellStyle name="20% - Accent4 2 3 2 3 5" xfId="54044" xr:uid="{00000000-0005-0000-0000-0000EE0D0000}"/>
    <cellStyle name="20% - Accent4 2 3 2 4" xfId="8364" xr:uid="{00000000-0005-0000-0000-0000EF0D0000}"/>
    <cellStyle name="20% - Accent4 2 3 2 4 2" xfId="11862" xr:uid="{00000000-0005-0000-0000-0000F00D0000}"/>
    <cellStyle name="20% - Accent4 2 3 2 5" xfId="9358" xr:uid="{00000000-0005-0000-0000-0000F10D0000}"/>
    <cellStyle name="20% - Accent4 2 3 2 5 2" xfId="12851" xr:uid="{00000000-0005-0000-0000-0000F20D0000}"/>
    <cellStyle name="20% - Accent4 2 3 2 6" xfId="10283" xr:uid="{00000000-0005-0000-0000-0000F30D0000}"/>
    <cellStyle name="20% - Accent4 2 3 2 7" xfId="14165" xr:uid="{00000000-0005-0000-0000-0000F40D0000}"/>
    <cellStyle name="20% - Accent4 2 3 2 8" xfId="40745" xr:uid="{00000000-0005-0000-0000-0000F50D0000}"/>
    <cellStyle name="20% - Accent4 2 3 2 9" xfId="41792" xr:uid="{00000000-0005-0000-0000-0000F60D0000}"/>
    <cellStyle name="20% - Accent4 2 3 3" xfId="6389" xr:uid="{00000000-0005-0000-0000-0000F70D0000}"/>
    <cellStyle name="20% - Accent4 2 3 3 10" xfId="48570" xr:uid="{00000000-0005-0000-0000-0000F80D0000}"/>
    <cellStyle name="20% - Accent4 2 3 3 11" xfId="49933" xr:uid="{00000000-0005-0000-0000-0000F90D0000}"/>
    <cellStyle name="20% - Accent4 2 3 3 2" xfId="7781" xr:uid="{00000000-0005-0000-0000-0000FA0D0000}"/>
    <cellStyle name="20% - Accent4 2 3 3 2 2" xfId="11302" xr:uid="{00000000-0005-0000-0000-0000FB0D0000}"/>
    <cellStyle name="20% - Accent4 2 3 3 2 3" xfId="22021" xr:uid="{00000000-0005-0000-0000-0000FC0D0000}"/>
    <cellStyle name="20% - Accent4 2 3 3 2 4" xfId="46653" xr:uid="{00000000-0005-0000-0000-0000FD0D0000}"/>
    <cellStyle name="20% - Accent4 2 3 3 2 5" xfId="54162" xr:uid="{00000000-0005-0000-0000-0000FE0D0000}"/>
    <cellStyle name="20% - Accent4 2 3 3 3" xfId="8482" xr:uid="{00000000-0005-0000-0000-0000FF0D0000}"/>
    <cellStyle name="20% - Accent4 2 3 3 3 2" xfId="11980" xr:uid="{00000000-0005-0000-0000-0000000E0000}"/>
    <cellStyle name="20% - Accent4 2 3 3 4" xfId="9441" xr:uid="{00000000-0005-0000-0000-0000010E0000}"/>
    <cellStyle name="20% - Accent4 2 3 3 4 2" xfId="12969" xr:uid="{00000000-0005-0000-0000-0000020E0000}"/>
    <cellStyle name="20% - Accent4 2 3 3 5" xfId="10401" xr:uid="{00000000-0005-0000-0000-0000030E0000}"/>
    <cellStyle name="20% - Accent4 2 3 3 6" xfId="14061" xr:uid="{00000000-0005-0000-0000-0000040E0000}"/>
    <cellStyle name="20% - Accent4 2 3 3 7" xfId="40863" xr:uid="{00000000-0005-0000-0000-0000050E0000}"/>
    <cellStyle name="20% - Accent4 2 3 3 8" xfId="41910" xr:uid="{00000000-0005-0000-0000-0000060E0000}"/>
    <cellStyle name="20% - Accent4 2 3 3 9" xfId="45145" xr:uid="{00000000-0005-0000-0000-0000070E0000}"/>
    <cellStyle name="20% - Accent4 2 3 4" xfId="6692" xr:uid="{00000000-0005-0000-0000-0000080E0000}"/>
    <cellStyle name="20% - Accent4 2 3 4 10" xfId="48571" xr:uid="{00000000-0005-0000-0000-0000090E0000}"/>
    <cellStyle name="20% - Accent4 2 3 4 11" xfId="50227" xr:uid="{00000000-0005-0000-0000-00000A0E0000}"/>
    <cellStyle name="20% - Accent4 2 3 4 2" xfId="7650" xr:uid="{00000000-0005-0000-0000-00000B0E0000}"/>
    <cellStyle name="20% - Accent4 2 3 4 2 2" xfId="11175" xr:uid="{00000000-0005-0000-0000-00000C0E0000}"/>
    <cellStyle name="20% - Accent4 2 3 4 2 3" xfId="22156" xr:uid="{00000000-0005-0000-0000-00000D0E0000}"/>
    <cellStyle name="20% - Accent4 2 3 4 2 4" xfId="46798" xr:uid="{00000000-0005-0000-0000-00000E0E0000}"/>
    <cellStyle name="20% - Accent4 2 3 4 2 5" xfId="54307" xr:uid="{00000000-0005-0000-0000-00000F0E0000}"/>
    <cellStyle name="20% - Accent4 2 3 4 3" xfId="8626" xr:uid="{00000000-0005-0000-0000-0000100E0000}"/>
    <cellStyle name="20% - Accent4 2 3 4 3 2" xfId="12124" xr:uid="{00000000-0005-0000-0000-0000110E0000}"/>
    <cellStyle name="20% - Accent4 2 3 4 4" xfId="9528" xr:uid="{00000000-0005-0000-0000-0000120E0000}"/>
    <cellStyle name="20% - Accent4 2 3 4 4 2" xfId="13113" xr:uid="{00000000-0005-0000-0000-0000130E0000}"/>
    <cellStyle name="20% - Accent4 2 3 4 5" xfId="10545" xr:uid="{00000000-0005-0000-0000-0000140E0000}"/>
    <cellStyle name="20% - Accent4 2 3 4 6" xfId="21168" xr:uid="{00000000-0005-0000-0000-0000150E0000}"/>
    <cellStyle name="20% - Accent4 2 3 4 7" xfId="41008" xr:uid="{00000000-0005-0000-0000-0000160E0000}"/>
    <cellStyle name="20% - Accent4 2 3 4 8" xfId="42054" xr:uid="{00000000-0005-0000-0000-0000170E0000}"/>
    <cellStyle name="20% - Accent4 2 3 4 9" xfId="45529" xr:uid="{00000000-0005-0000-0000-0000180E0000}"/>
    <cellStyle name="20% - Accent4 2 3 5" xfId="7100" xr:uid="{00000000-0005-0000-0000-0000190E0000}"/>
    <cellStyle name="20% - Accent4 2 3 5 10" xfId="50535" xr:uid="{00000000-0005-0000-0000-00001A0E0000}"/>
    <cellStyle name="20% - Accent4 2 3 5 2" xfId="8862" xr:uid="{00000000-0005-0000-0000-00001B0E0000}"/>
    <cellStyle name="20% - Accent4 2 3 5 2 2" xfId="12360" xr:uid="{00000000-0005-0000-0000-00001C0E0000}"/>
    <cellStyle name="20% - Accent4 2 3 5 3" xfId="9764" xr:uid="{00000000-0005-0000-0000-00001D0E0000}"/>
    <cellStyle name="20% - Accent4 2 3 5 3 2" xfId="13349" xr:uid="{00000000-0005-0000-0000-00001E0E0000}"/>
    <cellStyle name="20% - Accent4 2 3 5 4" xfId="10781" xr:uid="{00000000-0005-0000-0000-00001F0E0000}"/>
    <cellStyle name="20% - Accent4 2 3 5 5" xfId="21396" xr:uid="{00000000-0005-0000-0000-0000200E0000}"/>
    <cellStyle name="20% - Accent4 2 3 5 6" xfId="41247" xr:uid="{00000000-0005-0000-0000-0000210E0000}"/>
    <cellStyle name="20% - Accent4 2 3 5 7" xfId="42290" xr:uid="{00000000-0005-0000-0000-0000220E0000}"/>
    <cellStyle name="20% - Accent4 2 3 5 8" xfId="45861" xr:uid="{00000000-0005-0000-0000-0000230E0000}"/>
    <cellStyle name="20% - Accent4 2 3 5 9" xfId="48572" xr:uid="{00000000-0005-0000-0000-0000240E0000}"/>
    <cellStyle name="20% - Accent4 2 3 6" xfId="7210" xr:uid="{00000000-0005-0000-0000-0000250E0000}"/>
    <cellStyle name="20% - Accent4 2 3 7" xfId="7496" xr:uid="{00000000-0005-0000-0000-0000260E0000}"/>
    <cellStyle name="20% - Accent4 2 3 7 10" xfId="50840" xr:uid="{00000000-0005-0000-0000-0000270E0000}"/>
    <cellStyle name="20% - Accent4 2 3 7 2" xfId="9119" xr:uid="{00000000-0005-0000-0000-0000280E0000}"/>
    <cellStyle name="20% - Accent4 2 3 7 2 2" xfId="12617" xr:uid="{00000000-0005-0000-0000-0000290E0000}"/>
    <cellStyle name="20% - Accent4 2 3 7 3" xfId="10021" xr:uid="{00000000-0005-0000-0000-00002A0E0000}"/>
    <cellStyle name="20% - Accent4 2 3 7 3 2" xfId="13606" xr:uid="{00000000-0005-0000-0000-00002B0E0000}"/>
    <cellStyle name="20% - Accent4 2 3 7 4" xfId="11038" xr:uid="{00000000-0005-0000-0000-00002C0E0000}"/>
    <cellStyle name="20% - Accent4 2 3 7 5" xfId="21669" xr:uid="{00000000-0005-0000-0000-00002D0E0000}"/>
    <cellStyle name="20% - Accent4 2 3 7 6" xfId="41504" xr:uid="{00000000-0005-0000-0000-00002E0E0000}"/>
    <cellStyle name="20% - Accent4 2 3 7 7" xfId="42547" xr:uid="{00000000-0005-0000-0000-00002F0E0000}"/>
    <cellStyle name="20% - Accent4 2 3 7 8" xfId="46179" xr:uid="{00000000-0005-0000-0000-0000300E0000}"/>
    <cellStyle name="20% - Accent4 2 3 7 9" xfId="48574" xr:uid="{00000000-0005-0000-0000-0000310E0000}"/>
    <cellStyle name="20% - Accent4 2 3 8" xfId="8097" xr:uid="{00000000-0005-0000-0000-0000320E0000}"/>
    <cellStyle name="20% - Accent4 2 3 8 2" xfId="11599" xr:uid="{00000000-0005-0000-0000-0000330E0000}"/>
    <cellStyle name="20% - Accent4 2 3 8 3" xfId="21790" xr:uid="{00000000-0005-0000-0000-0000340E0000}"/>
    <cellStyle name="20% - Accent4 2 3 8 4" xfId="46288" xr:uid="{00000000-0005-0000-0000-0000350E0000}"/>
    <cellStyle name="20% - Accent4 2 3 8 5" xfId="48575" xr:uid="{00000000-0005-0000-0000-0000360E0000}"/>
    <cellStyle name="20% - Accent4 2 3 8 6" xfId="51010" xr:uid="{00000000-0005-0000-0000-0000370E0000}"/>
    <cellStyle name="20% - Accent4 2 3 9" xfId="8251" xr:uid="{00000000-0005-0000-0000-0000380E0000}"/>
    <cellStyle name="20% - Accent4 2 3 9 2" xfId="11749" xr:uid="{00000000-0005-0000-0000-0000390E0000}"/>
    <cellStyle name="20% - Accent4 2 3 9 3" xfId="46422" xr:uid="{00000000-0005-0000-0000-00003A0E0000}"/>
    <cellStyle name="20% - Accent4 2 3 9 4" xfId="53931" xr:uid="{00000000-0005-0000-0000-00003B0E0000}"/>
    <cellStyle name="20% - Accent4 2 4" xfId="14562" xr:uid="{00000000-0005-0000-0000-00003C0E0000}"/>
    <cellStyle name="20% - Accent4 2_AECO-C" xfId="3331" xr:uid="{00000000-0005-0000-0000-00003D0E0000}"/>
    <cellStyle name="20% - Accent4 3" xfId="507" xr:uid="{00000000-0005-0000-0000-00003E0E0000}"/>
    <cellStyle name="20% - Accent4 3 2" xfId="593" xr:uid="{00000000-0005-0000-0000-00003F0E0000}"/>
    <cellStyle name="20% - Accent4 3 2 2" xfId="730" xr:uid="{00000000-0005-0000-0000-0000400E0000}"/>
    <cellStyle name="20% - Accent4 3 3" xfId="546" xr:uid="{00000000-0005-0000-0000-0000410E0000}"/>
    <cellStyle name="20% - Accent4 3 3 10" xfId="14062" xr:uid="{00000000-0005-0000-0000-0000420E0000}"/>
    <cellStyle name="20% - Accent4 3 3 11" xfId="40633" xr:uid="{00000000-0005-0000-0000-0000430E0000}"/>
    <cellStyle name="20% - Accent4 3 3 12" xfId="41680" xr:uid="{00000000-0005-0000-0000-0000440E0000}"/>
    <cellStyle name="20% - Accent4 3 3 13" xfId="44403" xr:uid="{00000000-0005-0000-0000-0000450E0000}"/>
    <cellStyle name="20% - Accent4 3 3 14" xfId="48579" xr:uid="{00000000-0005-0000-0000-0000460E0000}"/>
    <cellStyle name="20% - Accent4 3 3 15" xfId="48434" xr:uid="{00000000-0005-0000-0000-0000470E0000}"/>
    <cellStyle name="20% - Accent4 3 3 16" xfId="5141" xr:uid="{00000000-0005-0000-0000-0000480E0000}"/>
    <cellStyle name="20% - Accent4 3 3 2" xfId="5436" xr:uid="{00000000-0005-0000-0000-0000490E0000}"/>
    <cellStyle name="20% - Accent4 3 3 2 10" xfId="44616" xr:uid="{00000000-0005-0000-0000-00004A0E0000}"/>
    <cellStyle name="20% - Accent4 3 3 2 11" xfId="48580" xr:uid="{00000000-0005-0000-0000-00004B0E0000}"/>
    <cellStyle name="20% - Accent4 3 3 2 12" xfId="49528" xr:uid="{00000000-0005-0000-0000-00004C0E0000}"/>
    <cellStyle name="20% - Accent4 3 3 2 2" xfId="6806" xr:uid="{00000000-0005-0000-0000-00004D0E0000}"/>
    <cellStyle name="20% - Accent4 3 3 2 2 10" xfId="48581" xr:uid="{00000000-0005-0000-0000-00004E0E0000}"/>
    <cellStyle name="20% - Accent4 3 3 2 2 11" xfId="50345" xr:uid="{00000000-0005-0000-0000-00004F0E0000}"/>
    <cellStyle name="20% - Accent4 3 3 2 2 2" xfId="8119" xr:uid="{00000000-0005-0000-0000-0000500E0000}"/>
    <cellStyle name="20% - Accent4 3 3 2 2 2 2" xfId="11621" xr:uid="{00000000-0005-0000-0000-0000510E0000}"/>
    <cellStyle name="20% - Accent4 3 3 2 2 2 3" xfId="22270" xr:uid="{00000000-0005-0000-0000-0000520E0000}"/>
    <cellStyle name="20% - Accent4 3 3 2 2 2 4" xfId="46912" xr:uid="{00000000-0005-0000-0000-0000530E0000}"/>
    <cellStyle name="20% - Accent4 3 3 2 2 2 5" xfId="54421" xr:uid="{00000000-0005-0000-0000-0000540E0000}"/>
    <cellStyle name="20% - Accent4 3 3 2 2 3" xfId="8740" xr:uid="{00000000-0005-0000-0000-0000550E0000}"/>
    <cellStyle name="20% - Accent4 3 3 2 2 3 2" xfId="12238" xr:uid="{00000000-0005-0000-0000-0000560E0000}"/>
    <cellStyle name="20% - Accent4 3 3 2 2 4" xfId="9642" xr:uid="{00000000-0005-0000-0000-0000570E0000}"/>
    <cellStyle name="20% - Accent4 3 3 2 2 4 2" xfId="13227" xr:uid="{00000000-0005-0000-0000-0000580E0000}"/>
    <cellStyle name="20% - Accent4 3 3 2 2 5" xfId="10659" xr:uid="{00000000-0005-0000-0000-0000590E0000}"/>
    <cellStyle name="20% - Accent4 3 3 2 2 6" xfId="21276" xr:uid="{00000000-0005-0000-0000-00005A0E0000}"/>
    <cellStyle name="20% - Accent4 3 3 2 2 7" xfId="41122" xr:uid="{00000000-0005-0000-0000-00005B0E0000}"/>
    <cellStyle name="20% - Accent4 3 3 2 2 8" xfId="42168" xr:uid="{00000000-0005-0000-0000-00005C0E0000}"/>
    <cellStyle name="20% - Accent4 3 3 2 2 9" xfId="45643" xr:uid="{00000000-0005-0000-0000-00005D0E0000}"/>
    <cellStyle name="20% - Accent4 3 3 2 3" xfId="7727" xr:uid="{00000000-0005-0000-0000-00005E0E0000}"/>
    <cellStyle name="20% - Accent4 3 3 2 3 2" xfId="11250" xr:uid="{00000000-0005-0000-0000-00005F0E0000}"/>
    <cellStyle name="20% - Accent4 3 3 2 3 3" xfId="21904" xr:uid="{00000000-0005-0000-0000-0000600E0000}"/>
    <cellStyle name="20% - Accent4 3 3 2 3 4" xfId="46536" xr:uid="{00000000-0005-0000-0000-0000610E0000}"/>
    <cellStyle name="20% - Accent4 3 3 2 3 5" xfId="54045" xr:uid="{00000000-0005-0000-0000-0000620E0000}"/>
    <cellStyle name="20% - Accent4 3 3 2 4" xfId="8365" xr:uid="{00000000-0005-0000-0000-0000630E0000}"/>
    <cellStyle name="20% - Accent4 3 3 2 4 2" xfId="11863" xr:uid="{00000000-0005-0000-0000-0000640E0000}"/>
    <cellStyle name="20% - Accent4 3 3 2 5" xfId="9359" xr:uid="{00000000-0005-0000-0000-0000650E0000}"/>
    <cellStyle name="20% - Accent4 3 3 2 5 2" xfId="12852" xr:uid="{00000000-0005-0000-0000-0000660E0000}"/>
    <cellStyle name="20% - Accent4 3 3 2 6" xfId="10284" xr:uid="{00000000-0005-0000-0000-0000670E0000}"/>
    <cellStyle name="20% - Accent4 3 3 2 7" xfId="14166" xr:uid="{00000000-0005-0000-0000-0000680E0000}"/>
    <cellStyle name="20% - Accent4 3 3 2 8" xfId="40746" xr:uid="{00000000-0005-0000-0000-0000690E0000}"/>
    <cellStyle name="20% - Accent4 3 3 2 9" xfId="41793" xr:uid="{00000000-0005-0000-0000-00006A0E0000}"/>
    <cellStyle name="20% - Accent4 3 3 3" xfId="6693" xr:uid="{00000000-0005-0000-0000-00006B0E0000}"/>
    <cellStyle name="20% - Accent4 3 3 3 10" xfId="48582" xr:uid="{00000000-0005-0000-0000-00006C0E0000}"/>
    <cellStyle name="20% - Accent4 3 3 3 11" xfId="50228" xr:uid="{00000000-0005-0000-0000-00006D0E0000}"/>
    <cellStyle name="20% - Accent4 3 3 3 2" xfId="8066" xr:uid="{00000000-0005-0000-0000-00006E0E0000}"/>
    <cellStyle name="20% - Accent4 3 3 3 2 2" xfId="11569" xr:uid="{00000000-0005-0000-0000-00006F0E0000}"/>
    <cellStyle name="20% - Accent4 3 3 3 2 3" xfId="22157" xr:uid="{00000000-0005-0000-0000-0000700E0000}"/>
    <cellStyle name="20% - Accent4 3 3 3 2 4" xfId="46799" xr:uid="{00000000-0005-0000-0000-0000710E0000}"/>
    <cellStyle name="20% - Accent4 3 3 3 2 5" xfId="54308" xr:uid="{00000000-0005-0000-0000-0000720E0000}"/>
    <cellStyle name="20% - Accent4 3 3 3 3" xfId="8627" xr:uid="{00000000-0005-0000-0000-0000730E0000}"/>
    <cellStyle name="20% - Accent4 3 3 3 3 2" xfId="12125" xr:uid="{00000000-0005-0000-0000-0000740E0000}"/>
    <cellStyle name="20% - Accent4 3 3 3 3 3" xfId="21169" xr:uid="{00000000-0005-0000-0000-0000750E0000}"/>
    <cellStyle name="20% - Accent4 3 3 3 4" xfId="9529" xr:uid="{00000000-0005-0000-0000-0000760E0000}"/>
    <cellStyle name="20% - Accent4 3 3 3 4 2" xfId="13114" xr:uid="{00000000-0005-0000-0000-0000770E0000}"/>
    <cellStyle name="20% - Accent4 3 3 3 5" xfId="10546" xr:uid="{00000000-0005-0000-0000-0000780E0000}"/>
    <cellStyle name="20% - Accent4 3 3 3 6" xfId="14604" xr:uid="{00000000-0005-0000-0000-0000790E0000}"/>
    <cellStyle name="20% - Accent4 3 3 3 7" xfId="41009" xr:uid="{00000000-0005-0000-0000-00007A0E0000}"/>
    <cellStyle name="20% - Accent4 3 3 3 8" xfId="42055" xr:uid="{00000000-0005-0000-0000-00007B0E0000}"/>
    <cellStyle name="20% - Accent4 3 3 3 9" xfId="45530" xr:uid="{00000000-0005-0000-0000-00007C0E0000}"/>
    <cellStyle name="20% - Accent4 3 3 4" xfId="7101" xr:uid="{00000000-0005-0000-0000-00007D0E0000}"/>
    <cellStyle name="20% - Accent4 3 3 4 10" xfId="50536" xr:uid="{00000000-0005-0000-0000-00007E0E0000}"/>
    <cellStyle name="20% - Accent4 3 3 4 2" xfId="8863" xr:uid="{00000000-0005-0000-0000-00007F0E0000}"/>
    <cellStyle name="20% - Accent4 3 3 4 2 2" xfId="12361" xr:uid="{00000000-0005-0000-0000-0000800E0000}"/>
    <cellStyle name="20% - Accent4 3 3 4 3" xfId="9765" xr:uid="{00000000-0005-0000-0000-0000810E0000}"/>
    <cellStyle name="20% - Accent4 3 3 4 3 2" xfId="13350" xr:uid="{00000000-0005-0000-0000-0000820E0000}"/>
    <cellStyle name="20% - Accent4 3 3 4 4" xfId="10782" xr:uid="{00000000-0005-0000-0000-0000830E0000}"/>
    <cellStyle name="20% - Accent4 3 3 4 5" xfId="21397" xr:uid="{00000000-0005-0000-0000-0000840E0000}"/>
    <cellStyle name="20% - Accent4 3 3 4 6" xfId="41248" xr:uid="{00000000-0005-0000-0000-0000850E0000}"/>
    <cellStyle name="20% - Accent4 3 3 4 7" xfId="42291" xr:uid="{00000000-0005-0000-0000-0000860E0000}"/>
    <cellStyle name="20% - Accent4 3 3 4 8" xfId="45862" xr:uid="{00000000-0005-0000-0000-0000870E0000}"/>
    <cellStyle name="20% - Accent4 3 3 4 9" xfId="48583" xr:uid="{00000000-0005-0000-0000-0000880E0000}"/>
    <cellStyle name="20% - Accent4 3 3 5" xfId="7497" xr:uid="{00000000-0005-0000-0000-0000890E0000}"/>
    <cellStyle name="20% - Accent4 3 3 5 10" xfId="50841" xr:uid="{00000000-0005-0000-0000-00008A0E0000}"/>
    <cellStyle name="20% - Accent4 3 3 5 2" xfId="9120" xr:uid="{00000000-0005-0000-0000-00008B0E0000}"/>
    <cellStyle name="20% - Accent4 3 3 5 2 2" xfId="12618" xr:uid="{00000000-0005-0000-0000-00008C0E0000}"/>
    <cellStyle name="20% - Accent4 3 3 5 3" xfId="10022" xr:uid="{00000000-0005-0000-0000-00008D0E0000}"/>
    <cellStyle name="20% - Accent4 3 3 5 3 2" xfId="13607" xr:uid="{00000000-0005-0000-0000-00008E0E0000}"/>
    <cellStyle name="20% - Accent4 3 3 5 4" xfId="11039" xr:uid="{00000000-0005-0000-0000-00008F0E0000}"/>
    <cellStyle name="20% - Accent4 3 3 5 5" xfId="21670" xr:uid="{00000000-0005-0000-0000-0000900E0000}"/>
    <cellStyle name="20% - Accent4 3 3 5 6" xfId="41505" xr:uid="{00000000-0005-0000-0000-0000910E0000}"/>
    <cellStyle name="20% - Accent4 3 3 5 7" xfId="42548" xr:uid="{00000000-0005-0000-0000-0000920E0000}"/>
    <cellStyle name="20% - Accent4 3 3 5 8" xfId="46180" xr:uid="{00000000-0005-0000-0000-0000930E0000}"/>
    <cellStyle name="20% - Accent4 3 3 5 9" xfId="48584" xr:uid="{00000000-0005-0000-0000-0000940E0000}"/>
    <cellStyle name="20% - Accent4 3 3 6" xfId="7968" xr:uid="{00000000-0005-0000-0000-0000950E0000}"/>
    <cellStyle name="20% - Accent4 3 3 6 2" xfId="11476" xr:uid="{00000000-0005-0000-0000-0000960E0000}"/>
    <cellStyle name="20% - Accent4 3 3 6 3" xfId="21791" xr:uid="{00000000-0005-0000-0000-0000970E0000}"/>
    <cellStyle name="20% - Accent4 3 3 6 4" xfId="46289" xr:uid="{00000000-0005-0000-0000-0000980E0000}"/>
    <cellStyle name="20% - Accent4 3 3 6 5" xfId="48585" xr:uid="{00000000-0005-0000-0000-0000990E0000}"/>
    <cellStyle name="20% - Accent4 3 3 6 6" xfId="51012" xr:uid="{00000000-0005-0000-0000-00009A0E0000}"/>
    <cellStyle name="20% - Accent4 3 3 7" xfId="8252" xr:uid="{00000000-0005-0000-0000-00009B0E0000}"/>
    <cellStyle name="20% - Accent4 3 3 7 2" xfId="11750" xr:uid="{00000000-0005-0000-0000-00009C0E0000}"/>
    <cellStyle name="20% - Accent4 3 3 7 3" xfId="46423" xr:uid="{00000000-0005-0000-0000-00009D0E0000}"/>
    <cellStyle name="20% - Accent4 3 3 7 4" xfId="53932" xr:uid="{00000000-0005-0000-0000-00009E0E0000}"/>
    <cellStyle name="20% - Accent4 3 3 8" xfId="9292" xr:uid="{00000000-0005-0000-0000-00009F0E0000}"/>
    <cellStyle name="20% - Accent4 3 3 8 2" xfId="12739" xr:uid="{00000000-0005-0000-0000-0000A00E0000}"/>
    <cellStyle name="20% - Accent4 3 3 8 3" xfId="47029" xr:uid="{00000000-0005-0000-0000-0000A10E0000}"/>
    <cellStyle name="20% - Accent4 3 3 8 4" xfId="54538" xr:uid="{00000000-0005-0000-0000-0000A20E0000}"/>
    <cellStyle name="20% - Accent4 3 3 9" xfId="10171" xr:uid="{00000000-0005-0000-0000-0000A30E0000}"/>
    <cellStyle name="20% - Accent4 3 4" xfId="729" xr:uid="{00000000-0005-0000-0000-0000A40E0000}"/>
    <cellStyle name="20% - Accent4 3 4 2" xfId="3404" xr:uid="{00000000-0005-0000-0000-0000A50E0000}"/>
    <cellStyle name="20% - Accent4 3 5" xfId="41610" xr:uid="{00000000-0005-0000-0000-0000A60E0000}"/>
    <cellStyle name="20% - Accent4 3_AECO-C" xfId="3330" xr:uid="{00000000-0005-0000-0000-0000A70E0000}"/>
    <cellStyle name="20% - Accent4 4" xfId="649" xr:uid="{00000000-0005-0000-0000-0000A80E0000}"/>
    <cellStyle name="20% - Accent4 4 2" xfId="732" xr:uid="{00000000-0005-0000-0000-0000A90E0000}"/>
    <cellStyle name="20% - Accent4 4 2 10" xfId="5142" xr:uid="{00000000-0005-0000-0000-0000AA0E0000}"/>
    <cellStyle name="20% - Accent4 4 2 10 2" xfId="12740" xr:uid="{00000000-0005-0000-0000-0000AB0E0000}"/>
    <cellStyle name="20% - Accent4 4 2 10 3" xfId="47030" xr:uid="{00000000-0005-0000-0000-0000AC0E0000}"/>
    <cellStyle name="20% - Accent4 4 2 10 4" xfId="54539" xr:uid="{00000000-0005-0000-0000-0000AD0E0000}"/>
    <cellStyle name="20% - Accent4 4 2 11" xfId="10172" xr:uid="{00000000-0005-0000-0000-0000AE0E0000}"/>
    <cellStyle name="20% - Accent4 4 2 12" xfId="40634" xr:uid="{00000000-0005-0000-0000-0000AF0E0000}"/>
    <cellStyle name="20% - Accent4 4 2 13" xfId="41681" xr:uid="{00000000-0005-0000-0000-0000B00E0000}"/>
    <cellStyle name="20% - Accent4 4 2 14" xfId="44404" xr:uid="{00000000-0005-0000-0000-0000B10E0000}"/>
    <cellStyle name="20% - Accent4 4 2 15" xfId="48589" xr:uid="{00000000-0005-0000-0000-0000B20E0000}"/>
    <cellStyle name="20% - Accent4 4 2 16" xfId="48441" xr:uid="{00000000-0005-0000-0000-0000B30E0000}"/>
    <cellStyle name="20% - Accent4 4 2 2" xfId="5437" xr:uid="{00000000-0005-0000-0000-0000B40E0000}"/>
    <cellStyle name="20% - Accent4 4 2 2 10" xfId="44617" xr:uid="{00000000-0005-0000-0000-0000B50E0000}"/>
    <cellStyle name="20% - Accent4 4 2 2 11" xfId="48590" xr:uid="{00000000-0005-0000-0000-0000B60E0000}"/>
    <cellStyle name="20% - Accent4 4 2 2 12" xfId="49529" xr:uid="{00000000-0005-0000-0000-0000B70E0000}"/>
    <cellStyle name="20% - Accent4 4 2 2 2" xfId="6807" xr:uid="{00000000-0005-0000-0000-0000B80E0000}"/>
    <cellStyle name="20% - Accent4 4 2 2 2 10" xfId="48591" xr:uid="{00000000-0005-0000-0000-0000B90E0000}"/>
    <cellStyle name="20% - Accent4 4 2 2 2 11" xfId="50346" xr:uid="{00000000-0005-0000-0000-0000BA0E0000}"/>
    <cellStyle name="20% - Accent4 4 2 2 2 2" xfId="8120" xr:uid="{00000000-0005-0000-0000-0000BB0E0000}"/>
    <cellStyle name="20% - Accent4 4 2 2 2 2 2" xfId="11622" xr:uid="{00000000-0005-0000-0000-0000BC0E0000}"/>
    <cellStyle name="20% - Accent4 4 2 2 2 2 3" xfId="22271" xr:uid="{00000000-0005-0000-0000-0000BD0E0000}"/>
    <cellStyle name="20% - Accent4 4 2 2 2 2 4" xfId="46913" xr:uid="{00000000-0005-0000-0000-0000BE0E0000}"/>
    <cellStyle name="20% - Accent4 4 2 2 2 2 5" xfId="54422" xr:uid="{00000000-0005-0000-0000-0000BF0E0000}"/>
    <cellStyle name="20% - Accent4 4 2 2 2 3" xfId="8741" xr:uid="{00000000-0005-0000-0000-0000C00E0000}"/>
    <cellStyle name="20% - Accent4 4 2 2 2 3 2" xfId="12239" xr:uid="{00000000-0005-0000-0000-0000C10E0000}"/>
    <cellStyle name="20% - Accent4 4 2 2 2 4" xfId="9643" xr:uid="{00000000-0005-0000-0000-0000C20E0000}"/>
    <cellStyle name="20% - Accent4 4 2 2 2 4 2" xfId="13228" xr:uid="{00000000-0005-0000-0000-0000C30E0000}"/>
    <cellStyle name="20% - Accent4 4 2 2 2 5" xfId="10660" xr:uid="{00000000-0005-0000-0000-0000C40E0000}"/>
    <cellStyle name="20% - Accent4 4 2 2 2 6" xfId="21277" xr:uid="{00000000-0005-0000-0000-0000C50E0000}"/>
    <cellStyle name="20% - Accent4 4 2 2 2 7" xfId="41123" xr:uid="{00000000-0005-0000-0000-0000C60E0000}"/>
    <cellStyle name="20% - Accent4 4 2 2 2 8" xfId="42169" xr:uid="{00000000-0005-0000-0000-0000C70E0000}"/>
    <cellStyle name="20% - Accent4 4 2 2 2 9" xfId="45644" xr:uid="{00000000-0005-0000-0000-0000C80E0000}"/>
    <cellStyle name="20% - Accent4 4 2 2 3" xfId="7680" xr:uid="{00000000-0005-0000-0000-0000C90E0000}"/>
    <cellStyle name="20% - Accent4 4 2 2 3 2" xfId="11205" xr:uid="{00000000-0005-0000-0000-0000CA0E0000}"/>
    <cellStyle name="20% - Accent4 4 2 2 3 3" xfId="21905" xr:uid="{00000000-0005-0000-0000-0000CB0E0000}"/>
    <cellStyle name="20% - Accent4 4 2 2 3 4" xfId="46537" xr:uid="{00000000-0005-0000-0000-0000CC0E0000}"/>
    <cellStyle name="20% - Accent4 4 2 2 3 5" xfId="54046" xr:uid="{00000000-0005-0000-0000-0000CD0E0000}"/>
    <cellStyle name="20% - Accent4 4 2 2 4" xfId="8366" xr:uid="{00000000-0005-0000-0000-0000CE0E0000}"/>
    <cellStyle name="20% - Accent4 4 2 2 4 2" xfId="11864" xr:uid="{00000000-0005-0000-0000-0000CF0E0000}"/>
    <cellStyle name="20% - Accent4 4 2 2 5" xfId="9360" xr:uid="{00000000-0005-0000-0000-0000D00E0000}"/>
    <cellStyle name="20% - Accent4 4 2 2 5 2" xfId="12853" xr:uid="{00000000-0005-0000-0000-0000D10E0000}"/>
    <cellStyle name="20% - Accent4 4 2 2 6" xfId="10285" xr:uid="{00000000-0005-0000-0000-0000D20E0000}"/>
    <cellStyle name="20% - Accent4 4 2 2 7" xfId="14167" xr:uid="{00000000-0005-0000-0000-0000D30E0000}"/>
    <cellStyle name="20% - Accent4 4 2 2 8" xfId="40747" xr:uid="{00000000-0005-0000-0000-0000D40E0000}"/>
    <cellStyle name="20% - Accent4 4 2 2 9" xfId="41794" xr:uid="{00000000-0005-0000-0000-0000D50E0000}"/>
    <cellStyle name="20% - Accent4 4 2 3" xfId="6390" xr:uid="{00000000-0005-0000-0000-0000D60E0000}"/>
    <cellStyle name="20% - Accent4 4 2 3 10" xfId="48592" xr:uid="{00000000-0005-0000-0000-0000D70E0000}"/>
    <cellStyle name="20% - Accent4 4 2 3 11" xfId="49934" xr:uid="{00000000-0005-0000-0000-0000D80E0000}"/>
    <cellStyle name="20% - Accent4 4 2 3 2" xfId="8024" xr:uid="{00000000-0005-0000-0000-0000D90E0000}"/>
    <cellStyle name="20% - Accent4 4 2 3 2 2" xfId="11529" xr:uid="{00000000-0005-0000-0000-0000DA0E0000}"/>
    <cellStyle name="20% - Accent4 4 2 3 2 3" xfId="22022" xr:uid="{00000000-0005-0000-0000-0000DB0E0000}"/>
    <cellStyle name="20% - Accent4 4 2 3 2 4" xfId="46654" xr:uid="{00000000-0005-0000-0000-0000DC0E0000}"/>
    <cellStyle name="20% - Accent4 4 2 3 2 5" xfId="54163" xr:uid="{00000000-0005-0000-0000-0000DD0E0000}"/>
    <cellStyle name="20% - Accent4 4 2 3 3" xfId="8483" xr:uid="{00000000-0005-0000-0000-0000DE0E0000}"/>
    <cellStyle name="20% - Accent4 4 2 3 3 2" xfId="11981" xr:uid="{00000000-0005-0000-0000-0000DF0E0000}"/>
    <cellStyle name="20% - Accent4 4 2 3 4" xfId="9442" xr:uid="{00000000-0005-0000-0000-0000E00E0000}"/>
    <cellStyle name="20% - Accent4 4 2 3 4 2" xfId="12970" xr:uid="{00000000-0005-0000-0000-0000E10E0000}"/>
    <cellStyle name="20% - Accent4 4 2 3 5" xfId="10402" xr:uid="{00000000-0005-0000-0000-0000E20E0000}"/>
    <cellStyle name="20% - Accent4 4 2 3 6" xfId="14063" xr:uid="{00000000-0005-0000-0000-0000E30E0000}"/>
    <cellStyle name="20% - Accent4 4 2 3 7" xfId="40864" xr:uid="{00000000-0005-0000-0000-0000E40E0000}"/>
    <cellStyle name="20% - Accent4 4 2 3 8" xfId="41911" xr:uid="{00000000-0005-0000-0000-0000E50E0000}"/>
    <cellStyle name="20% - Accent4 4 2 3 9" xfId="45146" xr:uid="{00000000-0005-0000-0000-0000E60E0000}"/>
    <cellStyle name="20% - Accent4 4 2 4" xfId="6694" xr:uid="{00000000-0005-0000-0000-0000E70E0000}"/>
    <cellStyle name="20% - Accent4 4 2 4 10" xfId="48593" xr:uid="{00000000-0005-0000-0000-0000E80E0000}"/>
    <cellStyle name="20% - Accent4 4 2 4 11" xfId="50232" xr:uid="{00000000-0005-0000-0000-0000E90E0000}"/>
    <cellStyle name="20% - Accent4 4 2 4 2" xfId="8012" xr:uid="{00000000-0005-0000-0000-0000EA0E0000}"/>
    <cellStyle name="20% - Accent4 4 2 4 2 2" xfId="11519" xr:uid="{00000000-0005-0000-0000-0000EB0E0000}"/>
    <cellStyle name="20% - Accent4 4 2 4 2 3" xfId="22158" xr:uid="{00000000-0005-0000-0000-0000EC0E0000}"/>
    <cellStyle name="20% - Accent4 4 2 4 2 4" xfId="46800" xr:uid="{00000000-0005-0000-0000-0000ED0E0000}"/>
    <cellStyle name="20% - Accent4 4 2 4 2 5" xfId="54309" xr:uid="{00000000-0005-0000-0000-0000EE0E0000}"/>
    <cellStyle name="20% - Accent4 4 2 4 3" xfId="8628" xr:uid="{00000000-0005-0000-0000-0000EF0E0000}"/>
    <cellStyle name="20% - Accent4 4 2 4 3 2" xfId="12126" xr:uid="{00000000-0005-0000-0000-0000F00E0000}"/>
    <cellStyle name="20% - Accent4 4 2 4 4" xfId="9530" xr:uid="{00000000-0005-0000-0000-0000F10E0000}"/>
    <cellStyle name="20% - Accent4 4 2 4 4 2" xfId="13115" xr:uid="{00000000-0005-0000-0000-0000F20E0000}"/>
    <cellStyle name="20% - Accent4 4 2 4 5" xfId="10547" xr:uid="{00000000-0005-0000-0000-0000F30E0000}"/>
    <cellStyle name="20% - Accent4 4 2 4 6" xfId="21170" xr:uid="{00000000-0005-0000-0000-0000F40E0000}"/>
    <cellStyle name="20% - Accent4 4 2 4 7" xfId="41010" xr:uid="{00000000-0005-0000-0000-0000F50E0000}"/>
    <cellStyle name="20% - Accent4 4 2 4 8" xfId="42056" xr:uid="{00000000-0005-0000-0000-0000F60E0000}"/>
    <cellStyle name="20% - Accent4 4 2 4 9" xfId="45531" xr:uid="{00000000-0005-0000-0000-0000F70E0000}"/>
    <cellStyle name="20% - Accent4 4 2 5" xfId="7102" xr:uid="{00000000-0005-0000-0000-0000F80E0000}"/>
    <cellStyle name="20% - Accent4 4 2 5 10" xfId="50537" xr:uid="{00000000-0005-0000-0000-0000F90E0000}"/>
    <cellStyle name="20% - Accent4 4 2 5 2" xfId="8864" xr:uid="{00000000-0005-0000-0000-0000FA0E0000}"/>
    <cellStyle name="20% - Accent4 4 2 5 2 2" xfId="12362" xr:uid="{00000000-0005-0000-0000-0000FB0E0000}"/>
    <cellStyle name="20% - Accent4 4 2 5 3" xfId="9766" xr:uid="{00000000-0005-0000-0000-0000FC0E0000}"/>
    <cellStyle name="20% - Accent4 4 2 5 3 2" xfId="13351" xr:uid="{00000000-0005-0000-0000-0000FD0E0000}"/>
    <cellStyle name="20% - Accent4 4 2 5 4" xfId="10783" xr:uid="{00000000-0005-0000-0000-0000FE0E0000}"/>
    <cellStyle name="20% - Accent4 4 2 5 5" xfId="21398" xr:uid="{00000000-0005-0000-0000-0000FF0E0000}"/>
    <cellStyle name="20% - Accent4 4 2 5 6" xfId="41249" xr:uid="{00000000-0005-0000-0000-0000000F0000}"/>
    <cellStyle name="20% - Accent4 4 2 5 7" xfId="42292" xr:uid="{00000000-0005-0000-0000-0000010F0000}"/>
    <cellStyle name="20% - Accent4 4 2 5 8" xfId="45863" xr:uid="{00000000-0005-0000-0000-0000020F0000}"/>
    <cellStyle name="20% - Accent4 4 2 5 9" xfId="48594" xr:uid="{00000000-0005-0000-0000-0000030F0000}"/>
    <cellStyle name="20% - Accent4 4 2 6" xfId="7209" xr:uid="{00000000-0005-0000-0000-0000040F0000}"/>
    <cellStyle name="20% - Accent4 4 2 7" xfId="7498" xr:uid="{00000000-0005-0000-0000-0000050F0000}"/>
    <cellStyle name="20% - Accent4 4 2 7 10" xfId="50842" xr:uid="{00000000-0005-0000-0000-0000060F0000}"/>
    <cellStyle name="20% - Accent4 4 2 7 2" xfId="9121" xr:uid="{00000000-0005-0000-0000-0000070F0000}"/>
    <cellStyle name="20% - Accent4 4 2 7 2 2" xfId="12619" xr:uid="{00000000-0005-0000-0000-0000080F0000}"/>
    <cellStyle name="20% - Accent4 4 2 7 3" xfId="10023" xr:uid="{00000000-0005-0000-0000-0000090F0000}"/>
    <cellStyle name="20% - Accent4 4 2 7 3 2" xfId="13608" xr:uid="{00000000-0005-0000-0000-00000A0F0000}"/>
    <cellStyle name="20% - Accent4 4 2 7 4" xfId="11040" xr:uid="{00000000-0005-0000-0000-00000B0F0000}"/>
    <cellStyle name="20% - Accent4 4 2 7 5" xfId="21671" xr:uid="{00000000-0005-0000-0000-00000C0F0000}"/>
    <cellStyle name="20% - Accent4 4 2 7 6" xfId="41506" xr:uid="{00000000-0005-0000-0000-00000D0F0000}"/>
    <cellStyle name="20% - Accent4 4 2 7 7" xfId="42549" xr:uid="{00000000-0005-0000-0000-00000E0F0000}"/>
    <cellStyle name="20% - Accent4 4 2 7 8" xfId="46181" xr:uid="{00000000-0005-0000-0000-00000F0F0000}"/>
    <cellStyle name="20% - Accent4 4 2 7 9" xfId="48596" xr:uid="{00000000-0005-0000-0000-0000100F0000}"/>
    <cellStyle name="20% - Accent4 4 2 8" xfId="7874" xr:uid="{00000000-0005-0000-0000-0000110F0000}"/>
    <cellStyle name="20% - Accent4 4 2 8 2" xfId="11387" xr:uid="{00000000-0005-0000-0000-0000120F0000}"/>
    <cellStyle name="20% - Accent4 4 2 8 3" xfId="21792" xr:uid="{00000000-0005-0000-0000-0000130F0000}"/>
    <cellStyle name="20% - Accent4 4 2 8 4" xfId="46290" xr:uid="{00000000-0005-0000-0000-0000140F0000}"/>
    <cellStyle name="20% - Accent4 4 2 8 5" xfId="48597" xr:uid="{00000000-0005-0000-0000-0000150F0000}"/>
    <cellStyle name="20% - Accent4 4 2 8 6" xfId="51015" xr:uid="{00000000-0005-0000-0000-0000160F0000}"/>
    <cellStyle name="20% - Accent4 4 2 9" xfId="8253" xr:uid="{00000000-0005-0000-0000-0000170F0000}"/>
    <cellStyle name="20% - Accent4 4 2 9 2" xfId="11751" xr:uid="{00000000-0005-0000-0000-0000180F0000}"/>
    <cellStyle name="20% - Accent4 4 2 9 3" xfId="46424" xr:uid="{00000000-0005-0000-0000-0000190F0000}"/>
    <cellStyle name="20% - Accent4 4 2 9 4" xfId="53933" xr:uid="{00000000-0005-0000-0000-00001A0F0000}"/>
    <cellStyle name="20% - Accent4 4 3" xfId="731" xr:uid="{00000000-0005-0000-0000-00001B0F0000}"/>
    <cellStyle name="20% - Accent4 5" xfId="107" xr:uid="{00000000-0005-0000-0000-00001C0F0000}"/>
    <cellStyle name="20% - Accent4 5 2" xfId="734" xr:uid="{00000000-0005-0000-0000-00001D0F0000}"/>
    <cellStyle name="20% - Accent4 5 2 10" xfId="8254" xr:uid="{00000000-0005-0000-0000-00001E0F0000}"/>
    <cellStyle name="20% - Accent4 5 2 10 2" xfId="11752" xr:uid="{00000000-0005-0000-0000-00001F0F0000}"/>
    <cellStyle name="20% - Accent4 5 2 10 3" xfId="46425" xr:uid="{00000000-0005-0000-0000-0000200F0000}"/>
    <cellStyle name="20% - Accent4 5 2 10 4" xfId="53934" xr:uid="{00000000-0005-0000-0000-0000210F0000}"/>
    <cellStyle name="20% - Accent4 5 2 11" xfId="5143" xr:uid="{00000000-0005-0000-0000-0000220F0000}"/>
    <cellStyle name="20% - Accent4 5 2 11 2" xfId="12741" xr:uid="{00000000-0005-0000-0000-0000230F0000}"/>
    <cellStyle name="20% - Accent4 5 2 11 3" xfId="47031" xr:uid="{00000000-0005-0000-0000-0000240F0000}"/>
    <cellStyle name="20% - Accent4 5 2 11 4" xfId="54540" xr:uid="{00000000-0005-0000-0000-0000250F0000}"/>
    <cellStyle name="20% - Accent4 5 2 12" xfId="10173" xr:uid="{00000000-0005-0000-0000-0000260F0000}"/>
    <cellStyle name="20% - Accent4 5 2 13" xfId="13710" xr:uid="{00000000-0005-0000-0000-0000270F0000}"/>
    <cellStyle name="20% - Accent4 5 2 14" xfId="40635" xr:uid="{00000000-0005-0000-0000-0000280F0000}"/>
    <cellStyle name="20% - Accent4 5 2 15" xfId="41682" xr:uid="{00000000-0005-0000-0000-0000290F0000}"/>
    <cellStyle name="20% - Accent4 5 2 16" xfId="44405" xr:uid="{00000000-0005-0000-0000-00002A0F0000}"/>
    <cellStyle name="20% - Accent4 5 2 17" xfId="48599" xr:uid="{00000000-0005-0000-0000-00002B0F0000}"/>
    <cellStyle name="20% - Accent4 5 2 18" xfId="48449" xr:uid="{00000000-0005-0000-0000-00002C0F0000}"/>
    <cellStyle name="20% - Accent4 5 2 19" xfId="2627" xr:uid="{00000000-0005-0000-0000-00002D0F0000}"/>
    <cellStyle name="20% - Accent4 5 2 2" xfId="2786" xr:uid="{00000000-0005-0000-0000-00002E0F0000}"/>
    <cellStyle name="20% - Accent4 5 2 2 10" xfId="40748" xr:uid="{00000000-0005-0000-0000-00002F0F0000}"/>
    <cellStyle name="20% - Accent4 5 2 2 11" xfId="41795" xr:uid="{00000000-0005-0000-0000-0000300F0000}"/>
    <cellStyle name="20% - Accent4 5 2 2 12" xfId="44618" xr:uid="{00000000-0005-0000-0000-0000310F0000}"/>
    <cellStyle name="20% - Accent4 5 2 2 13" xfId="48600" xr:uid="{00000000-0005-0000-0000-0000320F0000}"/>
    <cellStyle name="20% - Accent4 5 2 2 14" xfId="49530" xr:uid="{00000000-0005-0000-0000-0000330F0000}"/>
    <cellStyle name="20% - Accent4 5 2 2 2" xfId="6391" xr:uid="{00000000-0005-0000-0000-0000340F0000}"/>
    <cellStyle name="20% - Accent4 5 2 2 2 10" xfId="48601" xr:uid="{00000000-0005-0000-0000-0000350F0000}"/>
    <cellStyle name="20% - Accent4 5 2 2 2 11" xfId="49935" xr:uid="{00000000-0005-0000-0000-0000360F0000}"/>
    <cellStyle name="20% - Accent4 5 2 2 2 2" xfId="7780" xr:uid="{00000000-0005-0000-0000-0000370F0000}"/>
    <cellStyle name="20% - Accent4 5 2 2 2 2 2" xfId="11301" xr:uid="{00000000-0005-0000-0000-0000380F0000}"/>
    <cellStyle name="20% - Accent4 5 2 2 2 2 3" xfId="22023" xr:uid="{00000000-0005-0000-0000-0000390F0000}"/>
    <cellStyle name="20% - Accent4 5 2 2 2 2 4" xfId="46655" xr:uid="{00000000-0005-0000-0000-00003A0F0000}"/>
    <cellStyle name="20% - Accent4 5 2 2 2 2 5" xfId="54164" xr:uid="{00000000-0005-0000-0000-00003B0F0000}"/>
    <cellStyle name="20% - Accent4 5 2 2 2 3" xfId="8484" xr:uid="{00000000-0005-0000-0000-00003C0F0000}"/>
    <cellStyle name="20% - Accent4 5 2 2 2 3 2" xfId="11982" xr:uid="{00000000-0005-0000-0000-00003D0F0000}"/>
    <cellStyle name="20% - Accent4 5 2 2 2 3 3" xfId="40568" xr:uid="{00000000-0005-0000-0000-00003E0F0000}"/>
    <cellStyle name="20% - Accent4 5 2 2 2 4" xfId="9443" xr:uid="{00000000-0005-0000-0000-00003F0F0000}"/>
    <cellStyle name="20% - Accent4 5 2 2 2 4 2" xfId="12971" xr:uid="{00000000-0005-0000-0000-0000400F0000}"/>
    <cellStyle name="20% - Accent4 5 2 2 2 5" xfId="10403" xr:uid="{00000000-0005-0000-0000-0000410F0000}"/>
    <cellStyle name="20% - Accent4 5 2 2 2 6" xfId="14168" xr:uid="{00000000-0005-0000-0000-0000420F0000}"/>
    <cellStyle name="20% - Accent4 5 2 2 2 7" xfId="40865" xr:uid="{00000000-0005-0000-0000-0000430F0000}"/>
    <cellStyle name="20% - Accent4 5 2 2 2 8" xfId="41912" xr:uid="{00000000-0005-0000-0000-0000440F0000}"/>
    <cellStyle name="20% - Accent4 5 2 2 2 9" xfId="45147" xr:uid="{00000000-0005-0000-0000-0000450F0000}"/>
    <cellStyle name="20% - Accent4 5 2 2 3" xfId="6808" xr:uid="{00000000-0005-0000-0000-0000460F0000}"/>
    <cellStyle name="20% - Accent4 5 2 2 3 10" xfId="48602" xr:uid="{00000000-0005-0000-0000-0000470F0000}"/>
    <cellStyle name="20% - Accent4 5 2 2 3 11" xfId="50347" xr:uid="{00000000-0005-0000-0000-0000480F0000}"/>
    <cellStyle name="20% - Accent4 5 2 2 3 2" xfId="8121" xr:uid="{00000000-0005-0000-0000-0000490F0000}"/>
    <cellStyle name="20% - Accent4 5 2 2 3 2 2" xfId="11623" xr:uid="{00000000-0005-0000-0000-00004A0F0000}"/>
    <cellStyle name="20% - Accent4 5 2 2 3 2 3" xfId="22272" xr:uid="{00000000-0005-0000-0000-00004B0F0000}"/>
    <cellStyle name="20% - Accent4 5 2 2 3 2 4" xfId="46914" xr:uid="{00000000-0005-0000-0000-00004C0F0000}"/>
    <cellStyle name="20% - Accent4 5 2 2 3 2 5" xfId="54423" xr:uid="{00000000-0005-0000-0000-00004D0F0000}"/>
    <cellStyle name="20% - Accent4 5 2 2 3 3" xfId="8742" xr:uid="{00000000-0005-0000-0000-00004E0F0000}"/>
    <cellStyle name="20% - Accent4 5 2 2 3 3 2" xfId="12240" xr:uid="{00000000-0005-0000-0000-00004F0F0000}"/>
    <cellStyle name="20% - Accent4 5 2 2 3 4" xfId="9644" xr:uid="{00000000-0005-0000-0000-0000500F0000}"/>
    <cellStyle name="20% - Accent4 5 2 2 3 4 2" xfId="13229" xr:uid="{00000000-0005-0000-0000-0000510F0000}"/>
    <cellStyle name="20% - Accent4 5 2 2 3 5" xfId="10661" xr:uid="{00000000-0005-0000-0000-0000520F0000}"/>
    <cellStyle name="20% - Accent4 5 2 2 3 6" xfId="21278" xr:uid="{00000000-0005-0000-0000-0000530F0000}"/>
    <cellStyle name="20% - Accent4 5 2 2 3 7" xfId="41124" xr:uid="{00000000-0005-0000-0000-0000540F0000}"/>
    <cellStyle name="20% - Accent4 5 2 2 3 8" xfId="42170" xr:uid="{00000000-0005-0000-0000-0000550F0000}"/>
    <cellStyle name="20% - Accent4 5 2 2 3 9" xfId="45645" xr:uid="{00000000-0005-0000-0000-0000560F0000}"/>
    <cellStyle name="20% - Accent4 5 2 2 4" xfId="7390" xr:uid="{00000000-0005-0000-0000-0000570F0000}"/>
    <cellStyle name="20% - Accent4 5 2 2 4 10" xfId="50735" xr:uid="{00000000-0005-0000-0000-0000580F0000}"/>
    <cellStyle name="20% - Accent4 5 2 2 4 2" xfId="9014" xr:uid="{00000000-0005-0000-0000-0000590F0000}"/>
    <cellStyle name="20% - Accent4 5 2 2 4 2 2" xfId="12512" xr:uid="{00000000-0005-0000-0000-00005A0F0000}"/>
    <cellStyle name="20% - Accent4 5 2 2 4 3" xfId="9916" xr:uid="{00000000-0005-0000-0000-00005B0F0000}"/>
    <cellStyle name="20% - Accent4 5 2 2 4 3 2" xfId="13501" xr:uid="{00000000-0005-0000-0000-00005C0F0000}"/>
    <cellStyle name="20% - Accent4 5 2 2 4 4" xfId="10933" xr:uid="{00000000-0005-0000-0000-00005D0F0000}"/>
    <cellStyle name="20% - Accent4 5 2 2 4 5" xfId="21575" xr:uid="{00000000-0005-0000-0000-00005E0F0000}"/>
    <cellStyle name="20% - Accent4 5 2 2 4 6" xfId="41399" xr:uid="{00000000-0005-0000-0000-00005F0F0000}"/>
    <cellStyle name="20% - Accent4 5 2 2 4 7" xfId="42442" xr:uid="{00000000-0005-0000-0000-0000600F0000}"/>
    <cellStyle name="20% - Accent4 5 2 2 4 8" xfId="46073" xr:uid="{00000000-0005-0000-0000-0000610F0000}"/>
    <cellStyle name="20% - Accent4 5 2 2 4 9" xfId="48603" xr:uid="{00000000-0005-0000-0000-0000620F0000}"/>
    <cellStyle name="20% - Accent4 5 2 2 5" xfId="7631" xr:uid="{00000000-0005-0000-0000-0000630F0000}"/>
    <cellStyle name="20% - Accent4 5 2 2 5 2" xfId="11167" xr:uid="{00000000-0005-0000-0000-0000640F0000}"/>
    <cellStyle name="20% - Accent4 5 2 2 5 3" xfId="21906" xr:uid="{00000000-0005-0000-0000-0000650F0000}"/>
    <cellStyle name="20% - Accent4 5 2 2 5 4" xfId="46538" xr:uid="{00000000-0005-0000-0000-0000660F0000}"/>
    <cellStyle name="20% - Accent4 5 2 2 5 5" xfId="54047" xr:uid="{00000000-0005-0000-0000-0000670F0000}"/>
    <cellStyle name="20% - Accent4 5 2 2 6" xfId="8367" xr:uid="{00000000-0005-0000-0000-0000680F0000}"/>
    <cellStyle name="20% - Accent4 5 2 2 6 2" xfId="11865" xr:uid="{00000000-0005-0000-0000-0000690F0000}"/>
    <cellStyle name="20% - Accent4 5 2 2 7" xfId="5438" xr:uid="{00000000-0005-0000-0000-00006A0F0000}"/>
    <cellStyle name="20% - Accent4 5 2 2 7 2" xfId="12854" xr:uid="{00000000-0005-0000-0000-00006B0F0000}"/>
    <cellStyle name="20% - Accent4 5 2 2 8" xfId="10286" xr:uid="{00000000-0005-0000-0000-00006C0F0000}"/>
    <cellStyle name="20% - Accent4 5 2 2 9" xfId="13790" xr:uid="{00000000-0005-0000-0000-00006D0F0000}"/>
    <cellStyle name="20% - Accent4 5 2 3" xfId="2837" xr:uid="{00000000-0005-0000-0000-00006E0F0000}"/>
    <cellStyle name="20% - Accent4 5 2 3 10" xfId="45148" xr:uid="{00000000-0005-0000-0000-00006F0F0000}"/>
    <cellStyle name="20% - Accent4 5 2 3 11" xfId="48604" xr:uid="{00000000-0005-0000-0000-0000700F0000}"/>
    <cellStyle name="20% - Accent4 5 2 3 12" xfId="49936" xr:uid="{00000000-0005-0000-0000-0000710F0000}"/>
    <cellStyle name="20% - Accent4 5 2 3 2" xfId="7439" xr:uid="{00000000-0005-0000-0000-0000720F0000}"/>
    <cellStyle name="20% - Accent4 5 2 3 2 10" xfId="50783" xr:uid="{00000000-0005-0000-0000-0000730F0000}"/>
    <cellStyle name="20% - Accent4 5 2 3 2 2" xfId="9062" xr:uid="{00000000-0005-0000-0000-0000740F0000}"/>
    <cellStyle name="20% - Accent4 5 2 3 2 2 2" xfId="12560" xr:uid="{00000000-0005-0000-0000-0000750F0000}"/>
    <cellStyle name="20% - Accent4 5 2 3 2 3" xfId="9964" xr:uid="{00000000-0005-0000-0000-0000760F0000}"/>
    <cellStyle name="20% - Accent4 5 2 3 2 3 2" xfId="13549" xr:uid="{00000000-0005-0000-0000-0000770F0000}"/>
    <cellStyle name="20% - Accent4 5 2 3 2 4" xfId="10981" xr:uid="{00000000-0005-0000-0000-0000780F0000}"/>
    <cellStyle name="20% - Accent4 5 2 3 2 5" xfId="21617" xr:uid="{00000000-0005-0000-0000-0000790F0000}"/>
    <cellStyle name="20% - Accent4 5 2 3 2 6" xfId="41447" xr:uid="{00000000-0005-0000-0000-00007A0F0000}"/>
    <cellStyle name="20% - Accent4 5 2 3 2 7" xfId="42490" xr:uid="{00000000-0005-0000-0000-00007B0F0000}"/>
    <cellStyle name="20% - Accent4 5 2 3 2 8" xfId="46122" xr:uid="{00000000-0005-0000-0000-00007C0F0000}"/>
    <cellStyle name="20% - Accent4 5 2 3 2 9" xfId="48605" xr:uid="{00000000-0005-0000-0000-00007D0F0000}"/>
    <cellStyle name="20% - Accent4 5 2 3 3" xfId="7779" xr:uid="{00000000-0005-0000-0000-00007E0F0000}"/>
    <cellStyle name="20% - Accent4 5 2 3 3 2" xfId="11300" xr:uid="{00000000-0005-0000-0000-00007F0F0000}"/>
    <cellStyle name="20% - Accent4 5 2 3 3 3" xfId="22024" xr:uid="{00000000-0005-0000-0000-0000800F0000}"/>
    <cellStyle name="20% - Accent4 5 2 3 3 4" xfId="46656" xr:uid="{00000000-0005-0000-0000-0000810F0000}"/>
    <cellStyle name="20% - Accent4 5 2 3 3 5" xfId="54165" xr:uid="{00000000-0005-0000-0000-0000820F0000}"/>
    <cellStyle name="20% - Accent4 5 2 3 4" xfId="8485" xr:uid="{00000000-0005-0000-0000-0000830F0000}"/>
    <cellStyle name="20% - Accent4 5 2 3 4 2" xfId="11983" xr:uid="{00000000-0005-0000-0000-0000840F0000}"/>
    <cellStyle name="20% - Accent4 5 2 3 5" xfId="6392" xr:uid="{00000000-0005-0000-0000-0000850F0000}"/>
    <cellStyle name="20% - Accent4 5 2 3 5 2" xfId="12972" xr:uid="{00000000-0005-0000-0000-0000860F0000}"/>
    <cellStyle name="20% - Accent4 5 2 3 6" xfId="10404" xr:uid="{00000000-0005-0000-0000-0000870F0000}"/>
    <cellStyle name="20% - Accent4 5 2 3 7" xfId="14001" xr:uid="{00000000-0005-0000-0000-0000880F0000}"/>
    <cellStyle name="20% - Accent4 5 2 3 8" xfId="40866" xr:uid="{00000000-0005-0000-0000-0000890F0000}"/>
    <cellStyle name="20% - Accent4 5 2 3 9" xfId="41913" xr:uid="{00000000-0005-0000-0000-00008A0F0000}"/>
    <cellStyle name="20% - Accent4 5 2 4" xfId="6393" xr:uid="{00000000-0005-0000-0000-00008B0F0000}"/>
    <cellStyle name="20% - Accent4 5 2 4 10" xfId="48606" xr:uid="{00000000-0005-0000-0000-00008C0F0000}"/>
    <cellStyle name="20% - Accent4 5 2 4 11" xfId="49937" xr:uid="{00000000-0005-0000-0000-00008D0F0000}"/>
    <cellStyle name="20% - Accent4 5 2 4 2" xfId="8078" xr:uid="{00000000-0005-0000-0000-00008E0F0000}"/>
    <cellStyle name="20% - Accent4 5 2 4 2 2" xfId="11581" xr:uid="{00000000-0005-0000-0000-00008F0F0000}"/>
    <cellStyle name="20% - Accent4 5 2 4 2 2 2" xfId="22025" xr:uid="{00000000-0005-0000-0000-0000900F0000}"/>
    <cellStyle name="20% - Accent4 5 2 4 2 3" xfId="17988" xr:uid="{00000000-0005-0000-0000-0000910F0000}"/>
    <cellStyle name="20% - Accent4 5 2 4 2 4" xfId="46657" xr:uid="{00000000-0005-0000-0000-0000920F0000}"/>
    <cellStyle name="20% - Accent4 5 2 4 2 5" xfId="54166" xr:uid="{00000000-0005-0000-0000-0000930F0000}"/>
    <cellStyle name="20% - Accent4 5 2 4 3" xfId="8486" xr:uid="{00000000-0005-0000-0000-0000940F0000}"/>
    <cellStyle name="20% - Accent4 5 2 4 3 2" xfId="11984" xr:uid="{00000000-0005-0000-0000-0000950F0000}"/>
    <cellStyle name="20% - Accent4 5 2 4 4" xfId="9444" xr:uid="{00000000-0005-0000-0000-0000960F0000}"/>
    <cellStyle name="20% - Accent4 5 2 4 4 2" xfId="12973" xr:uid="{00000000-0005-0000-0000-0000970F0000}"/>
    <cellStyle name="20% - Accent4 5 2 4 5" xfId="10405" xr:uid="{00000000-0005-0000-0000-0000980F0000}"/>
    <cellStyle name="20% - Accent4 5 2 4 6" xfId="14064" xr:uid="{00000000-0005-0000-0000-0000990F0000}"/>
    <cellStyle name="20% - Accent4 5 2 4 7" xfId="40867" xr:uid="{00000000-0005-0000-0000-00009A0F0000}"/>
    <cellStyle name="20% - Accent4 5 2 4 8" xfId="41914" xr:uid="{00000000-0005-0000-0000-00009B0F0000}"/>
    <cellStyle name="20% - Accent4 5 2 4 9" xfId="45149" xr:uid="{00000000-0005-0000-0000-00009C0F0000}"/>
    <cellStyle name="20% - Accent4 5 2 5" xfId="6695" xr:uid="{00000000-0005-0000-0000-00009D0F0000}"/>
    <cellStyle name="20% - Accent4 5 2 5 10" xfId="48607" xr:uid="{00000000-0005-0000-0000-00009E0F0000}"/>
    <cellStyle name="20% - Accent4 5 2 5 11" xfId="50234" xr:uid="{00000000-0005-0000-0000-00009F0F0000}"/>
    <cellStyle name="20% - Accent4 5 2 5 2" xfId="7934" xr:uid="{00000000-0005-0000-0000-0000A00F0000}"/>
    <cellStyle name="20% - Accent4 5 2 5 2 2" xfId="11442" xr:uid="{00000000-0005-0000-0000-0000A10F0000}"/>
    <cellStyle name="20% - Accent4 5 2 5 2 3" xfId="22159" xr:uid="{00000000-0005-0000-0000-0000A20F0000}"/>
    <cellStyle name="20% - Accent4 5 2 5 2 4" xfId="46801" xr:uid="{00000000-0005-0000-0000-0000A30F0000}"/>
    <cellStyle name="20% - Accent4 5 2 5 2 5" xfId="54310" xr:uid="{00000000-0005-0000-0000-0000A40F0000}"/>
    <cellStyle name="20% - Accent4 5 2 5 3" xfId="8629" xr:uid="{00000000-0005-0000-0000-0000A50F0000}"/>
    <cellStyle name="20% - Accent4 5 2 5 3 2" xfId="12127" xr:uid="{00000000-0005-0000-0000-0000A60F0000}"/>
    <cellStyle name="20% - Accent4 5 2 5 3 3" xfId="40534" xr:uid="{00000000-0005-0000-0000-0000A70F0000}"/>
    <cellStyle name="20% - Accent4 5 2 5 4" xfId="9531" xr:uid="{00000000-0005-0000-0000-0000A80F0000}"/>
    <cellStyle name="20% - Accent4 5 2 5 4 2" xfId="13116" xr:uid="{00000000-0005-0000-0000-0000A90F0000}"/>
    <cellStyle name="20% - Accent4 5 2 5 5" xfId="10548" xr:uid="{00000000-0005-0000-0000-0000AA0F0000}"/>
    <cellStyle name="20% - Accent4 5 2 5 6" xfId="21171" xr:uid="{00000000-0005-0000-0000-0000AB0F0000}"/>
    <cellStyle name="20% - Accent4 5 2 5 7" xfId="41011" xr:uid="{00000000-0005-0000-0000-0000AC0F0000}"/>
    <cellStyle name="20% - Accent4 5 2 5 8" xfId="42057" xr:uid="{00000000-0005-0000-0000-0000AD0F0000}"/>
    <cellStyle name="20% - Accent4 5 2 5 9" xfId="45532" xr:uid="{00000000-0005-0000-0000-0000AE0F0000}"/>
    <cellStyle name="20% - Accent4 5 2 6" xfId="7103" xr:uid="{00000000-0005-0000-0000-0000AF0F0000}"/>
    <cellStyle name="20% - Accent4 5 2 6 10" xfId="50538" xr:uid="{00000000-0005-0000-0000-0000B00F0000}"/>
    <cellStyle name="20% - Accent4 5 2 6 2" xfId="8865" xr:uid="{00000000-0005-0000-0000-0000B10F0000}"/>
    <cellStyle name="20% - Accent4 5 2 6 2 2" xfId="12363" xr:uid="{00000000-0005-0000-0000-0000B20F0000}"/>
    <cellStyle name="20% - Accent4 5 2 6 3" xfId="9767" xr:uid="{00000000-0005-0000-0000-0000B30F0000}"/>
    <cellStyle name="20% - Accent4 5 2 6 3 2" xfId="13352" xr:uid="{00000000-0005-0000-0000-0000B40F0000}"/>
    <cellStyle name="20% - Accent4 5 2 6 4" xfId="10784" xr:uid="{00000000-0005-0000-0000-0000B50F0000}"/>
    <cellStyle name="20% - Accent4 5 2 6 5" xfId="21399" xr:uid="{00000000-0005-0000-0000-0000B60F0000}"/>
    <cellStyle name="20% - Accent4 5 2 6 6" xfId="41250" xr:uid="{00000000-0005-0000-0000-0000B70F0000}"/>
    <cellStyle name="20% - Accent4 5 2 6 7" xfId="42293" xr:uid="{00000000-0005-0000-0000-0000B80F0000}"/>
    <cellStyle name="20% - Accent4 5 2 6 8" xfId="45864" xr:uid="{00000000-0005-0000-0000-0000B90F0000}"/>
    <cellStyle name="20% - Accent4 5 2 6 9" xfId="48608" xr:uid="{00000000-0005-0000-0000-0000BA0F0000}"/>
    <cellStyle name="20% - Accent4 5 2 7" xfId="7207" xr:uid="{00000000-0005-0000-0000-0000BB0F0000}"/>
    <cellStyle name="20% - Accent4 5 2 7 10" xfId="50635" xr:uid="{00000000-0005-0000-0000-0000BC0F0000}"/>
    <cellStyle name="20% - Accent4 5 2 7 2" xfId="8958" xr:uid="{00000000-0005-0000-0000-0000BD0F0000}"/>
    <cellStyle name="20% - Accent4 5 2 7 2 2" xfId="12456" xr:uid="{00000000-0005-0000-0000-0000BE0F0000}"/>
    <cellStyle name="20% - Accent4 5 2 7 3" xfId="9860" xr:uid="{00000000-0005-0000-0000-0000BF0F0000}"/>
    <cellStyle name="20% - Accent4 5 2 7 3 2" xfId="13445" xr:uid="{00000000-0005-0000-0000-0000C00F0000}"/>
    <cellStyle name="20% - Accent4 5 2 7 4" xfId="10877" xr:uid="{00000000-0005-0000-0000-0000C10F0000}"/>
    <cellStyle name="20% - Accent4 5 2 7 5" xfId="21494" xr:uid="{00000000-0005-0000-0000-0000C20F0000}"/>
    <cellStyle name="20% - Accent4 5 2 7 6" xfId="41343" xr:uid="{00000000-0005-0000-0000-0000C30F0000}"/>
    <cellStyle name="20% - Accent4 5 2 7 7" xfId="42386" xr:uid="{00000000-0005-0000-0000-0000C40F0000}"/>
    <cellStyle name="20% - Accent4 5 2 7 8" xfId="45963" xr:uid="{00000000-0005-0000-0000-0000C50F0000}"/>
    <cellStyle name="20% - Accent4 5 2 7 9" xfId="48609" xr:uid="{00000000-0005-0000-0000-0000C60F0000}"/>
    <cellStyle name="20% - Accent4 5 2 8" xfId="7499" xr:uid="{00000000-0005-0000-0000-0000C70F0000}"/>
    <cellStyle name="20% - Accent4 5 2 8 10" xfId="50843" xr:uid="{00000000-0005-0000-0000-0000C80F0000}"/>
    <cellStyle name="20% - Accent4 5 2 8 2" xfId="9122" xr:uid="{00000000-0005-0000-0000-0000C90F0000}"/>
    <cellStyle name="20% - Accent4 5 2 8 2 2" xfId="12620" xr:uid="{00000000-0005-0000-0000-0000CA0F0000}"/>
    <cellStyle name="20% - Accent4 5 2 8 3" xfId="10024" xr:uid="{00000000-0005-0000-0000-0000CB0F0000}"/>
    <cellStyle name="20% - Accent4 5 2 8 3 2" xfId="13609" xr:uid="{00000000-0005-0000-0000-0000CC0F0000}"/>
    <cellStyle name="20% - Accent4 5 2 8 4" xfId="11041" xr:uid="{00000000-0005-0000-0000-0000CD0F0000}"/>
    <cellStyle name="20% - Accent4 5 2 8 5" xfId="21672" xr:uid="{00000000-0005-0000-0000-0000CE0F0000}"/>
    <cellStyle name="20% - Accent4 5 2 8 6" xfId="41507" xr:uid="{00000000-0005-0000-0000-0000CF0F0000}"/>
    <cellStyle name="20% - Accent4 5 2 8 7" xfId="42550" xr:uid="{00000000-0005-0000-0000-0000D00F0000}"/>
    <cellStyle name="20% - Accent4 5 2 8 8" xfId="46182" xr:uid="{00000000-0005-0000-0000-0000D10F0000}"/>
    <cellStyle name="20% - Accent4 5 2 8 9" xfId="48610" xr:uid="{00000000-0005-0000-0000-0000D20F0000}"/>
    <cellStyle name="20% - Accent4 5 2 9" xfId="7919" xr:uid="{00000000-0005-0000-0000-0000D30F0000}"/>
    <cellStyle name="20% - Accent4 5 2 9 2" xfId="11431" xr:uid="{00000000-0005-0000-0000-0000D40F0000}"/>
    <cellStyle name="20% - Accent4 5 2 9 3" xfId="21793" xr:uid="{00000000-0005-0000-0000-0000D50F0000}"/>
    <cellStyle name="20% - Accent4 5 2 9 4" xfId="46291" xr:uid="{00000000-0005-0000-0000-0000D60F0000}"/>
    <cellStyle name="20% - Accent4 5 2 9 5" xfId="48611" xr:uid="{00000000-0005-0000-0000-0000D70F0000}"/>
    <cellStyle name="20% - Accent4 5 2 9 6" xfId="51016" xr:uid="{00000000-0005-0000-0000-0000D80F0000}"/>
    <cellStyle name="20% - Accent4 5 3" xfId="735" xr:uid="{00000000-0005-0000-0000-0000D90F0000}"/>
    <cellStyle name="20% - Accent4 5 3 2" xfId="14599" xr:uid="{00000000-0005-0000-0000-0000DA0F0000}"/>
    <cellStyle name="20% - Accent4 5 3 3" xfId="14949" xr:uid="{00000000-0005-0000-0000-0000DB0F0000}"/>
    <cellStyle name="20% - Accent4 5 3 4" xfId="14722" xr:uid="{00000000-0005-0000-0000-0000DC0F0000}"/>
    <cellStyle name="20% - Accent4 5 4" xfId="733" xr:uid="{00000000-0005-0000-0000-0000DD0F0000}"/>
    <cellStyle name="20% - Accent4 5 4 10" xfId="45151" xr:uid="{00000000-0005-0000-0000-0000DE0F0000}"/>
    <cellStyle name="20% - Accent4 5 4 11" xfId="48613" xr:uid="{00000000-0005-0000-0000-0000DF0F0000}"/>
    <cellStyle name="20% - Accent4 5 4 12" xfId="49939" xr:uid="{00000000-0005-0000-0000-0000E00F0000}"/>
    <cellStyle name="20% - Accent4 5 4 13" xfId="2785" xr:uid="{00000000-0005-0000-0000-0000E10F0000}"/>
    <cellStyle name="20% - Accent4 5 4 2" xfId="7389" xr:uid="{00000000-0005-0000-0000-0000E20F0000}"/>
    <cellStyle name="20% - Accent4 5 4 2 10" xfId="50734" xr:uid="{00000000-0005-0000-0000-0000E30F0000}"/>
    <cellStyle name="20% - Accent4 5 4 2 2" xfId="9013" xr:uid="{00000000-0005-0000-0000-0000E40F0000}"/>
    <cellStyle name="20% - Accent4 5 4 2 2 2" xfId="12511" xr:uid="{00000000-0005-0000-0000-0000E50F0000}"/>
    <cellStyle name="20% - Accent4 5 4 2 3" xfId="9915" xr:uid="{00000000-0005-0000-0000-0000E60F0000}"/>
    <cellStyle name="20% - Accent4 5 4 2 3 2" xfId="13500" xr:uid="{00000000-0005-0000-0000-0000E70F0000}"/>
    <cellStyle name="20% - Accent4 5 4 2 4" xfId="10932" xr:uid="{00000000-0005-0000-0000-0000E80F0000}"/>
    <cellStyle name="20% - Accent4 5 4 2 5" xfId="14675" xr:uid="{00000000-0005-0000-0000-0000E90F0000}"/>
    <cellStyle name="20% - Accent4 5 4 2 6" xfId="41398" xr:uid="{00000000-0005-0000-0000-0000EA0F0000}"/>
    <cellStyle name="20% - Accent4 5 4 2 7" xfId="42441" xr:uid="{00000000-0005-0000-0000-0000EB0F0000}"/>
    <cellStyle name="20% - Accent4 5 4 2 8" xfId="46072" xr:uid="{00000000-0005-0000-0000-0000EC0F0000}"/>
    <cellStyle name="20% - Accent4 5 4 2 9" xfId="48614" xr:uid="{00000000-0005-0000-0000-0000ED0F0000}"/>
    <cellStyle name="20% - Accent4 5 4 3" xfId="7992" xr:uid="{00000000-0005-0000-0000-0000EE0F0000}"/>
    <cellStyle name="20% - Accent4 5 4 3 2" xfId="11499" xr:uid="{00000000-0005-0000-0000-0000EF0F0000}"/>
    <cellStyle name="20% - Accent4 5 4 3 3" xfId="22026" xr:uid="{00000000-0005-0000-0000-0000F00F0000}"/>
    <cellStyle name="20% - Accent4 5 4 3 4" xfId="46658" xr:uid="{00000000-0005-0000-0000-0000F10F0000}"/>
    <cellStyle name="20% - Accent4 5 4 3 5" xfId="54167" xr:uid="{00000000-0005-0000-0000-0000F20F0000}"/>
    <cellStyle name="20% - Accent4 5 4 4" xfId="8487" xr:uid="{00000000-0005-0000-0000-0000F30F0000}"/>
    <cellStyle name="20% - Accent4 5 4 4 2" xfId="11985" xr:uid="{00000000-0005-0000-0000-0000F40F0000}"/>
    <cellStyle name="20% - Accent4 5 4 5" xfId="6394" xr:uid="{00000000-0005-0000-0000-0000F50F0000}"/>
    <cellStyle name="20% - Accent4 5 4 5 2" xfId="12974" xr:uid="{00000000-0005-0000-0000-0000F60F0000}"/>
    <cellStyle name="20% - Accent4 5 4 6" xfId="10406" xr:uid="{00000000-0005-0000-0000-0000F70F0000}"/>
    <cellStyle name="20% - Accent4 5 4 7" xfId="13765" xr:uid="{00000000-0005-0000-0000-0000F80F0000}"/>
    <cellStyle name="20% - Accent4 5 4 8" xfId="40868" xr:uid="{00000000-0005-0000-0000-0000F90F0000}"/>
    <cellStyle name="20% - Accent4 5 4 9" xfId="41915" xr:uid="{00000000-0005-0000-0000-0000FA0F0000}"/>
    <cellStyle name="20% - Accent4 5 5" xfId="2836" xr:uid="{00000000-0005-0000-0000-0000FB0F0000}"/>
    <cellStyle name="20% - Accent4 5 5 10" xfId="45152" xr:uid="{00000000-0005-0000-0000-0000FC0F0000}"/>
    <cellStyle name="20% - Accent4 5 5 11" xfId="48615" xr:uid="{00000000-0005-0000-0000-0000FD0F0000}"/>
    <cellStyle name="20% - Accent4 5 5 12" xfId="49940" xr:uid="{00000000-0005-0000-0000-0000FE0F0000}"/>
    <cellStyle name="20% - Accent4 5 5 2" xfId="7438" xr:uid="{00000000-0005-0000-0000-0000FF0F0000}"/>
    <cellStyle name="20% - Accent4 5 5 2 10" xfId="50782" xr:uid="{00000000-0005-0000-0000-000000100000}"/>
    <cellStyle name="20% - Accent4 5 5 2 2" xfId="9061" xr:uid="{00000000-0005-0000-0000-000001100000}"/>
    <cellStyle name="20% - Accent4 5 5 2 2 2" xfId="12559" xr:uid="{00000000-0005-0000-0000-000002100000}"/>
    <cellStyle name="20% - Accent4 5 5 2 3" xfId="9963" xr:uid="{00000000-0005-0000-0000-000003100000}"/>
    <cellStyle name="20% - Accent4 5 5 2 3 2" xfId="13548" xr:uid="{00000000-0005-0000-0000-000004100000}"/>
    <cellStyle name="20% - Accent4 5 5 2 4" xfId="10980" xr:uid="{00000000-0005-0000-0000-000005100000}"/>
    <cellStyle name="20% - Accent4 5 5 2 5" xfId="21616" xr:uid="{00000000-0005-0000-0000-000006100000}"/>
    <cellStyle name="20% - Accent4 5 5 2 6" xfId="41446" xr:uid="{00000000-0005-0000-0000-000007100000}"/>
    <cellStyle name="20% - Accent4 5 5 2 7" xfId="42489" xr:uid="{00000000-0005-0000-0000-000008100000}"/>
    <cellStyle name="20% - Accent4 5 5 2 8" xfId="46121" xr:uid="{00000000-0005-0000-0000-000009100000}"/>
    <cellStyle name="20% - Accent4 5 5 2 9" xfId="48616" xr:uid="{00000000-0005-0000-0000-00000A100000}"/>
    <cellStyle name="20% - Accent4 5 5 3" xfId="7947" xr:uid="{00000000-0005-0000-0000-00000B100000}"/>
    <cellStyle name="20% - Accent4 5 5 3 2" xfId="11455" xr:uid="{00000000-0005-0000-0000-00000C100000}"/>
    <cellStyle name="20% - Accent4 5 5 3 3" xfId="22027" xr:uid="{00000000-0005-0000-0000-00000D100000}"/>
    <cellStyle name="20% - Accent4 5 5 3 4" xfId="46659" xr:uid="{00000000-0005-0000-0000-00000E100000}"/>
    <cellStyle name="20% - Accent4 5 5 3 5" xfId="54168" xr:uid="{00000000-0005-0000-0000-00000F100000}"/>
    <cellStyle name="20% - Accent4 5 5 4" xfId="8488" xr:uid="{00000000-0005-0000-0000-000010100000}"/>
    <cellStyle name="20% - Accent4 5 5 4 2" xfId="11986" xr:uid="{00000000-0005-0000-0000-000011100000}"/>
    <cellStyle name="20% - Accent4 5 5 5" xfId="6395" xr:uid="{00000000-0005-0000-0000-000012100000}"/>
    <cellStyle name="20% - Accent4 5 5 5 2" xfId="12975" xr:uid="{00000000-0005-0000-0000-000013100000}"/>
    <cellStyle name="20% - Accent4 5 5 6" xfId="10407" xr:uid="{00000000-0005-0000-0000-000014100000}"/>
    <cellStyle name="20% - Accent4 5 5 7" xfId="13707" xr:uid="{00000000-0005-0000-0000-000015100000}"/>
    <cellStyle name="20% - Accent4 5 5 8" xfId="40869" xr:uid="{00000000-0005-0000-0000-000016100000}"/>
    <cellStyle name="20% - Accent4 5 5 9" xfId="41916" xr:uid="{00000000-0005-0000-0000-000017100000}"/>
    <cellStyle name="20% - Accent4 5 6" xfId="6396" xr:uid="{00000000-0005-0000-0000-000018100000}"/>
    <cellStyle name="20% - Accent4 5 6 2" xfId="20878" xr:uid="{00000000-0005-0000-0000-000019100000}"/>
    <cellStyle name="20% - Accent4 5 6 2 2" xfId="40579" xr:uid="{00000000-0005-0000-0000-00001A100000}"/>
    <cellStyle name="20% - Accent4 5 6 3" xfId="14498" xr:uid="{00000000-0005-0000-0000-00001B100000}"/>
    <cellStyle name="20% - Accent4 5 7" xfId="7208" xr:uid="{00000000-0005-0000-0000-00001C100000}"/>
    <cellStyle name="20% - Accent4 5 7 10" xfId="50636" xr:uid="{00000000-0005-0000-0000-00001D100000}"/>
    <cellStyle name="20% - Accent4 5 7 2" xfId="8959" xr:uid="{00000000-0005-0000-0000-00001E100000}"/>
    <cellStyle name="20% - Accent4 5 7 2 2" xfId="12457" xr:uid="{00000000-0005-0000-0000-00001F100000}"/>
    <cellStyle name="20% - Accent4 5 7 2 3" xfId="21495" xr:uid="{00000000-0005-0000-0000-000020100000}"/>
    <cellStyle name="20% - Accent4 5 7 3" xfId="9861" xr:uid="{00000000-0005-0000-0000-000021100000}"/>
    <cellStyle name="20% - Accent4 5 7 3 2" xfId="13446" xr:uid="{00000000-0005-0000-0000-000022100000}"/>
    <cellStyle name="20% - Accent4 5 7 4" xfId="10878" xr:uid="{00000000-0005-0000-0000-000023100000}"/>
    <cellStyle name="20% - Accent4 5 7 5" xfId="14669" xr:uid="{00000000-0005-0000-0000-000024100000}"/>
    <cellStyle name="20% - Accent4 5 7 6" xfId="41344" xr:uid="{00000000-0005-0000-0000-000025100000}"/>
    <cellStyle name="20% - Accent4 5 7 7" xfId="42387" xr:uid="{00000000-0005-0000-0000-000026100000}"/>
    <cellStyle name="20% - Accent4 5 7 8" xfId="45964" xr:uid="{00000000-0005-0000-0000-000027100000}"/>
    <cellStyle name="20% - Accent4 5 7 9" xfId="48618" xr:uid="{00000000-0005-0000-0000-000028100000}"/>
    <cellStyle name="20% - Accent4 5 8" xfId="2974" xr:uid="{00000000-0005-0000-0000-000029100000}"/>
    <cellStyle name="20% - Accent4 5 9" xfId="2628" xr:uid="{00000000-0005-0000-0000-00002A100000}"/>
    <cellStyle name="20% - Accent4 6" xfId="736" xr:uid="{00000000-0005-0000-0000-00002B100000}"/>
    <cellStyle name="20% - Accent4 6 10" xfId="2946" xr:uid="{00000000-0005-0000-0000-00002C100000}"/>
    <cellStyle name="20% - Accent4 6 10 2" xfId="12706" xr:uid="{00000000-0005-0000-0000-00002D100000}"/>
    <cellStyle name="20% - Accent4 6 11" xfId="10138" xr:uid="{00000000-0005-0000-0000-00002E100000}"/>
    <cellStyle name="20% - Accent4 6 12" xfId="13698" xr:uid="{00000000-0005-0000-0000-00002F100000}"/>
    <cellStyle name="20% - Accent4 6 13" xfId="40600" xr:uid="{00000000-0005-0000-0000-000030100000}"/>
    <cellStyle name="20% - Accent4 6 14" xfId="41647" xr:uid="{00000000-0005-0000-0000-000031100000}"/>
    <cellStyle name="20% - Accent4 6 15" xfId="43013" xr:uid="{00000000-0005-0000-0000-000032100000}"/>
    <cellStyle name="20% - Accent4 6 16" xfId="48619" xr:uid="{00000000-0005-0000-0000-000033100000}"/>
    <cellStyle name="20% - Accent4 6 17" xfId="53631" xr:uid="{00000000-0005-0000-0000-000034100000}"/>
    <cellStyle name="20% - Accent4 6 18" xfId="2626" xr:uid="{00000000-0005-0000-0000-000035100000}"/>
    <cellStyle name="20% - Accent4 6 2" xfId="737" xr:uid="{00000000-0005-0000-0000-000036100000}"/>
    <cellStyle name="20% - Accent4 6 2 10" xfId="10174" xr:uid="{00000000-0005-0000-0000-000037100000}"/>
    <cellStyle name="20% - Accent4 6 2 11" xfId="13689" xr:uid="{00000000-0005-0000-0000-000038100000}"/>
    <cellStyle name="20% - Accent4 6 2 12" xfId="40636" xr:uid="{00000000-0005-0000-0000-000039100000}"/>
    <cellStyle name="20% - Accent4 6 2 13" xfId="41683" xr:uid="{00000000-0005-0000-0000-00003A100000}"/>
    <cellStyle name="20% - Accent4 6 2 14" xfId="44406" xr:uid="{00000000-0005-0000-0000-00003B100000}"/>
    <cellStyle name="20% - Accent4 6 2 15" xfId="48620" xr:uid="{00000000-0005-0000-0000-00003C100000}"/>
    <cellStyle name="20% - Accent4 6 2 16" xfId="48454" xr:uid="{00000000-0005-0000-0000-00003D100000}"/>
    <cellStyle name="20% - Accent4 6 2 17" xfId="2625" xr:uid="{00000000-0005-0000-0000-00003E100000}"/>
    <cellStyle name="20% - Accent4 6 2 2" xfId="2788" xr:uid="{00000000-0005-0000-0000-00003F100000}"/>
    <cellStyle name="20% - Accent4 6 2 2 10" xfId="41796" xr:uid="{00000000-0005-0000-0000-000040100000}"/>
    <cellStyle name="20% - Accent4 6 2 2 11" xfId="44619" xr:uid="{00000000-0005-0000-0000-000041100000}"/>
    <cellStyle name="20% - Accent4 6 2 2 12" xfId="48621" xr:uid="{00000000-0005-0000-0000-000042100000}"/>
    <cellStyle name="20% - Accent4 6 2 2 13" xfId="49531" xr:uid="{00000000-0005-0000-0000-000043100000}"/>
    <cellStyle name="20% - Accent4 6 2 2 2" xfId="6809" xr:uid="{00000000-0005-0000-0000-000044100000}"/>
    <cellStyle name="20% - Accent4 6 2 2 2 10" xfId="48622" xr:uid="{00000000-0005-0000-0000-000045100000}"/>
    <cellStyle name="20% - Accent4 6 2 2 2 11" xfId="50348" xr:uid="{00000000-0005-0000-0000-000046100000}"/>
    <cellStyle name="20% - Accent4 6 2 2 2 2" xfId="8122" xr:uid="{00000000-0005-0000-0000-000047100000}"/>
    <cellStyle name="20% - Accent4 6 2 2 2 2 2" xfId="11624" xr:uid="{00000000-0005-0000-0000-000048100000}"/>
    <cellStyle name="20% - Accent4 6 2 2 2 2 3" xfId="22273" xr:uid="{00000000-0005-0000-0000-000049100000}"/>
    <cellStyle name="20% - Accent4 6 2 2 2 2 4" xfId="46915" xr:uid="{00000000-0005-0000-0000-00004A100000}"/>
    <cellStyle name="20% - Accent4 6 2 2 2 2 5" xfId="54424" xr:uid="{00000000-0005-0000-0000-00004B100000}"/>
    <cellStyle name="20% - Accent4 6 2 2 2 3" xfId="8743" xr:uid="{00000000-0005-0000-0000-00004C100000}"/>
    <cellStyle name="20% - Accent4 6 2 2 2 3 2" xfId="12241" xr:uid="{00000000-0005-0000-0000-00004D100000}"/>
    <cellStyle name="20% - Accent4 6 2 2 2 3 3" xfId="21279" xr:uid="{00000000-0005-0000-0000-00004E100000}"/>
    <cellStyle name="20% - Accent4 6 2 2 2 4" xfId="9645" xr:uid="{00000000-0005-0000-0000-00004F100000}"/>
    <cellStyle name="20% - Accent4 6 2 2 2 4 2" xfId="13230" xr:uid="{00000000-0005-0000-0000-000050100000}"/>
    <cellStyle name="20% - Accent4 6 2 2 2 5" xfId="10662" xr:uid="{00000000-0005-0000-0000-000051100000}"/>
    <cellStyle name="20% - Accent4 6 2 2 2 6" xfId="13840" xr:uid="{00000000-0005-0000-0000-000052100000}"/>
    <cellStyle name="20% - Accent4 6 2 2 2 7" xfId="41125" xr:uid="{00000000-0005-0000-0000-000053100000}"/>
    <cellStyle name="20% - Accent4 6 2 2 2 8" xfId="42171" xr:uid="{00000000-0005-0000-0000-000054100000}"/>
    <cellStyle name="20% - Accent4 6 2 2 2 9" xfId="45646" xr:uid="{00000000-0005-0000-0000-000055100000}"/>
    <cellStyle name="20% - Accent4 6 2 2 3" xfId="7392" xr:uid="{00000000-0005-0000-0000-000056100000}"/>
    <cellStyle name="20% - Accent4 6 2 2 3 10" xfId="50737" xr:uid="{00000000-0005-0000-0000-000057100000}"/>
    <cellStyle name="20% - Accent4 6 2 2 3 2" xfId="9016" xr:uid="{00000000-0005-0000-0000-000058100000}"/>
    <cellStyle name="20% - Accent4 6 2 2 3 2 2" xfId="12514" xr:uid="{00000000-0005-0000-0000-000059100000}"/>
    <cellStyle name="20% - Accent4 6 2 2 3 3" xfId="9918" xr:uid="{00000000-0005-0000-0000-00005A100000}"/>
    <cellStyle name="20% - Accent4 6 2 2 3 3 2" xfId="13503" xr:uid="{00000000-0005-0000-0000-00005B100000}"/>
    <cellStyle name="20% - Accent4 6 2 2 3 4" xfId="10935" xr:uid="{00000000-0005-0000-0000-00005C100000}"/>
    <cellStyle name="20% - Accent4 6 2 2 3 5" xfId="21577" xr:uid="{00000000-0005-0000-0000-00005D100000}"/>
    <cellStyle name="20% - Accent4 6 2 2 3 6" xfId="41401" xr:uid="{00000000-0005-0000-0000-00005E100000}"/>
    <cellStyle name="20% - Accent4 6 2 2 3 7" xfId="42444" xr:uid="{00000000-0005-0000-0000-00005F100000}"/>
    <cellStyle name="20% - Accent4 6 2 2 3 8" xfId="46075" xr:uid="{00000000-0005-0000-0000-000060100000}"/>
    <cellStyle name="20% - Accent4 6 2 2 3 9" xfId="48623" xr:uid="{00000000-0005-0000-0000-000061100000}"/>
    <cellStyle name="20% - Accent4 6 2 2 4" xfId="7983" xr:uid="{00000000-0005-0000-0000-000062100000}"/>
    <cellStyle name="20% - Accent4 6 2 2 4 2" xfId="11490" xr:uid="{00000000-0005-0000-0000-000063100000}"/>
    <cellStyle name="20% - Accent4 6 2 2 4 3" xfId="21907" xr:uid="{00000000-0005-0000-0000-000064100000}"/>
    <cellStyle name="20% - Accent4 6 2 2 4 4" xfId="46539" xr:uid="{00000000-0005-0000-0000-000065100000}"/>
    <cellStyle name="20% - Accent4 6 2 2 4 5" xfId="54048" xr:uid="{00000000-0005-0000-0000-000066100000}"/>
    <cellStyle name="20% - Accent4 6 2 2 5" xfId="8368" xr:uid="{00000000-0005-0000-0000-000067100000}"/>
    <cellStyle name="20% - Accent4 6 2 2 5 2" xfId="11866" xr:uid="{00000000-0005-0000-0000-000068100000}"/>
    <cellStyle name="20% - Accent4 6 2 2 6" xfId="5439" xr:uid="{00000000-0005-0000-0000-000069100000}"/>
    <cellStyle name="20% - Accent4 6 2 2 6 2" xfId="12855" xr:uid="{00000000-0005-0000-0000-00006A100000}"/>
    <cellStyle name="20% - Accent4 6 2 2 7" xfId="10287" xr:uid="{00000000-0005-0000-0000-00006B100000}"/>
    <cellStyle name="20% - Accent4 6 2 2 8" xfId="13791" xr:uid="{00000000-0005-0000-0000-00006C100000}"/>
    <cellStyle name="20% - Accent4 6 2 2 9" xfId="40749" xr:uid="{00000000-0005-0000-0000-00006D100000}"/>
    <cellStyle name="20% - Accent4 6 2 3" xfId="2839" xr:uid="{00000000-0005-0000-0000-00006E100000}"/>
    <cellStyle name="20% - Accent4 6 2 3 10" xfId="45154" xr:uid="{00000000-0005-0000-0000-00006F100000}"/>
    <cellStyle name="20% - Accent4 6 2 3 11" xfId="48624" xr:uid="{00000000-0005-0000-0000-000070100000}"/>
    <cellStyle name="20% - Accent4 6 2 3 12" xfId="49942" xr:uid="{00000000-0005-0000-0000-000071100000}"/>
    <cellStyle name="20% - Accent4 6 2 3 2" xfId="7441" xr:uid="{00000000-0005-0000-0000-000072100000}"/>
    <cellStyle name="20% - Accent4 6 2 3 2 10" xfId="50785" xr:uid="{00000000-0005-0000-0000-000073100000}"/>
    <cellStyle name="20% - Accent4 6 2 3 2 2" xfId="9064" xr:uid="{00000000-0005-0000-0000-000074100000}"/>
    <cellStyle name="20% - Accent4 6 2 3 2 2 2" xfId="12562" xr:uid="{00000000-0005-0000-0000-000075100000}"/>
    <cellStyle name="20% - Accent4 6 2 3 2 3" xfId="9966" xr:uid="{00000000-0005-0000-0000-000076100000}"/>
    <cellStyle name="20% - Accent4 6 2 3 2 3 2" xfId="13551" xr:uid="{00000000-0005-0000-0000-000077100000}"/>
    <cellStyle name="20% - Accent4 6 2 3 2 4" xfId="10983" xr:uid="{00000000-0005-0000-0000-000078100000}"/>
    <cellStyle name="20% - Accent4 6 2 3 2 5" xfId="14003" xr:uid="{00000000-0005-0000-0000-000079100000}"/>
    <cellStyle name="20% - Accent4 6 2 3 2 6" xfId="41449" xr:uid="{00000000-0005-0000-0000-00007A100000}"/>
    <cellStyle name="20% - Accent4 6 2 3 2 7" xfId="42492" xr:uid="{00000000-0005-0000-0000-00007B100000}"/>
    <cellStyle name="20% - Accent4 6 2 3 2 8" xfId="46124" xr:uid="{00000000-0005-0000-0000-00007C100000}"/>
    <cellStyle name="20% - Accent4 6 2 3 2 9" xfId="48625" xr:uid="{00000000-0005-0000-0000-00007D100000}"/>
    <cellStyle name="20% - Accent4 6 2 3 3" xfId="7853" xr:uid="{00000000-0005-0000-0000-00007E100000}"/>
    <cellStyle name="20% - Accent4 6 2 3 3 2" xfId="11366" xr:uid="{00000000-0005-0000-0000-00007F100000}"/>
    <cellStyle name="20% - Accent4 6 2 3 3 2 2" xfId="22028" xr:uid="{00000000-0005-0000-0000-000080100000}"/>
    <cellStyle name="20% - Accent4 6 2 3 3 3" xfId="14268" xr:uid="{00000000-0005-0000-0000-000081100000}"/>
    <cellStyle name="20% - Accent4 6 2 3 3 4" xfId="46660" xr:uid="{00000000-0005-0000-0000-000082100000}"/>
    <cellStyle name="20% - Accent4 6 2 3 3 5" xfId="54169" xr:uid="{00000000-0005-0000-0000-000083100000}"/>
    <cellStyle name="20% - Accent4 6 2 3 4" xfId="8489" xr:uid="{00000000-0005-0000-0000-000084100000}"/>
    <cellStyle name="20% - Accent4 6 2 3 4 2" xfId="11987" xr:uid="{00000000-0005-0000-0000-000085100000}"/>
    <cellStyle name="20% - Accent4 6 2 3 5" xfId="6397" xr:uid="{00000000-0005-0000-0000-000086100000}"/>
    <cellStyle name="20% - Accent4 6 2 3 5 2" xfId="12976" xr:uid="{00000000-0005-0000-0000-000087100000}"/>
    <cellStyle name="20% - Accent4 6 2 3 6" xfId="10408" xr:uid="{00000000-0005-0000-0000-000088100000}"/>
    <cellStyle name="20% - Accent4 6 2 3 7" xfId="13839" xr:uid="{00000000-0005-0000-0000-000089100000}"/>
    <cellStyle name="20% - Accent4 6 2 3 8" xfId="40870" xr:uid="{00000000-0005-0000-0000-00008A100000}"/>
    <cellStyle name="20% - Accent4 6 2 3 9" xfId="41917" xr:uid="{00000000-0005-0000-0000-00008B100000}"/>
    <cellStyle name="20% - Accent4 6 2 4" xfId="6696" xr:uid="{00000000-0005-0000-0000-00008C100000}"/>
    <cellStyle name="20% - Accent4 6 2 4 10" xfId="48626" xr:uid="{00000000-0005-0000-0000-00008D100000}"/>
    <cellStyle name="20% - Accent4 6 2 4 11" xfId="50235" xr:uid="{00000000-0005-0000-0000-00008E100000}"/>
    <cellStyle name="20% - Accent4 6 2 4 2" xfId="7759" xr:uid="{00000000-0005-0000-0000-00008F100000}"/>
    <cellStyle name="20% - Accent4 6 2 4 2 2" xfId="11280" xr:uid="{00000000-0005-0000-0000-000090100000}"/>
    <cellStyle name="20% - Accent4 6 2 4 2 3" xfId="22160" xr:uid="{00000000-0005-0000-0000-000091100000}"/>
    <cellStyle name="20% - Accent4 6 2 4 2 4" xfId="46802" xr:uid="{00000000-0005-0000-0000-000092100000}"/>
    <cellStyle name="20% - Accent4 6 2 4 2 5" xfId="54311" xr:uid="{00000000-0005-0000-0000-000093100000}"/>
    <cellStyle name="20% - Accent4 6 2 4 3" xfId="8630" xr:uid="{00000000-0005-0000-0000-000094100000}"/>
    <cellStyle name="20% - Accent4 6 2 4 3 2" xfId="12128" xr:uid="{00000000-0005-0000-0000-000095100000}"/>
    <cellStyle name="20% - Accent4 6 2 4 4" xfId="9532" xr:uid="{00000000-0005-0000-0000-000096100000}"/>
    <cellStyle name="20% - Accent4 6 2 4 4 2" xfId="13117" xr:uid="{00000000-0005-0000-0000-000097100000}"/>
    <cellStyle name="20% - Accent4 6 2 4 5" xfId="10549" xr:uid="{00000000-0005-0000-0000-000098100000}"/>
    <cellStyle name="20% - Accent4 6 2 4 6" xfId="17990" xr:uid="{00000000-0005-0000-0000-000099100000}"/>
    <cellStyle name="20% - Accent4 6 2 4 7" xfId="41012" xr:uid="{00000000-0005-0000-0000-00009A100000}"/>
    <cellStyle name="20% - Accent4 6 2 4 8" xfId="42058" xr:uid="{00000000-0005-0000-0000-00009B100000}"/>
    <cellStyle name="20% - Accent4 6 2 4 9" xfId="45533" xr:uid="{00000000-0005-0000-0000-00009C100000}"/>
    <cellStyle name="20% - Accent4 6 2 5" xfId="7104" xr:uid="{00000000-0005-0000-0000-00009D100000}"/>
    <cellStyle name="20% - Accent4 6 2 5 10" xfId="50539" xr:uid="{00000000-0005-0000-0000-00009E100000}"/>
    <cellStyle name="20% - Accent4 6 2 5 2" xfId="8866" xr:uid="{00000000-0005-0000-0000-00009F100000}"/>
    <cellStyle name="20% - Accent4 6 2 5 2 2" xfId="12364" xr:uid="{00000000-0005-0000-0000-0000A0100000}"/>
    <cellStyle name="20% - Accent4 6 2 5 3" xfId="9768" xr:uid="{00000000-0005-0000-0000-0000A1100000}"/>
    <cellStyle name="20% - Accent4 6 2 5 3 2" xfId="13353" xr:uid="{00000000-0005-0000-0000-0000A2100000}"/>
    <cellStyle name="20% - Accent4 6 2 5 4" xfId="10785" xr:uid="{00000000-0005-0000-0000-0000A3100000}"/>
    <cellStyle name="20% - Accent4 6 2 5 5" xfId="21400" xr:uid="{00000000-0005-0000-0000-0000A4100000}"/>
    <cellStyle name="20% - Accent4 6 2 5 6" xfId="41251" xr:uid="{00000000-0005-0000-0000-0000A5100000}"/>
    <cellStyle name="20% - Accent4 6 2 5 7" xfId="42294" xr:uid="{00000000-0005-0000-0000-0000A6100000}"/>
    <cellStyle name="20% - Accent4 6 2 5 8" xfId="45865" xr:uid="{00000000-0005-0000-0000-0000A7100000}"/>
    <cellStyle name="20% - Accent4 6 2 5 9" xfId="48627" xr:uid="{00000000-0005-0000-0000-0000A8100000}"/>
    <cellStyle name="20% - Accent4 6 2 6" xfId="7205" xr:uid="{00000000-0005-0000-0000-0000A9100000}"/>
    <cellStyle name="20% - Accent4 6 2 6 10" xfId="50633" xr:uid="{00000000-0005-0000-0000-0000AA100000}"/>
    <cellStyle name="20% - Accent4 6 2 6 2" xfId="8956" xr:uid="{00000000-0005-0000-0000-0000AB100000}"/>
    <cellStyle name="20% - Accent4 6 2 6 2 2" xfId="12454" xr:uid="{00000000-0005-0000-0000-0000AC100000}"/>
    <cellStyle name="20% - Accent4 6 2 6 3" xfId="9858" xr:uid="{00000000-0005-0000-0000-0000AD100000}"/>
    <cellStyle name="20% - Accent4 6 2 6 3 2" xfId="13443" xr:uid="{00000000-0005-0000-0000-0000AE100000}"/>
    <cellStyle name="20% - Accent4 6 2 6 4" xfId="10875" xr:uid="{00000000-0005-0000-0000-0000AF100000}"/>
    <cellStyle name="20% - Accent4 6 2 6 5" xfId="21492" xr:uid="{00000000-0005-0000-0000-0000B0100000}"/>
    <cellStyle name="20% - Accent4 6 2 6 6" xfId="41341" xr:uid="{00000000-0005-0000-0000-0000B1100000}"/>
    <cellStyle name="20% - Accent4 6 2 6 7" xfId="42384" xr:uid="{00000000-0005-0000-0000-0000B2100000}"/>
    <cellStyle name="20% - Accent4 6 2 6 8" xfId="45961" xr:uid="{00000000-0005-0000-0000-0000B3100000}"/>
    <cellStyle name="20% - Accent4 6 2 6 9" xfId="48628" xr:uid="{00000000-0005-0000-0000-0000B4100000}"/>
    <cellStyle name="20% - Accent4 6 2 7" xfId="7738" xr:uid="{00000000-0005-0000-0000-0000B5100000}"/>
    <cellStyle name="20% - Accent4 6 2 7 2" xfId="11261" xr:uid="{00000000-0005-0000-0000-0000B6100000}"/>
    <cellStyle name="20% - Accent4 6 2 7 3" xfId="21794" xr:uid="{00000000-0005-0000-0000-0000B7100000}"/>
    <cellStyle name="20% - Accent4 6 2 7 4" xfId="46292" xr:uid="{00000000-0005-0000-0000-0000B8100000}"/>
    <cellStyle name="20% - Accent4 6 2 7 5" xfId="48629" xr:uid="{00000000-0005-0000-0000-0000B9100000}"/>
    <cellStyle name="20% - Accent4 6 2 7 6" xfId="51017" xr:uid="{00000000-0005-0000-0000-0000BA100000}"/>
    <cellStyle name="20% - Accent4 6 2 8" xfId="8255" xr:uid="{00000000-0005-0000-0000-0000BB100000}"/>
    <cellStyle name="20% - Accent4 6 2 8 2" xfId="11753" xr:uid="{00000000-0005-0000-0000-0000BC100000}"/>
    <cellStyle name="20% - Accent4 6 2 8 3" xfId="46426" xr:uid="{00000000-0005-0000-0000-0000BD100000}"/>
    <cellStyle name="20% - Accent4 6 2 8 4" xfId="53935" xr:uid="{00000000-0005-0000-0000-0000BE100000}"/>
    <cellStyle name="20% - Accent4 6 2 9" xfId="5144" xr:uid="{00000000-0005-0000-0000-0000BF100000}"/>
    <cellStyle name="20% - Accent4 6 2 9 2" xfId="12742" xr:uid="{00000000-0005-0000-0000-0000C0100000}"/>
    <cellStyle name="20% - Accent4 6 2 9 3" xfId="47032" xr:uid="{00000000-0005-0000-0000-0000C1100000}"/>
    <cellStyle name="20% - Accent4 6 2 9 4" xfId="54541" xr:uid="{00000000-0005-0000-0000-0000C2100000}"/>
    <cellStyle name="20% - Accent4 6 3" xfId="738" xr:uid="{00000000-0005-0000-0000-0000C3100000}"/>
    <cellStyle name="20% - Accent4 6 3 2" xfId="6398" xr:uid="{00000000-0005-0000-0000-0000C4100000}"/>
    <cellStyle name="20% - Accent4 6 3 2 2" xfId="14332" xr:uid="{00000000-0005-0000-0000-0000C5100000}"/>
    <cellStyle name="20% - Accent4 6 3 3" xfId="7204" xr:uid="{00000000-0005-0000-0000-0000C6100000}"/>
    <cellStyle name="20% - Accent4 6 3 3 2" xfId="21491" xr:uid="{00000000-0005-0000-0000-0000C7100000}"/>
    <cellStyle name="20% - Accent4 6 3 3 3" xfId="14617" xr:uid="{00000000-0005-0000-0000-0000C8100000}"/>
    <cellStyle name="20% - Accent4 6 3 4" xfId="3329" xr:uid="{00000000-0005-0000-0000-0000C9100000}"/>
    <cellStyle name="20% - Accent4 6 3 4 2" xfId="14728" xr:uid="{00000000-0005-0000-0000-0000CA100000}"/>
    <cellStyle name="20% - Accent4 6 4" xfId="2787" xr:uid="{00000000-0005-0000-0000-0000CB100000}"/>
    <cellStyle name="20% - Accent4 6 4 10" xfId="45156" xr:uid="{00000000-0005-0000-0000-0000CC100000}"/>
    <cellStyle name="20% - Accent4 6 4 11" xfId="48633" xr:uid="{00000000-0005-0000-0000-0000CD100000}"/>
    <cellStyle name="20% - Accent4 6 4 12" xfId="49944" xr:uid="{00000000-0005-0000-0000-0000CE100000}"/>
    <cellStyle name="20% - Accent4 6 4 2" xfId="7391" xr:uid="{00000000-0005-0000-0000-0000CF100000}"/>
    <cellStyle name="20% - Accent4 6 4 2 10" xfId="50736" xr:uid="{00000000-0005-0000-0000-0000D0100000}"/>
    <cellStyle name="20% - Accent4 6 4 2 2" xfId="9015" xr:uid="{00000000-0005-0000-0000-0000D1100000}"/>
    <cellStyle name="20% - Accent4 6 4 2 2 2" xfId="12513" xr:uid="{00000000-0005-0000-0000-0000D2100000}"/>
    <cellStyle name="20% - Accent4 6 4 2 2 3" xfId="21576" xr:uid="{00000000-0005-0000-0000-0000D3100000}"/>
    <cellStyle name="20% - Accent4 6 4 2 3" xfId="9917" xr:uid="{00000000-0005-0000-0000-0000D4100000}"/>
    <cellStyle name="20% - Accent4 6 4 2 3 2" xfId="13502" xr:uid="{00000000-0005-0000-0000-0000D5100000}"/>
    <cellStyle name="20% - Accent4 6 4 2 4" xfId="10934" xr:uid="{00000000-0005-0000-0000-0000D6100000}"/>
    <cellStyle name="20% - Accent4 6 4 2 5" xfId="13841" xr:uid="{00000000-0005-0000-0000-0000D7100000}"/>
    <cellStyle name="20% - Accent4 6 4 2 6" xfId="41400" xr:uid="{00000000-0005-0000-0000-0000D8100000}"/>
    <cellStyle name="20% - Accent4 6 4 2 7" xfId="42443" xr:uid="{00000000-0005-0000-0000-0000D9100000}"/>
    <cellStyle name="20% - Accent4 6 4 2 8" xfId="46074" xr:uid="{00000000-0005-0000-0000-0000DA100000}"/>
    <cellStyle name="20% - Accent4 6 4 2 9" xfId="48634" xr:uid="{00000000-0005-0000-0000-0000DB100000}"/>
    <cellStyle name="20% - Accent4 6 4 3" xfId="7778" xr:uid="{00000000-0005-0000-0000-0000DC100000}"/>
    <cellStyle name="20% - Accent4 6 4 3 2" xfId="11299" xr:uid="{00000000-0005-0000-0000-0000DD100000}"/>
    <cellStyle name="20% - Accent4 6 4 3 3" xfId="22029" xr:uid="{00000000-0005-0000-0000-0000DE100000}"/>
    <cellStyle name="20% - Accent4 6 4 3 4" xfId="46661" xr:uid="{00000000-0005-0000-0000-0000DF100000}"/>
    <cellStyle name="20% - Accent4 6 4 3 5" xfId="54170" xr:uid="{00000000-0005-0000-0000-0000E0100000}"/>
    <cellStyle name="20% - Accent4 6 4 4" xfId="8490" xr:uid="{00000000-0005-0000-0000-0000E1100000}"/>
    <cellStyle name="20% - Accent4 6 4 4 2" xfId="11988" xr:uid="{00000000-0005-0000-0000-0000E2100000}"/>
    <cellStyle name="20% - Accent4 6 4 5" xfId="6399" xr:uid="{00000000-0005-0000-0000-0000E3100000}"/>
    <cellStyle name="20% - Accent4 6 4 5 2" xfId="12977" xr:uid="{00000000-0005-0000-0000-0000E4100000}"/>
    <cellStyle name="20% - Accent4 6 4 6" xfId="10409" xr:uid="{00000000-0005-0000-0000-0000E5100000}"/>
    <cellStyle name="20% - Accent4 6 4 7" xfId="13766" xr:uid="{00000000-0005-0000-0000-0000E6100000}"/>
    <cellStyle name="20% - Accent4 6 4 8" xfId="40871" xr:uid="{00000000-0005-0000-0000-0000E7100000}"/>
    <cellStyle name="20% - Accent4 6 4 9" xfId="41918" xr:uid="{00000000-0005-0000-0000-0000E8100000}"/>
    <cellStyle name="20% - Accent4 6 5" xfId="2838" xr:uid="{00000000-0005-0000-0000-0000E9100000}"/>
    <cellStyle name="20% - Accent4 6 5 10" xfId="45157" xr:uid="{00000000-0005-0000-0000-0000EA100000}"/>
    <cellStyle name="20% - Accent4 6 5 11" xfId="48635" xr:uid="{00000000-0005-0000-0000-0000EB100000}"/>
    <cellStyle name="20% - Accent4 6 5 12" xfId="49945" xr:uid="{00000000-0005-0000-0000-0000EC100000}"/>
    <cellStyle name="20% - Accent4 6 5 2" xfId="7440" xr:uid="{00000000-0005-0000-0000-0000ED100000}"/>
    <cellStyle name="20% - Accent4 6 5 2 10" xfId="50784" xr:uid="{00000000-0005-0000-0000-0000EE100000}"/>
    <cellStyle name="20% - Accent4 6 5 2 2" xfId="9063" xr:uid="{00000000-0005-0000-0000-0000EF100000}"/>
    <cellStyle name="20% - Accent4 6 5 2 2 2" xfId="12561" xr:uid="{00000000-0005-0000-0000-0000F0100000}"/>
    <cellStyle name="20% - Accent4 6 5 2 2 3" xfId="21618" xr:uid="{00000000-0005-0000-0000-0000F1100000}"/>
    <cellStyle name="20% - Accent4 6 5 2 3" xfId="9965" xr:uid="{00000000-0005-0000-0000-0000F2100000}"/>
    <cellStyle name="20% - Accent4 6 5 2 3 2" xfId="13550" xr:uid="{00000000-0005-0000-0000-0000F3100000}"/>
    <cellStyle name="20% - Accent4 6 5 2 4" xfId="10982" xr:uid="{00000000-0005-0000-0000-0000F4100000}"/>
    <cellStyle name="20% - Accent4 6 5 2 5" xfId="14605" xr:uid="{00000000-0005-0000-0000-0000F5100000}"/>
    <cellStyle name="20% - Accent4 6 5 2 6" xfId="41448" xr:uid="{00000000-0005-0000-0000-0000F6100000}"/>
    <cellStyle name="20% - Accent4 6 5 2 7" xfId="42491" xr:uid="{00000000-0005-0000-0000-0000F7100000}"/>
    <cellStyle name="20% - Accent4 6 5 2 8" xfId="46123" xr:uid="{00000000-0005-0000-0000-0000F8100000}"/>
    <cellStyle name="20% - Accent4 6 5 2 9" xfId="48636" xr:uid="{00000000-0005-0000-0000-0000F9100000}"/>
    <cellStyle name="20% - Accent4 6 5 3" xfId="8047" xr:uid="{00000000-0005-0000-0000-0000FA100000}"/>
    <cellStyle name="20% - Accent4 6 5 3 2" xfId="11551" xr:uid="{00000000-0005-0000-0000-0000FB100000}"/>
    <cellStyle name="20% - Accent4 6 5 3 3" xfId="22030" xr:uid="{00000000-0005-0000-0000-0000FC100000}"/>
    <cellStyle name="20% - Accent4 6 5 3 4" xfId="46662" xr:uid="{00000000-0005-0000-0000-0000FD100000}"/>
    <cellStyle name="20% - Accent4 6 5 3 5" xfId="54171" xr:uid="{00000000-0005-0000-0000-0000FE100000}"/>
    <cellStyle name="20% - Accent4 6 5 4" xfId="8491" xr:uid="{00000000-0005-0000-0000-0000FF100000}"/>
    <cellStyle name="20% - Accent4 6 5 4 2" xfId="11989" xr:uid="{00000000-0005-0000-0000-000000110000}"/>
    <cellStyle name="20% - Accent4 6 5 5" xfId="6400" xr:uid="{00000000-0005-0000-0000-000001110000}"/>
    <cellStyle name="20% - Accent4 6 5 5 2" xfId="12978" xr:uid="{00000000-0005-0000-0000-000002110000}"/>
    <cellStyle name="20% - Accent4 6 5 6" xfId="10410" xr:uid="{00000000-0005-0000-0000-000003110000}"/>
    <cellStyle name="20% - Accent4 6 5 7" xfId="14002" xr:uid="{00000000-0005-0000-0000-000004110000}"/>
    <cellStyle name="20% - Accent4 6 5 8" xfId="40872" xr:uid="{00000000-0005-0000-0000-000005110000}"/>
    <cellStyle name="20% - Accent4 6 5 9" xfId="41919" xr:uid="{00000000-0005-0000-0000-000006110000}"/>
    <cellStyle name="20% - Accent4 6 6" xfId="6660" xr:uid="{00000000-0005-0000-0000-000007110000}"/>
    <cellStyle name="20% - Accent4 6 6 10" xfId="48637" xr:uid="{00000000-0005-0000-0000-000008110000}"/>
    <cellStyle name="20% - Accent4 6 6 11" xfId="50188" xr:uid="{00000000-0005-0000-0000-000009110000}"/>
    <cellStyle name="20% - Accent4 6 6 2" xfId="7761" xr:uid="{00000000-0005-0000-0000-00000A110000}"/>
    <cellStyle name="20% - Accent4 6 6 2 2" xfId="11282" xr:uid="{00000000-0005-0000-0000-00000B110000}"/>
    <cellStyle name="20% - Accent4 6 6 2 3" xfId="17989" xr:uid="{00000000-0005-0000-0000-00000C110000}"/>
    <cellStyle name="20% - Accent4 6 6 2 4" xfId="46766" xr:uid="{00000000-0005-0000-0000-00000D110000}"/>
    <cellStyle name="20% - Accent4 6 6 2 5" xfId="54275" xr:uid="{00000000-0005-0000-0000-00000E110000}"/>
    <cellStyle name="20% - Accent4 6 6 3" xfId="8594" xr:uid="{00000000-0005-0000-0000-00000F110000}"/>
    <cellStyle name="20% - Accent4 6 6 3 2" xfId="12092" xr:uid="{00000000-0005-0000-0000-000010110000}"/>
    <cellStyle name="20% - Accent4 6 6 4" xfId="9496" xr:uid="{00000000-0005-0000-0000-000011110000}"/>
    <cellStyle name="20% - Accent4 6 6 4 2" xfId="13081" xr:uid="{00000000-0005-0000-0000-000012110000}"/>
    <cellStyle name="20% - Accent4 6 6 5" xfId="10513" xr:uid="{00000000-0005-0000-0000-000013110000}"/>
    <cellStyle name="20% - Accent4 6 6 6" xfId="14668" xr:uid="{00000000-0005-0000-0000-000014110000}"/>
    <cellStyle name="20% - Accent4 6 6 7" xfId="40976" xr:uid="{00000000-0005-0000-0000-000015110000}"/>
    <cellStyle name="20% - Accent4 6 6 8" xfId="42022" xr:uid="{00000000-0005-0000-0000-000016110000}"/>
    <cellStyle name="20% - Accent4 6 6 9" xfId="45497" xr:uid="{00000000-0005-0000-0000-000017110000}"/>
    <cellStyle name="20% - Accent4 6 7" xfId="7206" xr:uid="{00000000-0005-0000-0000-000018110000}"/>
    <cellStyle name="20% - Accent4 6 7 10" xfId="50634" xr:uid="{00000000-0005-0000-0000-000019110000}"/>
    <cellStyle name="20% - Accent4 6 7 2" xfId="8957" xr:uid="{00000000-0005-0000-0000-00001A110000}"/>
    <cellStyle name="20% - Accent4 6 7 2 2" xfId="12455" xr:uid="{00000000-0005-0000-0000-00001B110000}"/>
    <cellStyle name="20% - Accent4 6 7 3" xfId="9859" xr:uid="{00000000-0005-0000-0000-00001C110000}"/>
    <cellStyle name="20% - Accent4 6 7 3 2" xfId="13444" xr:uid="{00000000-0005-0000-0000-00001D110000}"/>
    <cellStyle name="20% - Accent4 6 7 4" xfId="10876" xr:uid="{00000000-0005-0000-0000-00001E110000}"/>
    <cellStyle name="20% - Accent4 6 7 5" xfId="21493" xr:uid="{00000000-0005-0000-0000-00001F110000}"/>
    <cellStyle name="20% - Accent4 6 7 6" xfId="41342" xr:uid="{00000000-0005-0000-0000-000020110000}"/>
    <cellStyle name="20% - Accent4 6 7 7" xfId="42385" xr:uid="{00000000-0005-0000-0000-000021110000}"/>
    <cellStyle name="20% - Accent4 6 7 8" xfId="45962" xr:uid="{00000000-0005-0000-0000-000022110000}"/>
    <cellStyle name="20% - Accent4 6 7 9" xfId="48638" xr:uid="{00000000-0005-0000-0000-000023110000}"/>
    <cellStyle name="20% - Accent4 6 8" xfId="7585" xr:uid="{00000000-0005-0000-0000-000024110000}"/>
    <cellStyle name="20% - Accent4 6 8 2" xfId="11126" xr:uid="{00000000-0005-0000-0000-000025110000}"/>
    <cellStyle name="20% - Accent4 6 8 3" xfId="21758" xr:uid="{00000000-0005-0000-0000-000026110000}"/>
    <cellStyle name="20% - Accent4 6 8 4" xfId="46390" xr:uid="{00000000-0005-0000-0000-000027110000}"/>
    <cellStyle name="20% - Accent4 6 8 5" xfId="53899" xr:uid="{00000000-0005-0000-0000-000028110000}"/>
    <cellStyle name="20% - Accent4 6 9" xfId="8219" xr:uid="{00000000-0005-0000-0000-000029110000}"/>
    <cellStyle name="20% - Accent4 6 9 2" xfId="11717" xr:uid="{00000000-0005-0000-0000-00002A110000}"/>
    <cellStyle name="20% - Accent4 7" xfId="739" xr:uid="{00000000-0005-0000-0000-00002B110000}"/>
    <cellStyle name="20% - Accent4 7 2" xfId="5145" xr:uid="{00000000-0005-0000-0000-00002C110000}"/>
    <cellStyle name="20% - Accent4 7 2 10" xfId="14065" xr:uid="{00000000-0005-0000-0000-00002D110000}"/>
    <cellStyle name="20% - Accent4 7 2 11" xfId="40637" xr:uid="{00000000-0005-0000-0000-00002E110000}"/>
    <cellStyle name="20% - Accent4 7 2 12" xfId="41684" xr:uid="{00000000-0005-0000-0000-00002F110000}"/>
    <cellStyle name="20% - Accent4 7 2 13" xfId="44407" xr:uid="{00000000-0005-0000-0000-000030110000}"/>
    <cellStyle name="20% - Accent4 7 2 14" xfId="48640" xr:uid="{00000000-0005-0000-0000-000031110000}"/>
    <cellStyle name="20% - Accent4 7 2 15" xfId="48456" xr:uid="{00000000-0005-0000-0000-000032110000}"/>
    <cellStyle name="20% - Accent4 7 2 2" xfId="5440" xr:uid="{00000000-0005-0000-0000-000033110000}"/>
    <cellStyle name="20% - Accent4 7 2 2 10" xfId="44620" xr:uid="{00000000-0005-0000-0000-000034110000}"/>
    <cellStyle name="20% - Accent4 7 2 2 11" xfId="48641" xr:uid="{00000000-0005-0000-0000-000035110000}"/>
    <cellStyle name="20% - Accent4 7 2 2 12" xfId="49532" xr:uid="{00000000-0005-0000-0000-000036110000}"/>
    <cellStyle name="20% - Accent4 7 2 2 2" xfId="6810" xr:uid="{00000000-0005-0000-0000-000037110000}"/>
    <cellStyle name="20% - Accent4 7 2 2 2 10" xfId="48642" xr:uid="{00000000-0005-0000-0000-000038110000}"/>
    <cellStyle name="20% - Accent4 7 2 2 2 11" xfId="50349" xr:uid="{00000000-0005-0000-0000-000039110000}"/>
    <cellStyle name="20% - Accent4 7 2 2 2 2" xfId="8123" xr:uid="{00000000-0005-0000-0000-00003A110000}"/>
    <cellStyle name="20% - Accent4 7 2 2 2 2 2" xfId="11625" xr:uid="{00000000-0005-0000-0000-00003B110000}"/>
    <cellStyle name="20% - Accent4 7 2 2 2 2 3" xfId="22274" xr:uid="{00000000-0005-0000-0000-00003C110000}"/>
    <cellStyle name="20% - Accent4 7 2 2 2 2 4" xfId="46916" xr:uid="{00000000-0005-0000-0000-00003D110000}"/>
    <cellStyle name="20% - Accent4 7 2 2 2 2 5" xfId="54425" xr:uid="{00000000-0005-0000-0000-00003E110000}"/>
    <cellStyle name="20% - Accent4 7 2 2 2 3" xfId="8744" xr:uid="{00000000-0005-0000-0000-00003F110000}"/>
    <cellStyle name="20% - Accent4 7 2 2 2 3 2" xfId="12242" xr:uid="{00000000-0005-0000-0000-000040110000}"/>
    <cellStyle name="20% - Accent4 7 2 2 2 4" xfId="9646" xr:uid="{00000000-0005-0000-0000-000041110000}"/>
    <cellStyle name="20% - Accent4 7 2 2 2 4 2" xfId="13231" xr:uid="{00000000-0005-0000-0000-000042110000}"/>
    <cellStyle name="20% - Accent4 7 2 2 2 5" xfId="10663" xr:uid="{00000000-0005-0000-0000-000043110000}"/>
    <cellStyle name="20% - Accent4 7 2 2 2 6" xfId="21280" xr:uid="{00000000-0005-0000-0000-000044110000}"/>
    <cellStyle name="20% - Accent4 7 2 2 2 7" xfId="41126" xr:uid="{00000000-0005-0000-0000-000045110000}"/>
    <cellStyle name="20% - Accent4 7 2 2 2 8" xfId="42172" xr:uid="{00000000-0005-0000-0000-000046110000}"/>
    <cellStyle name="20% - Accent4 7 2 2 2 9" xfId="45647" xr:uid="{00000000-0005-0000-0000-000047110000}"/>
    <cellStyle name="20% - Accent4 7 2 2 3" xfId="7831" xr:uid="{00000000-0005-0000-0000-000048110000}"/>
    <cellStyle name="20% - Accent4 7 2 2 3 2" xfId="11344" xr:uid="{00000000-0005-0000-0000-000049110000}"/>
    <cellStyle name="20% - Accent4 7 2 2 3 3" xfId="21908" xr:uid="{00000000-0005-0000-0000-00004A110000}"/>
    <cellStyle name="20% - Accent4 7 2 2 3 4" xfId="46540" xr:uid="{00000000-0005-0000-0000-00004B110000}"/>
    <cellStyle name="20% - Accent4 7 2 2 3 5" xfId="54049" xr:uid="{00000000-0005-0000-0000-00004C110000}"/>
    <cellStyle name="20% - Accent4 7 2 2 4" xfId="8369" xr:uid="{00000000-0005-0000-0000-00004D110000}"/>
    <cellStyle name="20% - Accent4 7 2 2 4 2" xfId="11867" xr:uid="{00000000-0005-0000-0000-00004E110000}"/>
    <cellStyle name="20% - Accent4 7 2 2 5" xfId="9361" xr:uid="{00000000-0005-0000-0000-00004F110000}"/>
    <cellStyle name="20% - Accent4 7 2 2 5 2" xfId="12856" xr:uid="{00000000-0005-0000-0000-000050110000}"/>
    <cellStyle name="20% - Accent4 7 2 2 6" xfId="10288" xr:uid="{00000000-0005-0000-0000-000051110000}"/>
    <cellStyle name="20% - Accent4 7 2 2 7" xfId="14169" xr:uid="{00000000-0005-0000-0000-000052110000}"/>
    <cellStyle name="20% - Accent4 7 2 2 8" xfId="40750" xr:uid="{00000000-0005-0000-0000-000053110000}"/>
    <cellStyle name="20% - Accent4 7 2 2 9" xfId="41797" xr:uid="{00000000-0005-0000-0000-000054110000}"/>
    <cellStyle name="20% - Accent4 7 2 3" xfId="6697" xr:uid="{00000000-0005-0000-0000-000055110000}"/>
    <cellStyle name="20% - Accent4 7 2 3 10" xfId="48643" xr:uid="{00000000-0005-0000-0000-000056110000}"/>
    <cellStyle name="20% - Accent4 7 2 3 11" xfId="50236" xr:uid="{00000000-0005-0000-0000-000057110000}"/>
    <cellStyle name="20% - Accent4 7 2 3 2" xfId="7885" xr:uid="{00000000-0005-0000-0000-000058110000}"/>
    <cellStyle name="20% - Accent4 7 2 3 2 2" xfId="11398" xr:uid="{00000000-0005-0000-0000-000059110000}"/>
    <cellStyle name="20% - Accent4 7 2 3 2 3" xfId="22161" xr:uid="{00000000-0005-0000-0000-00005A110000}"/>
    <cellStyle name="20% - Accent4 7 2 3 2 4" xfId="46803" xr:uid="{00000000-0005-0000-0000-00005B110000}"/>
    <cellStyle name="20% - Accent4 7 2 3 2 5" xfId="54312" xr:uid="{00000000-0005-0000-0000-00005C110000}"/>
    <cellStyle name="20% - Accent4 7 2 3 3" xfId="8631" xr:uid="{00000000-0005-0000-0000-00005D110000}"/>
    <cellStyle name="20% - Accent4 7 2 3 3 2" xfId="12129" xr:uid="{00000000-0005-0000-0000-00005E110000}"/>
    <cellStyle name="20% - Accent4 7 2 3 4" xfId="9533" xr:uid="{00000000-0005-0000-0000-00005F110000}"/>
    <cellStyle name="20% - Accent4 7 2 3 4 2" xfId="13118" xr:uid="{00000000-0005-0000-0000-000060110000}"/>
    <cellStyle name="20% - Accent4 7 2 3 5" xfId="10550" xr:uid="{00000000-0005-0000-0000-000061110000}"/>
    <cellStyle name="20% - Accent4 7 2 3 6" xfId="21173" xr:uid="{00000000-0005-0000-0000-000062110000}"/>
    <cellStyle name="20% - Accent4 7 2 3 7" xfId="41013" xr:uid="{00000000-0005-0000-0000-000063110000}"/>
    <cellStyle name="20% - Accent4 7 2 3 8" xfId="42059" xr:uid="{00000000-0005-0000-0000-000064110000}"/>
    <cellStyle name="20% - Accent4 7 2 3 9" xfId="45534" xr:uid="{00000000-0005-0000-0000-000065110000}"/>
    <cellStyle name="20% - Accent4 7 2 4" xfId="7105" xr:uid="{00000000-0005-0000-0000-000066110000}"/>
    <cellStyle name="20% - Accent4 7 2 4 10" xfId="50540" xr:uid="{00000000-0005-0000-0000-000067110000}"/>
    <cellStyle name="20% - Accent4 7 2 4 2" xfId="8867" xr:uid="{00000000-0005-0000-0000-000068110000}"/>
    <cellStyle name="20% - Accent4 7 2 4 2 2" xfId="12365" xr:uid="{00000000-0005-0000-0000-000069110000}"/>
    <cellStyle name="20% - Accent4 7 2 4 3" xfId="9769" xr:uid="{00000000-0005-0000-0000-00006A110000}"/>
    <cellStyle name="20% - Accent4 7 2 4 3 2" xfId="13354" xr:uid="{00000000-0005-0000-0000-00006B110000}"/>
    <cellStyle name="20% - Accent4 7 2 4 4" xfId="10786" xr:uid="{00000000-0005-0000-0000-00006C110000}"/>
    <cellStyle name="20% - Accent4 7 2 4 5" xfId="21401" xr:uid="{00000000-0005-0000-0000-00006D110000}"/>
    <cellStyle name="20% - Accent4 7 2 4 6" xfId="41252" xr:uid="{00000000-0005-0000-0000-00006E110000}"/>
    <cellStyle name="20% - Accent4 7 2 4 7" xfId="42295" xr:uid="{00000000-0005-0000-0000-00006F110000}"/>
    <cellStyle name="20% - Accent4 7 2 4 8" xfId="45866" xr:uid="{00000000-0005-0000-0000-000070110000}"/>
    <cellStyle name="20% - Accent4 7 2 4 9" xfId="48644" xr:uid="{00000000-0005-0000-0000-000071110000}"/>
    <cellStyle name="20% - Accent4 7 2 5" xfId="7500" xr:uid="{00000000-0005-0000-0000-000072110000}"/>
    <cellStyle name="20% - Accent4 7 2 5 10" xfId="50844" xr:uid="{00000000-0005-0000-0000-000073110000}"/>
    <cellStyle name="20% - Accent4 7 2 5 2" xfId="9123" xr:uid="{00000000-0005-0000-0000-000074110000}"/>
    <cellStyle name="20% - Accent4 7 2 5 2 2" xfId="12621" xr:uid="{00000000-0005-0000-0000-000075110000}"/>
    <cellStyle name="20% - Accent4 7 2 5 3" xfId="10025" xr:uid="{00000000-0005-0000-0000-000076110000}"/>
    <cellStyle name="20% - Accent4 7 2 5 3 2" xfId="13610" xr:uid="{00000000-0005-0000-0000-000077110000}"/>
    <cellStyle name="20% - Accent4 7 2 5 4" xfId="11042" xr:uid="{00000000-0005-0000-0000-000078110000}"/>
    <cellStyle name="20% - Accent4 7 2 5 5" xfId="21673" xr:uid="{00000000-0005-0000-0000-000079110000}"/>
    <cellStyle name="20% - Accent4 7 2 5 6" xfId="41508" xr:uid="{00000000-0005-0000-0000-00007A110000}"/>
    <cellStyle name="20% - Accent4 7 2 5 7" xfId="42551" xr:uid="{00000000-0005-0000-0000-00007B110000}"/>
    <cellStyle name="20% - Accent4 7 2 5 8" xfId="46183" xr:uid="{00000000-0005-0000-0000-00007C110000}"/>
    <cellStyle name="20% - Accent4 7 2 5 9" xfId="48645" xr:uid="{00000000-0005-0000-0000-00007D110000}"/>
    <cellStyle name="20% - Accent4 7 2 6" xfId="7691" xr:uid="{00000000-0005-0000-0000-00007E110000}"/>
    <cellStyle name="20% - Accent4 7 2 6 2" xfId="11216" xr:uid="{00000000-0005-0000-0000-00007F110000}"/>
    <cellStyle name="20% - Accent4 7 2 6 3" xfId="21795" xr:uid="{00000000-0005-0000-0000-000080110000}"/>
    <cellStyle name="20% - Accent4 7 2 6 4" xfId="46293" xr:uid="{00000000-0005-0000-0000-000081110000}"/>
    <cellStyle name="20% - Accent4 7 2 6 5" xfId="48646" xr:uid="{00000000-0005-0000-0000-000082110000}"/>
    <cellStyle name="20% - Accent4 7 2 6 6" xfId="51018" xr:uid="{00000000-0005-0000-0000-000083110000}"/>
    <cellStyle name="20% - Accent4 7 2 7" xfId="8256" xr:uid="{00000000-0005-0000-0000-000084110000}"/>
    <cellStyle name="20% - Accent4 7 2 7 2" xfId="11754" xr:uid="{00000000-0005-0000-0000-000085110000}"/>
    <cellStyle name="20% - Accent4 7 2 7 3" xfId="46427" xr:uid="{00000000-0005-0000-0000-000086110000}"/>
    <cellStyle name="20% - Accent4 7 2 7 4" xfId="53936" xr:uid="{00000000-0005-0000-0000-000087110000}"/>
    <cellStyle name="20% - Accent4 7 2 8" xfId="9293" xr:uid="{00000000-0005-0000-0000-000088110000}"/>
    <cellStyle name="20% - Accent4 7 2 8 2" xfId="12743" xr:uid="{00000000-0005-0000-0000-000089110000}"/>
    <cellStyle name="20% - Accent4 7 2 8 3" xfId="47033" xr:uid="{00000000-0005-0000-0000-00008A110000}"/>
    <cellStyle name="20% - Accent4 7 2 8 4" xfId="54542" xr:uid="{00000000-0005-0000-0000-00008B110000}"/>
    <cellStyle name="20% - Accent4 7 2 9" xfId="10175" xr:uid="{00000000-0005-0000-0000-00008C110000}"/>
    <cellStyle name="20% - Accent4 8" xfId="727" xr:uid="{00000000-0005-0000-0000-00008D110000}"/>
    <cellStyle name="20% - Accent4 8 10" xfId="2629" xr:uid="{00000000-0005-0000-0000-00008E110000}"/>
    <cellStyle name="20% - Accent4 8 2" xfId="5146" xr:uid="{00000000-0005-0000-0000-00008F110000}"/>
    <cellStyle name="20% - Accent4 8 2 10" xfId="44408" xr:uid="{00000000-0005-0000-0000-000090110000}"/>
    <cellStyle name="20% - Accent4 8 2 11" xfId="48648" xr:uid="{00000000-0005-0000-0000-000091110000}"/>
    <cellStyle name="20% - Accent4 8 2 12" xfId="48466" xr:uid="{00000000-0005-0000-0000-000092110000}"/>
    <cellStyle name="20% - Accent4 8 2 2" xfId="6698" xr:uid="{00000000-0005-0000-0000-000093110000}"/>
    <cellStyle name="20% - Accent4 8 2 2 10" xfId="48649" xr:uid="{00000000-0005-0000-0000-000094110000}"/>
    <cellStyle name="20% - Accent4 8 2 2 11" xfId="50237" xr:uid="{00000000-0005-0000-0000-000095110000}"/>
    <cellStyle name="20% - Accent4 8 2 2 2" xfId="7704" xr:uid="{00000000-0005-0000-0000-000096110000}"/>
    <cellStyle name="20% - Accent4 8 2 2 2 2" xfId="11227" xr:uid="{00000000-0005-0000-0000-000097110000}"/>
    <cellStyle name="20% - Accent4 8 2 2 2 3" xfId="22162" xr:uid="{00000000-0005-0000-0000-000098110000}"/>
    <cellStyle name="20% - Accent4 8 2 2 2 4" xfId="46804" xr:uid="{00000000-0005-0000-0000-000099110000}"/>
    <cellStyle name="20% - Accent4 8 2 2 2 5" xfId="54313" xr:uid="{00000000-0005-0000-0000-00009A110000}"/>
    <cellStyle name="20% - Accent4 8 2 2 3" xfId="8632" xr:uid="{00000000-0005-0000-0000-00009B110000}"/>
    <cellStyle name="20% - Accent4 8 2 2 3 2" xfId="12130" xr:uid="{00000000-0005-0000-0000-00009C110000}"/>
    <cellStyle name="20% - Accent4 8 2 2 4" xfId="9534" xr:uid="{00000000-0005-0000-0000-00009D110000}"/>
    <cellStyle name="20% - Accent4 8 2 2 4 2" xfId="13119" xr:uid="{00000000-0005-0000-0000-00009E110000}"/>
    <cellStyle name="20% - Accent4 8 2 2 5" xfId="10551" xr:uid="{00000000-0005-0000-0000-00009F110000}"/>
    <cellStyle name="20% - Accent4 8 2 2 6" xfId="21174" xr:uid="{00000000-0005-0000-0000-0000A0110000}"/>
    <cellStyle name="20% - Accent4 8 2 2 7" xfId="41014" xr:uid="{00000000-0005-0000-0000-0000A1110000}"/>
    <cellStyle name="20% - Accent4 8 2 2 8" xfId="42060" xr:uid="{00000000-0005-0000-0000-0000A2110000}"/>
    <cellStyle name="20% - Accent4 8 2 2 9" xfId="45535" xr:uid="{00000000-0005-0000-0000-0000A3110000}"/>
    <cellStyle name="20% - Accent4 8 2 3" xfId="7597" xr:uid="{00000000-0005-0000-0000-0000A4110000}"/>
    <cellStyle name="20% - Accent4 8 2 3 2" xfId="11134" xr:uid="{00000000-0005-0000-0000-0000A5110000}"/>
    <cellStyle name="20% - Accent4 8 2 3 3" xfId="21796" xr:uid="{00000000-0005-0000-0000-0000A6110000}"/>
    <cellStyle name="20% - Accent4 8 2 3 4" xfId="46428" xr:uid="{00000000-0005-0000-0000-0000A7110000}"/>
    <cellStyle name="20% - Accent4 8 2 3 5" xfId="53937" xr:uid="{00000000-0005-0000-0000-0000A8110000}"/>
    <cellStyle name="20% - Accent4 8 2 4" xfId="8257" xr:uid="{00000000-0005-0000-0000-0000A9110000}"/>
    <cellStyle name="20% - Accent4 8 2 4 2" xfId="11755" xr:uid="{00000000-0005-0000-0000-0000AA110000}"/>
    <cellStyle name="20% - Accent4 8 2 5" xfId="9294" xr:uid="{00000000-0005-0000-0000-0000AB110000}"/>
    <cellStyle name="20% - Accent4 8 2 5 2" xfId="12744" xr:uid="{00000000-0005-0000-0000-0000AC110000}"/>
    <cellStyle name="20% - Accent4 8 2 6" xfId="10176" xr:uid="{00000000-0005-0000-0000-0000AD110000}"/>
    <cellStyle name="20% - Accent4 8 2 7" xfId="14066" xr:uid="{00000000-0005-0000-0000-0000AE110000}"/>
    <cellStyle name="20% - Accent4 8 2 8" xfId="40638" xr:uid="{00000000-0005-0000-0000-0000AF110000}"/>
    <cellStyle name="20% - Accent4 8 2 9" xfId="41685" xr:uid="{00000000-0005-0000-0000-0000B0110000}"/>
    <cellStyle name="20% - Accent4 8 3" xfId="5441" xr:uid="{00000000-0005-0000-0000-0000B1110000}"/>
    <cellStyle name="20% - Accent4 8 3 10" xfId="44621" xr:uid="{00000000-0005-0000-0000-0000B2110000}"/>
    <cellStyle name="20% - Accent4 8 3 11" xfId="48650" xr:uid="{00000000-0005-0000-0000-0000B3110000}"/>
    <cellStyle name="20% - Accent4 8 3 12" xfId="49533" xr:uid="{00000000-0005-0000-0000-0000B4110000}"/>
    <cellStyle name="20% - Accent4 8 3 2" xfId="6811" xr:uid="{00000000-0005-0000-0000-0000B5110000}"/>
    <cellStyle name="20% - Accent4 8 3 2 10" xfId="48651" xr:uid="{00000000-0005-0000-0000-0000B6110000}"/>
    <cellStyle name="20% - Accent4 8 3 2 11" xfId="50350" xr:uid="{00000000-0005-0000-0000-0000B7110000}"/>
    <cellStyle name="20% - Accent4 8 3 2 2" xfId="8124" xr:uid="{00000000-0005-0000-0000-0000B8110000}"/>
    <cellStyle name="20% - Accent4 8 3 2 2 2" xfId="11626" xr:uid="{00000000-0005-0000-0000-0000B9110000}"/>
    <cellStyle name="20% - Accent4 8 3 2 2 3" xfId="22275" xr:uid="{00000000-0005-0000-0000-0000BA110000}"/>
    <cellStyle name="20% - Accent4 8 3 2 2 4" xfId="46917" xr:uid="{00000000-0005-0000-0000-0000BB110000}"/>
    <cellStyle name="20% - Accent4 8 3 2 2 5" xfId="54426" xr:uid="{00000000-0005-0000-0000-0000BC110000}"/>
    <cellStyle name="20% - Accent4 8 3 2 3" xfId="8745" xr:uid="{00000000-0005-0000-0000-0000BD110000}"/>
    <cellStyle name="20% - Accent4 8 3 2 3 2" xfId="12243" xr:uid="{00000000-0005-0000-0000-0000BE110000}"/>
    <cellStyle name="20% - Accent4 8 3 2 4" xfId="9647" xr:uid="{00000000-0005-0000-0000-0000BF110000}"/>
    <cellStyle name="20% - Accent4 8 3 2 4 2" xfId="13232" xr:uid="{00000000-0005-0000-0000-0000C0110000}"/>
    <cellStyle name="20% - Accent4 8 3 2 5" xfId="10664" xr:uid="{00000000-0005-0000-0000-0000C1110000}"/>
    <cellStyle name="20% - Accent4 8 3 2 6" xfId="21281" xr:uid="{00000000-0005-0000-0000-0000C2110000}"/>
    <cellStyle name="20% - Accent4 8 3 2 7" xfId="41127" xr:uid="{00000000-0005-0000-0000-0000C3110000}"/>
    <cellStyle name="20% - Accent4 8 3 2 8" xfId="42173" xr:uid="{00000000-0005-0000-0000-0000C4110000}"/>
    <cellStyle name="20% - Accent4 8 3 2 9" xfId="45648" xr:uid="{00000000-0005-0000-0000-0000C5110000}"/>
    <cellStyle name="20% - Accent4 8 3 3" xfId="8052" xr:uid="{00000000-0005-0000-0000-0000C6110000}"/>
    <cellStyle name="20% - Accent4 8 3 3 2" xfId="11556" xr:uid="{00000000-0005-0000-0000-0000C7110000}"/>
    <cellStyle name="20% - Accent4 8 3 3 3" xfId="21909" xr:uid="{00000000-0005-0000-0000-0000C8110000}"/>
    <cellStyle name="20% - Accent4 8 3 3 4" xfId="46541" xr:uid="{00000000-0005-0000-0000-0000C9110000}"/>
    <cellStyle name="20% - Accent4 8 3 3 5" xfId="54050" xr:uid="{00000000-0005-0000-0000-0000CA110000}"/>
    <cellStyle name="20% - Accent4 8 3 4" xfId="8370" xr:uid="{00000000-0005-0000-0000-0000CB110000}"/>
    <cellStyle name="20% - Accent4 8 3 4 2" xfId="11868" xr:uid="{00000000-0005-0000-0000-0000CC110000}"/>
    <cellStyle name="20% - Accent4 8 3 5" xfId="9362" xr:uid="{00000000-0005-0000-0000-0000CD110000}"/>
    <cellStyle name="20% - Accent4 8 3 5 2" xfId="12857" xr:uid="{00000000-0005-0000-0000-0000CE110000}"/>
    <cellStyle name="20% - Accent4 8 3 6" xfId="10289" xr:uid="{00000000-0005-0000-0000-0000CF110000}"/>
    <cellStyle name="20% - Accent4 8 3 7" xfId="14170" xr:uid="{00000000-0005-0000-0000-0000D0110000}"/>
    <cellStyle name="20% - Accent4 8 3 8" xfId="40751" xr:uid="{00000000-0005-0000-0000-0000D1110000}"/>
    <cellStyle name="20% - Accent4 8 3 9" xfId="41798" xr:uid="{00000000-0005-0000-0000-0000D2110000}"/>
    <cellStyle name="20% - Accent4 8 4" xfId="6401" xr:uid="{00000000-0005-0000-0000-0000D3110000}"/>
    <cellStyle name="20% - Accent4 8 5" xfId="7106" xr:uid="{00000000-0005-0000-0000-0000D4110000}"/>
    <cellStyle name="20% - Accent4 8 5 10" xfId="50541" xr:uid="{00000000-0005-0000-0000-0000D5110000}"/>
    <cellStyle name="20% - Accent4 8 5 2" xfId="8868" xr:uid="{00000000-0005-0000-0000-0000D6110000}"/>
    <cellStyle name="20% - Accent4 8 5 2 2" xfId="12366" xr:uid="{00000000-0005-0000-0000-0000D7110000}"/>
    <cellStyle name="20% - Accent4 8 5 3" xfId="9770" xr:uid="{00000000-0005-0000-0000-0000D8110000}"/>
    <cellStyle name="20% - Accent4 8 5 3 2" xfId="13355" xr:uid="{00000000-0005-0000-0000-0000D9110000}"/>
    <cellStyle name="20% - Accent4 8 5 4" xfId="10787" xr:uid="{00000000-0005-0000-0000-0000DA110000}"/>
    <cellStyle name="20% - Accent4 8 5 5" xfId="21402" xr:uid="{00000000-0005-0000-0000-0000DB110000}"/>
    <cellStyle name="20% - Accent4 8 5 6" xfId="41253" xr:uid="{00000000-0005-0000-0000-0000DC110000}"/>
    <cellStyle name="20% - Accent4 8 5 7" xfId="42296" xr:uid="{00000000-0005-0000-0000-0000DD110000}"/>
    <cellStyle name="20% - Accent4 8 5 8" xfId="45867" xr:uid="{00000000-0005-0000-0000-0000DE110000}"/>
    <cellStyle name="20% - Accent4 8 5 9" xfId="48653" xr:uid="{00000000-0005-0000-0000-0000DF110000}"/>
    <cellStyle name="20% - Accent4 8 6" xfId="7211" xr:uid="{00000000-0005-0000-0000-0000E0110000}"/>
    <cellStyle name="20% - Accent4 8 7" xfId="7501" xr:uid="{00000000-0005-0000-0000-0000E1110000}"/>
    <cellStyle name="20% - Accent4 8 7 10" xfId="50846" xr:uid="{00000000-0005-0000-0000-0000E2110000}"/>
    <cellStyle name="20% - Accent4 8 7 2" xfId="9124" xr:uid="{00000000-0005-0000-0000-0000E3110000}"/>
    <cellStyle name="20% - Accent4 8 7 2 2" xfId="12622" xr:uid="{00000000-0005-0000-0000-0000E4110000}"/>
    <cellStyle name="20% - Accent4 8 7 3" xfId="10026" xr:uid="{00000000-0005-0000-0000-0000E5110000}"/>
    <cellStyle name="20% - Accent4 8 7 3 2" xfId="13611" xr:uid="{00000000-0005-0000-0000-0000E6110000}"/>
    <cellStyle name="20% - Accent4 8 7 4" xfId="11043" xr:uid="{00000000-0005-0000-0000-0000E7110000}"/>
    <cellStyle name="20% - Accent4 8 7 5" xfId="21674" xr:uid="{00000000-0005-0000-0000-0000E8110000}"/>
    <cellStyle name="20% - Accent4 8 7 6" xfId="41509" xr:uid="{00000000-0005-0000-0000-0000E9110000}"/>
    <cellStyle name="20% - Accent4 8 7 7" xfId="42552" xr:uid="{00000000-0005-0000-0000-0000EA110000}"/>
    <cellStyle name="20% - Accent4 8 7 8" xfId="46184" xr:uid="{00000000-0005-0000-0000-0000EB110000}"/>
    <cellStyle name="20% - Accent4 8 7 9" xfId="48655" xr:uid="{00000000-0005-0000-0000-0000EC110000}"/>
    <cellStyle name="20% - Accent4 8 8" xfId="3328" xr:uid="{00000000-0005-0000-0000-0000ED110000}"/>
    <cellStyle name="20% - Accent4 8 8 2" xfId="46294" xr:uid="{00000000-0005-0000-0000-0000EE110000}"/>
    <cellStyle name="20% - Accent4 8 8 3" xfId="48656" xr:uid="{00000000-0005-0000-0000-0000EF110000}"/>
    <cellStyle name="20% - Accent4 8 8 4" xfId="51019" xr:uid="{00000000-0005-0000-0000-0000F0110000}"/>
    <cellStyle name="20% - Accent4 8 9" xfId="47034" xr:uid="{00000000-0005-0000-0000-0000F1110000}"/>
    <cellStyle name="20% - Accent4 8 9 2" xfId="54543" xr:uid="{00000000-0005-0000-0000-0000F2110000}"/>
    <cellStyle name="20% - Accent4 9" xfId="5139" xr:uid="{00000000-0005-0000-0000-0000F3110000}"/>
    <cellStyle name="20% - Accent4 9 10" xfId="14060" xr:uid="{00000000-0005-0000-0000-0000F4110000}"/>
    <cellStyle name="20% - Accent4 9 11" xfId="40631" xr:uid="{00000000-0005-0000-0000-0000F5110000}"/>
    <cellStyle name="20% - Accent4 9 12" xfId="41678" xr:uid="{00000000-0005-0000-0000-0000F6110000}"/>
    <cellStyle name="20% - Accent4 9 13" xfId="44401" xr:uid="{00000000-0005-0000-0000-0000F7110000}"/>
    <cellStyle name="20% - Accent4 9 14" xfId="48657" xr:uid="{00000000-0005-0000-0000-0000F8110000}"/>
    <cellStyle name="20% - Accent4 9 15" xfId="48432" xr:uid="{00000000-0005-0000-0000-0000F9110000}"/>
    <cellStyle name="20% - Accent4 9 2" xfId="5434" xr:uid="{00000000-0005-0000-0000-0000FA110000}"/>
    <cellStyle name="20% - Accent4 9 2 10" xfId="44614" xr:uid="{00000000-0005-0000-0000-0000FB110000}"/>
    <cellStyle name="20% - Accent4 9 2 11" xfId="48658" xr:uid="{00000000-0005-0000-0000-0000FC110000}"/>
    <cellStyle name="20% - Accent4 9 2 12" xfId="49526" xr:uid="{00000000-0005-0000-0000-0000FD110000}"/>
    <cellStyle name="20% - Accent4 9 2 2" xfId="6804" xr:uid="{00000000-0005-0000-0000-0000FE110000}"/>
    <cellStyle name="20% - Accent4 9 2 2 10" xfId="48659" xr:uid="{00000000-0005-0000-0000-0000FF110000}"/>
    <cellStyle name="20% - Accent4 9 2 2 11" xfId="50343" xr:uid="{00000000-0005-0000-0000-000000120000}"/>
    <cellStyle name="20% - Accent4 9 2 2 2" xfId="8117" xr:uid="{00000000-0005-0000-0000-000001120000}"/>
    <cellStyle name="20% - Accent4 9 2 2 2 2" xfId="11619" xr:uid="{00000000-0005-0000-0000-000002120000}"/>
    <cellStyle name="20% - Accent4 9 2 2 2 3" xfId="22268" xr:uid="{00000000-0005-0000-0000-000003120000}"/>
    <cellStyle name="20% - Accent4 9 2 2 2 4" xfId="46910" xr:uid="{00000000-0005-0000-0000-000004120000}"/>
    <cellStyle name="20% - Accent4 9 2 2 2 5" xfId="54419" xr:uid="{00000000-0005-0000-0000-000005120000}"/>
    <cellStyle name="20% - Accent4 9 2 2 3" xfId="8738" xr:uid="{00000000-0005-0000-0000-000006120000}"/>
    <cellStyle name="20% - Accent4 9 2 2 3 2" xfId="12236" xr:uid="{00000000-0005-0000-0000-000007120000}"/>
    <cellStyle name="20% - Accent4 9 2 2 4" xfId="9640" xr:uid="{00000000-0005-0000-0000-000008120000}"/>
    <cellStyle name="20% - Accent4 9 2 2 4 2" xfId="13225" xr:uid="{00000000-0005-0000-0000-000009120000}"/>
    <cellStyle name="20% - Accent4 9 2 2 5" xfId="10657" xr:uid="{00000000-0005-0000-0000-00000A120000}"/>
    <cellStyle name="20% - Accent4 9 2 2 6" xfId="21274" xr:uid="{00000000-0005-0000-0000-00000B120000}"/>
    <cellStyle name="20% - Accent4 9 2 2 7" xfId="41120" xr:uid="{00000000-0005-0000-0000-00000C120000}"/>
    <cellStyle name="20% - Accent4 9 2 2 8" xfId="42166" xr:uid="{00000000-0005-0000-0000-00000D120000}"/>
    <cellStyle name="20% - Accent4 9 2 2 9" xfId="45641" xr:uid="{00000000-0005-0000-0000-00000E120000}"/>
    <cellStyle name="20% - Accent4 9 2 3" xfId="7863" xr:uid="{00000000-0005-0000-0000-00000F120000}"/>
    <cellStyle name="20% - Accent4 9 2 3 2" xfId="11376" xr:uid="{00000000-0005-0000-0000-000010120000}"/>
    <cellStyle name="20% - Accent4 9 2 3 3" xfId="21902" xr:uid="{00000000-0005-0000-0000-000011120000}"/>
    <cellStyle name="20% - Accent4 9 2 3 4" xfId="46534" xr:uid="{00000000-0005-0000-0000-000012120000}"/>
    <cellStyle name="20% - Accent4 9 2 3 5" xfId="54043" xr:uid="{00000000-0005-0000-0000-000013120000}"/>
    <cellStyle name="20% - Accent4 9 2 4" xfId="8363" xr:uid="{00000000-0005-0000-0000-000014120000}"/>
    <cellStyle name="20% - Accent4 9 2 4 2" xfId="11861" xr:uid="{00000000-0005-0000-0000-000015120000}"/>
    <cellStyle name="20% - Accent4 9 2 5" xfId="9357" xr:uid="{00000000-0005-0000-0000-000016120000}"/>
    <cellStyle name="20% - Accent4 9 2 5 2" xfId="12850" xr:uid="{00000000-0005-0000-0000-000017120000}"/>
    <cellStyle name="20% - Accent4 9 2 6" xfId="10282" xr:uid="{00000000-0005-0000-0000-000018120000}"/>
    <cellStyle name="20% - Accent4 9 2 7" xfId="14164" xr:uid="{00000000-0005-0000-0000-000019120000}"/>
    <cellStyle name="20% - Accent4 9 2 8" xfId="40744" xr:uid="{00000000-0005-0000-0000-00001A120000}"/>
    <cellStyle name="20% - Accent4 9 2 9" xfId="41791" xr:uid="{00000000-0005-0000-0000-00001B120000}"/>
    <cellStyle name="20% - Accent4 9 3" xfId="6691" xr:uid="{00000000-0005-0000-0000-00001C120000}"/>
    <cellStyle name="20% - Accent4 9 3 10" xfId="48660" xr:uid="{00000000-0005-0000-0000-00001D120000}"/>
    <cellStyle name="20% - Accent4 9 3 11" xfId="50226" xr:uid="{00000000-0005-0000-0000-00001E120000}"/>
    <cellStyle name="20% - Accent4 9 3 2" xfId="7697" xr:uid="{00000000-0005-0000-0000-00001F120000}"/>
    <cellStyle name="20% - Accent4 9 3 2 2" xfId="11220" xr:uid="{00000000-0005-0000-0000-000020120000}"/>
    <cellStyle name="20% - Accent4 9 3 2 3" xfId="22155" xr:uid="{00000000-0005-0000-0000-000021120000}"/>
    <cellStyle name="20% - Accent4 9 3 2 4" xfId="46797" xr:uid="{00000000-0005-0000-0000-000022120000}"/>
    <cellStyle name="20% - Accent4 9 3 2 5" xfId="54306" xr:uid="{00000000-0005-0000-0000-000023120000}"/>
    <cellStyle name="20% - Accent4 9 3 3" xfId="8625" xr:uid="{00000000-0005-0000-0000-000024120000}"/>
    <cellStyle name="20% - Accent4 9 3 3 2" xfId="12123" xr:uid="{00000000-0005-0000-0000-000025120000}"/>
    <cellStyle name="20% - Accent4 9 3 4" xfId="9527" xr:uid="{00000000-0005-0000-0000-000026120000}"/>
    <cellStyle name="20% - Accent4 9 3 4 2" xfId="13112" xr:uid="{00000000-0005-0000-0000-000027120000}"/>
    <cellStyle name="20% - Accent4 9 3 5" xfId="10544" xr:uid="{00000000-0005-0000-0000-000028120000}"/>
    <cellStyle name="20% - Accent4 9 3 6" xfId="21167" xr:uid="{00000000-0005-0000-0000-000029120000}"/>
    <cellStyle name="20% - Accent4 9 3 7" xfId="41007" xr:uid="{00000000-0005-0000-0000-00002A120000}"/>
    <cellStyle name="20% - Accent4 9 3 8" xfId="42053" xr:uid="{00000000-0005-0000-0000-00002B120000}"/>
    <cellStyle name="20% - Accent4 9 3 9" xfId="45528" xr:uid="{00000000-0005-0000-0000-00002C120000}"/>
    <cellStyle name="20% - Accent4 9 4" xfId="7099" xr:uid="{00000000-0005-0000-0000-00002D120000}"/>
    <cellStyle name="20% - Accent4 9 4 10" xfId="50534" xr:uid="{00000000-0005-0000-0000-00002E120000}"/>
    <cellStyle name="20% - Accent4 9 4 2" xfId="8861" xr:uid="{00000000-0005-0000-0000-00002F120000}"/>
    <cellStyle name="20% - Accent4 9 4 2 2" xfId="12359" xr:uid="{00000000-0005-0000-0000-000030120000}"/>
    <cellStyle name="20% - Accent4 9 4 3" xfId="9763" xr:uid="{00000000-0005-0000-0000-000031120000}"/>
    <cellStyle name="20% - Accent4 9 4 3 2" xfId="13348" xr:uid="{00000000-0005-0000-0000-000032120000}"/>
    <cellStyle name="20% - Accent4 9 4 4" xfId="10780" xr:uid="{00000000-0005-0000-0000-000033120000}"/>
    <cellStyle name="20% - Accent4 9 4 5" xfId="21395" xr:uid="{00000000-0005-0000-0000-000034120000}"/>
    <cellStyle name="20% - Accent4 9 4 6" xfId="41246" xr:uid="{00000000-0005-0000-0000-000035120000}"/>
    <cellStyle name="20% - Accent4 9 4 7" xfId="42289" xr:uid="{00000000-0005-0000-0000-000036120000}"/>
    <cellStyle name="20% - Accent4 9 4 8" xfId="45860" xr:uid="{00000000-0005-0000-0000-000037120000}"/>
    <cellStyle name="20% - Accent4 9 4 9" xfId="48661" xr:uid="{00000000-0005-0000-0000-000038120000}"/>
    <cellStyle name="20% - Accent4 9 5" xfId="7495" xr:uid="{00000000-0005-0000-0000-000039120000}"/>
    <cellStyle name="20% - Accent4 9 5 10" xfId="50839" xr:uid="{00000000-0005-0000-0000-00003A120000}"/>
    <cellStyle name="20% - Accent4 9 5 2" xfId="9118" xr:uid="{00000000-0005-0000-0000-00003B120000}"/>
    <cellStyle name="20% - Accent4 9 5 2 2" xfId="12616" xr:uid="{00000000-0005-0000-0000-00003C120000}"/>
    <cellStyle name="20% - Accent4 9 5 3" xfId="10020" xr:uid="{00000000-0005-0000-0000-00003D120000}"/>
    <cellStyle name="20% - Accent4 9 5 3 2" xfId="13605" xr:uid="{00000000-0005-0000-0000-00003E120000}"/>
    <cellStyle name="20% - Accent4 9 5 4" xfId="11037" xr:uid="{00000000-0005-0000-0000-00003F120000}"/>
    <cellStyle name="20% - Accent4 9 5 5" xfId="21668" xr:uid="{00000000-0005-0000-0000-000040120000}"/>
    <cellStyle name="20% - Accent4 9 5 6" xfId="41503" xr:uid="{00000000-0005-0000-0000-000041120000}"/>
    <cellStyle name="20% - Accent4 9 5 7" xfId="42546" xr:uid="{00000000-0005-0000-0000-000042120000}"/>
    <cellStyle name="20% - Accent4 9 5 8" xfId="46178" xr:uid="{00000000-0005-0000-0000-000043120000}"/>
    <cellStyle name="20% - Accent4 9 5 9" xfId="48662" xr:uid="{00000000-0005-0000-0000-000044120000}"/>
    <cellStyle name="20% - Accent4 9 6" xfId="7628" xr:uid="{00000000-0005-0000-0000-000045120000}"/>
    <cellStyle name="20% - Accent4 9 6 2" xfId="11164" xr:uid="{00000000-0005-0000-0000-000046120000}"/>
    <cellStyle name="20% - Accent4 9 6 3" xfId="21789" xr:uid="{00000000-0005-0000-0000-000047120000}"/>
    <cellStyle name="20% - Accent4 9 6 4" xfId="46287" xr:uid="{00000000-0005-0000-0000-000048120000}"/>
    <cellStyle name="20% - Accent4 9 6 5" xfId="48663" xr:uid="{00000000-0005-0000-0000-000049120000}"/>
    <cellStyle name="20% - Accent4 9 6 6" xfId="51009" xr:uid="{00000000-0005-0000-0000-00004A120000}"/>
    <cellStyle name="20% - Accent4 9 7" xfId="8250" xr:uid="{00000000-0005-0000-0000-00004B120000}"/>
    <cellStyle name="20% - Accent4 9 7 2" xfId="11748" xr:uid="{00000000-0005-0000-0000-00004C120000}"/>
    <cellStyle name="20% - Accent4 9 7 3" xfId="46421" xr:uid="{00000000-0005-0000-0000-00004D120000}"/>
    <cellStyle name="20% - Accent4 9 7 4" xfId="53930" xr:uid="{00000000-0005-0000-0000-00004E120000}"/>
    <cellStyle name="20% - Accent4 9 8" xfId="9291" xr:uid="{00000000-0005-0000-0000-00004F120000}"/>
    <cellStyle name="20% - Accent4 9 8 2" xfId="12737" xr:uid="{00000000-0005-0000-0000-000050120000}"/>
    <cellStyle name="20% - Accent4 9 8 3" xfId="47027" xr:uid="{00000000-0005-0000-0000-000051120000}"/>
    <cellStyle name="20% - Accent4 9 8 4" xfId="54536" xr:uid="{00000000-0005-0000-0000-000052120000}"/>
    <cellStyle name="20% - Accent4 9 9" xfId="10169" xr:uid="{00000000-0005-0000-0000-000053120000}"/>
    <cellStyle name="20% - Accent5 2" xfId="9" xr:uid="{00000000-0005-0000-0000-000054120000}"/>
    <cellStyle name="20% - Accent5 2 2" xfId="741" xr:uid="{00000000-0005-0000-0000-000055120000}"/>
    <cellStyle name="20% - Accent5 2 3" xfId="5148" xr:uid="{00000000-0005-0000-0000-000056120000}"/>
    <cellStyle name="20% - Accent5 2 3 10" xfId="14068" xr:uid="{00000000-0005-0000-0000-000057120000}"/>
    <cellStyle name="20% - Accent5 2 3 11" xfId="40640" xr:uid="{00000000-0005-0000-0000-000058120000}"/>
    <cellStyle name="20% - Accent5 2 3 12" xfId="41687" xr:uid="{00000000-0005-0000-0000-000059120000}"/>
    <cellStyle name="20% - Accent5 2 3 13" xfId="44410" xr:uid="{00000000-0005-0000-0000-00005A120000}"/>
    <cellStyle name="20% - Accent5 2 3 14" xfId="48666" xr:uid="{00000000-0005-0000-0000-00005B120000}"/>
    <cellStyle name="20% - Accent5 2 3 15" xfId="48474" xr:uid="{00000000-0005-0000-0000-00005C120000}"/>
    <cellStyle name="20% - Accent5 2 3 2" xfId="5443" xr:uid="{00000000-0005-0000-0000-00005D120000}"/>
    <cellStyle name="20% - Accent5 2 3 2 10" xfId="44623" xr:uid="{00000000-0005-0000-0000-00005E120000}"/>
    <cellStyle name="20% - Accent5 2 3 2 11" xfId="48667" xr:uid="{00000000-0005-0000-0000-00005F120000}"/>
    <cellStyle name="20% - Accent5 2 3 2 12" xfId="49535" xr:uid="{00000000-0005-0000-0000-000060120000}"/>
    <cellStyle name="20% - Accent5 2 3 2 2" xfId="6813" xr:uid="{00000000-0005-0000-0000-000061120000}"/>
    <cellStyle name="20% - Accent5 2 3 2 2 10" xfId="48668" xr:uid="{00000000-0005-0000-0000-000062120000}"/>
    <cellStyle name="20% - Accent5 2 3 2 2 11" xfId="50352" xr:uid="{00000000-0005-0000-0000-000063120000}"/>
    <cellStyle name="20% - Accent5 2 3 2 2 2" xfId="8126" xr:uid="{00000000-0005-0000-0000-000064120000}"/>
    <cellStyle name="20% - Accent5 2 3 2 2 2 2" xfId="11628" xr:uid="{00000000-0005-0000-0000-000065120000}"/>
    <cellStyle name="20% - Accent5 2 3 2 2 2 3" xfId="22277" xr:uid="{00000000-0005-0000-0000-000066120000}"/>
    <cellStyle name="20% - Accent5 2 3 2 2 2 4" xfId="46919" xr:uid="{00000000-0005-0000-0000-000067120000}"/>
    <cellStyle name="20% - Accent5 2 3 2 2 2 5" xfId="54428" xr:uid="{00000000-0005-0000-0000-000068120000}"/>
    <cellStyle name="20% - Accent5 2 3 2 2 3" xfId="8747" xr:uid="{00000000-0005-0000-0000-000069120000}"/>
    <cellStyle name="20% - Accent5 2 3 2 2 3 2" xfId="12245" xr:uid="{00000000-0005-0000-0000-00006A120000}"/>
    <cellStyle name="20% - Accent5 2 3 2 2 4" xfId="9649" xr:uid="{00000000-0005-0000-0000-00006B120000}"/>
    <cellStyle name="20% - Accent5 2 3 2 2 4 2" xfId="13234" xr:uid="{00000000-0005-0000-0000-00006C120000}"/>
    <cellStyle name="20% - Accent5 2 3 2 2 5" xfId="10666" xr:uid="{00000000-0005-0000-0000-00006D120000}"/>
    <cellStyle name="20% - Accent5 2 3 2 2 6" xfId="21283" xr:uid="{00000000-0005-0000-0000-00006E120000}"/>
    <cellStyle name="20% - Accent5 2 3 2 2 7" xfId="41129" xr:uid="{00000000-0005-0000-0000-00006F120000}"/>
    <cellStyle name="20% - Accent5 2 3 2 2 8" xfId="42175" xr:uid="{00000000-0005-0000-0000-000070120000}"/>
    <cellStyle name="20% - Accent5 2 3 2 2 9" xfId="45650" xr:uid="{00000000-0005-0000-0000-000071120000}"/>
    <cellStyle name="20% - Accent5 2 3 2 3" xfId="8030" xr:uid="{00000000-0005-0000-0000-000072120000}"/>
    <cellStyle name="20% - Accent5 2 3 2 3 2" xfId="11535" xr:uid="{00000000-0005-0000-0000-000073120000}"/>
    <cellStyle name="20% - Accent5 2 3 2 3 3" xfId="21911" xr:uid="{00000000-0005-0000-0000-000074120000}"/>
    <cellStyle name="20% - Accent5 2 3 2 3 4" xfId="46543" xr:uid="{00000000-0005-0000-0000-000075120000}"/>
    <cellStyle name="20% - Accent5 2 3 2 3 5" xfId="54052" xr:uid="{00000000-0005-0000-0000-000076120000}"/>
    <cellStyle name="20% - Accent5 2 3 2 4" xfId="8372" xr:uid="{00000000-0005-0000-0000-000077120000}"/>
    <cellStyle name="20% - Accent5 2 3 2 4 2" xfId="11870" xr:uid="{00000000-0005-0000-0000-000078120000}"/>
    <cellStyle name="20% - Accent5 2 3 2 5" xfId="9364" xr:uid="{00000000-0005-0000-0000-000079120000}"/>
    <cellStyle name="20% - Accent5 2 3 2 5 2" xfId="12859" xr:uid="{00000000-0005-0000-0000-00007A120000}"/>
    <cellStyle name="20% - Accent5 2 3 2 6" xfId="10291" xr:uid="{00000000-0005-0000-0000-00007B120000}"/>
    <cellStyle name="20% - Accent5 2 3 2 7" xfId="14172" xr:uid="{00000000-0005-0000-0000-00007C120000}"/>
    <cellStyle name="20% - Accent5 2 3 2 8" xfId="40753" xr:uid="{00000000-0005-0000-0000-00007D120000}"/>
    <cellStyle name="20% - Accent5 2 3 2 9" xfId="41800" xr:uid="{00000000-0005-0000-0000-00007E120000}"/>
    <cellStyle name="20% - Accent5 2 3 3" xfId="6700" xr:uid="{00000000-0005-0000-0000-00007F120000}"/>
    <cellStyle name="20% - Accent5 2 3 3 10" xfId="48669" xr:uid="{00000000-0005-0000-0000-000080120000}"/>
    <cellStyle name="20% - Accent5 2 3 3 11" xfId="50239" xr:uid="{00000000-0005-0000-0000-000081120000}"/>
    <cellStyle name="20% - Accent5 2 3 3 2" xfId="7657" xr:uid="{00000000-0005-0000-0000-000082120000}"/>
    <cellStyle name="20% - Accent5 2 3 3 2 2" xfId="11182" xr:uid="{00000000-0005-0000-0000-000083120000}"/>
    <cellStyle name="20% - Accent5 2 3 3 2 3" xfId="22164" xr:uid="{00000000-0005-0000-0000-000084120000}"/>
    <cellStyle name="20% - Accent5 2 3 3 2 4" xfId="46806" xr:uid="{00000000-0005-0000-0000-000085120000}"/>
    <cellStyle name="20% - Accent5 2 3 3 2 5" xfId="54315" xr:uid="{00000000-0005-0000-0000-000086120000}"/>
    <cellStyle name="20% - Accent5 2 3 3 3" xfId="8634" xr:uid="{00000000-0005-0000-0000-000087120000}"/>
    <cellStyle name="20% - Accent5 2 3 3 3 2" xfId="12132" xr:uid="{00000000-0005-0000-0000-000088120000}"/>
    <cellStyle name="20% - Accent5 2 3 3 3 3" xfId="21176" xr:uid="{00000000-0005-0000-0000-000089120000}"/>
    <cellStyle name="20% - Accent5 2 3 3 4" xfId="9536" xr:uid="{00000000-0005-0000-0000-00008A120000}"/>
    <cellStyle name="20% - Accent5 2 3 3 4 2" xfId="13121" xr:uid="{00000000-0005-0000-0000-00008B120000}"/>
    <cellStyle name="20% - Accent5 2 3 3 5" xfId="10553" xr:uid="{00000000-0005-0000-0000-00008C120000}"/>
    <cellStyle name="20% - Accent5 2 3 3 6" xfId="14803" xr:uid="{00000000-0005-0000-0000-00008D120000}"/>
    <cellStyle name="20% - Accent5 2 3 3 7" xfId="41016" xr:uid="{00000000-0005-0000-0000-00008E120000}"/>
    <cellStyle name="20% - Accent5 2 3 3 8" xfId="42062" xr:uid="{00000000-0005-0000-0000-00008F120000}"/>
    <cellStyle name="20% - Accent5 2 3 3 9" xfId="45537" xr:uid="{00000000-0005-0000-0000-000090120000}"/>
    <cellStyle name="20% - Accent5 2 3 4" xfId="7108" xr:uid="{00000000-0005-0000-0000-000091120000}"/>
    <cellStyle name="20% - Accent5 2 3 4 10" xfId="50543" xr:uid="{00000000-0005-0000-0000-000092120000}"/>
    <cellStyle name="20% - Accent5 2 3 4 2" xfId="8870" xr:uid="{00000000-0005-0000-0000-000093120000}"/>
    <cellStyle name="20% - Accent5 2 3 4 2 2" xfId="12368" xr:uid="{00000000-0005-0000-0000-000094120000}"/>
    <cellStyle name="20% - Accent5 2 3 4 3" xfId="9772" xr:uid="{00000000-0005-0000-0000-000095120000}"/>
    <cellStyle name="20% - Accent5 2 3 4 3 2" xfId="13357" xr:uid="{00000000-0005-0000-0000-000096120000}"/>
    <cellStyle name="20% - Accent5 2 3 4 4" xfId="10789" xr:uid="{00000000-0005-0000-0000-000097120000}"/>
    <cellStyle name="20% - Accent5 2 3 4 5" xfId="21404" xr:uid="{00000000-0005-0000-0000-000098120000}"/>
    <cellStyle name="20% - Accent5 2 3 4 6" xfId="41255" xr:uid="{00000000-0005-0000-0000-000099120000}"/>
    <cellStyle name="20% - Accent5 2 3 4 7" xfId="42298" xr:uid="{00000000-0005-0000-0000-00009A120000}"/>
    <cellStyle name="20% - Accent5 2 3 4 8" xfId="45869" xr:uid="{00000000-0005-0000-0000-00009B120000}"/>
    <cellStyle name="20% - Accent5 2 3 4 9" xfId="48670" xr:uid="{00000000-0005-0000-0000-00009C120000}"/>
    <cellStyle name="20% - Accent5 2 3 5" xfId="7503" xr:uid="{00000000-0005-0000-0000-00009D120000}"/>
    <cellStyle name="20% - Accent5 2 3 5 10" xfId="50849" xr:uid="{00000000-0005-0000-0000-00009E120000}"/>
    <cellStyle name="20% - Accent5 2 3 5 2" xfId="9126" xr:uid="{00000000-0005-0000-0000-00009F120000}"/>
    <cellStyle name="20% - Accent5 2 3 5 2 2" xfId="12624" xr:uid="{00000000-0005-0000-0000-0000A0120000}"/>
    <cellStyle name="20% - Accent5 2 3 5 3" xfId="10028" xr:uid="{00000000-0005-0000-0000-0000A1120000}"/>
    <cellStyle name="20% - Accent5 2 3 5 3 2" xfId="13613" xr:uid="{00000000-0005-0000-0000-0000A2120000}"/>
    <cellStyle name="20% - Accent5 2 3 5 4" xfId="11045" xr:uid="{00000000-0005-0000-0000-0000A3120000}"/>
    <cellStyle name="20% - Accent5 2 3 5 5" xfId="21676" xr:uid="{00000000-0005-0000-0000-0000A4120000}"/>
    <cellStyle name="20% - Accent5 2 3 5 6" xfId="41511" xr:uid="{00000000-0005-0000-0000-0000A5120000}"/>
    <cellStyle name="20% - Accent5 2 3 5 7" xfId="42554" xr:uid="{00000000-0005-0000-0000-0000A6120000}"/>
    <cellStyle name="20% - Accent5 2 3 5 8" xfId="46186" xr:uid="{00000000-0005-0000-0000-0000A7120000}"/>
    <cellStyle name="20% - Accent5 2 3 5 9" xfId="48671" xr:uid="{00000000-0005-0000-0000-0000A8120000}"/>
    <cellStyle name="20% - Accent5 2 3 6" xfId="7598" xr:uid="{00000000-0005-0000-0000-0000A9120000}"/>
    <cellStyle name="20% - Accent5 2 3 6 2" xfId="11135" xr:uid="{00000000-0005-0000-0000-0000AA120000}"/>
    <cellStyle name="20% - Accent5 2 3 6 3" xfId="21798" xr:uid="{00000000-0005-0000-0000-0000AB120000}"/>
    <cellStyle name="20% - Accent5 2 3 6 4" xfId="46296" xr:uid="{00000000-0005-0000-0000-0000AC120000}"/>
    <cellStyle name="20% - Accent5 2 3 6 5" xfId="48672" xr:uid="{00000000-0005-0000-0000-0000AD120000}"/>
    <cellStyle name="20% - Accent5 2 3 6 6" xfId="51021" xr:uid="{00000000-0005-0000-0000-0000AE120000}"/>
    <cellStyle name="20% - Accent5 2 3 7" xfId="8259" xr:uid="{00000000-0005-0000-0000-0000AF120000}"/>
    <cellStyle name="20% - Accent5 2 3 7 2" xfId="11757" xr:uid="{00000000-0005-0000-0000-0000B0120000}"/>
    <cellStyle name="20% - Accent5 2 3 7 3" xfId="46430" xr:uid="{00000000-0005-0000-0000-0000B1120000}"/>
    <cellStyle name="20% - Accent5 2 3 7 4" xfId="53939" xr:uid="{00000000-0005-0000-0000-0000B2120000}"/>
    <cellStyle name="20% - Accent5 2 3 8" xfId="9296" xr:uid="{00000000-0005-0000-0000-0000B3120000}"/>
    <cellStyle name="20% - Accent5 2 3 8 2" xfId="12746" xr:uid="{00000000-0005-0000-0000-0000B4120000}"/>
    <cellStyle name="20% - Accent5 2 3 8 3" xfId="47036" xr:uid="{00000000-0005-0000-0000-0000B5120000}"/>
    <cellStyle name="20% - Accent5 2 3 8 4" xfId="54545" xr:uid="{00000000-0005-0000-0000-0000B6120000}"/>
    <cellStyle name="20% - Accent5 2 3 9" xfId="10178" xr:uid="{00000000-0005-0000-0000-0000B7120000}"/>
    <cellStyle name="20% - Accent5 3" xfId="511" xr:uid="{00000000-0005-0000-0000-0000B8120000}"/>
    <cellStyle name="20% - Accent5 3 2" xfId="597" xr:uid="{00000000-0005-0000-0000-0000B9120000}"/>
    <cellStyle name="20% - Accent5 3 2 10" xfId="5149" xr:uid="{00000000-0005-0000-0000-0000BA120000}"/>
    <cellStyle name="20% - Accent5 3 2 10 2" xfId="12747" xr:uid="{00000000-0005-0000-0000-0000BB120000}"/>
    <cellStyle name="20% - Accent5 3 2 10 3" xfId="47037" xr:uid="{00000000-0005-0000-0000-0000BC120000}"/>
    <cellStyle name="20% - Accent5 3 2 10 4" xfId="54546" xr:uid="{00000000-0005-0000-0000-0000BD120000}"/>
    <cellStyle name="20% - Accent5 3 2 11" xfId="10179" xr:uid="{00000000-0005-0000-0000-0000BE120000}"/>
    <cellStyle name="20% - Accent5 3 2 12" xfId="40641" xr:uid="{00000000-0005-0000-0000-0000BF120000}"/>
    <cellStyle name="20% - Accent5 3 2 13" xfId="41688" xr:uid="{00000000-0005-0000-0000-0000C0120000}"/>
    <cellStyle name="20% - Accent5 3 2 14" xfId="44411" xr:uid="{00000000-0005-0000-0000-0000C1120000}"/>
    <cellStyle name="20% - Accent5 3 2 15" xfId="48674" xr:uid="{00000000-0005-0000-0000-0000C2120000}"/>
    <cellStyle name="20% - Accent5 3 2 16" xfId="48477" xr:uid="{00000000-0005-0000-0000-0000C3120000}"/>
    <cellStyle name="20% - Accent5 3 2 2" xfId="742" xr:uid="{00000000-0005-0000-0000-0000C4120000}"/>
    <cellStyle name="20% - Accent5 3 2 2 10" xfId="44624" xr:uid="{00000000-0005-0000-0000-0000C5120000}"/>
    <cellStyle name="20% - Accent5 3 2 2 11" xfId="48675" xr:uid="{00000000-0005-0000-0000-0000C6120000}"/>
    <cellStyle name="20% - Accent5 3 2 2 12" xfId="49536" xr:uid="{00000000-0005-0000-0000-0000C7120000}"/>
    <cellStyle name="20% - Accent5 3 2 2 13" xfId="5444" xr:uid="{00000000-0005-0000-0000-0000C8120000}"/>
    <cellStyle name="20% - Accent5 3 2 2 2" xfId="6814" xr:uid="{00000000-0005-0000-0000-0000C9120000}"/>
    <cellStyle name="20% - Accent5 3 2 2 2 10" xfId="48676" xr:uid="{00000000-0005-0000-0000-0000CA120000}"/>
    <cellStyle name="20% - Accent5 3 2 2 2 11" xfId="50353" xr:uid="{00000000-0005-0000-0000-0000CB120000}"/>
    <cellStyle name="20% - Accent5 3 2 2 2 2" xfId="8127" xr:uid="{00000000-0005-0000-0000-0000CC120000}"/>
    <cellStyle name="20% - Accent5 3 2 2 2 2 2" xfId="11629" xr:uid="{00000000-0005-0000-0000-0000CD120000}"/>
    <cellStyle name="20% - Accent5 3 2 2 2 2 3" xfId="22278" xr:uid="{00000000-0005-0000-0000-0000CE120000}"/>
    <cellStyle name="20% - Accent5 3 2 2 2 2 4" xfId="46920" xr:uid="{00000000-0005-0000-0000-0000CF120000}"/>
    <cellStyle name="20% - Accent5 3 2 2 2 2 5" xfId="54429" xr:uid="{00000000-0005-0000-0000-0000D0120000}"/>
    <cellStyle name="20% - Accent5 3 2 2 2 3" xfId="8748" xr:uid="{00000000-0005-0000-0000-0000D1120000}"/>
    <cellStyle name="20% - Accent5 3 2 2 2 3 2" xfId="12246" xr:uid="{00000000-0005-0000-0000-0000D2120000}"/>
    <cellStyle name="20% - Accent5 3 2 2 2 4" xfId="9650" xr:uid="{00000000-0005-0000-0000-0000D3120000}"/>
    <cellStyle name="20% - Accent5 3 2 2 2 4 2" xfId="13235" xr:uid="{00000000-0005-0000-0000-0000D4120000}"/>
    <cellStyle name="20% - Accent5 3 2 2 2 5" xfId="10667" xr:uid="{00000000-0005-0000-0000-0000D5120000}"/>
    <cellStyle name="20% - Accent5 3 2 2 2 6" xfId="21284" xr:uid="{00000000-0005-0000-0000-0000D6120000}"/>
    <cellStyle name="20% - Accent5 3 2 2 2 7" xfId="41130" xr:uid="{00000000-0005-0000-0000-0000D7120000}"/>
    <cellStyle name="20% - Accent5 3 2 2 2 8" xfId="42176" xr:uid="{00000000-0005-0000-0000-0000D8120000}"/>
    <cellStyle name="20% - Accent5 3 2 2 2 9" xfId="45651" xr:uid="{00000000-0005-0000-0000-0000D9120000}"/>
    <cellStyle name="20% - Accent5 3 2 2 3" xfId="7799" xr:uid="{00000000-0005-0000-0000-0000DA120000}"/>
    <cellStyle name="20% - Accent5 3 2 2 3 2" xfId="11320" xr:uid="{00000000-0005-0000-0000-0000DB120000}"/>
    <cellStyle name="20% - Accent5 3 2 2 3 3" xfId="21912" xr:uid="{00000000-0005-0000-0000-0000DC120000}"/>
    <cellStyle name="20% - Accent5 3 2 2 3 4" xfId="46544" xr:uid="{00000000-0005-0000-0000-0000DD120000}"/>
    <cellStyle name="20% - Accent5 3 2 2 3 5" xfId="54053" xr:uid="{00000000-0005-0000-0000-0000DE120000}"/>
    <cellStyle name="20% - Accent5 3 2 2 4" xfId="8373" xr:uid="{00000000-0005-0000-0000-0000DF120000}"/>
    <cellStyle name="20% - Accent5 3 2 2 4 2" xfId="11871" xr:uid="{00000000-0005-0000-0000-0000E0120000}"/>
    <cellStyle name="20% - Accent5 3 2 2 5" xfId="9365" xr:uid="{00000000-0005-0000-0000-0000E1120000}"/>
    <cellStyle name="20% - Accent5 3 2 2 5 2" xfId="12860" xr:uid="{00000000-0005-0000-0000-0000E2120000}"/>
    <cellStyle name="20% - Accent5 3 2 2 6" xfId="10292" xr:uid="{00000000-0005-0000-0000-0000E3120000}"/>
    <cellStyle name="20% - Accent5 3 2 2 7" xfId="14173" xr:uid="{00000000-0005-0000-0000-0000E4120000}"/>
    <cellStyle name="20% - Accent5 3 2 2 8" xfId="40754" xr:uid="{00000000-0005-0000-0000-0000E5120000}"/>
    <cellStyle name="20% - Accent5 3 2 2 9" xfId="41801" xr:uid="{00000000-0005-0000-0000-0000E6120000}"/>
    <cellStyle name="20% - Accent5 3 2 3" xfId="6402" xr:uid="{00000000-0005-0000-0000-0000E7120000}"/>
    <cellStyle name="20% - Accent5 3 2 3 10" xfId="48677" xr:uid="{00000000-0005-0000-0000-0000E8120000}"/>
    <cellStyle name="20% - Accent5 3 2 3 11" xfId="49947" xr:uid="{00000000-0005-0000-0000-0000E9120000}"/>
    <cellStyle name="20% - Accent5 3 2 3 2" xfId="7777" xr:uid="{00000000-0005-0000-0000-0000EA120000}"/>
    <cellStyle name="20% - Accent5 3 2 3 2 2" xfId="11298" xr:uid="{00000000-0005-0000-0000-0000EB120000}"/>
    <cellStyle name="20% - Accent5 3 2 3 2 3" xfId="22031" xr:uid="{00000000-0005-0000-0000-0000EC120000}"/>
    <cellStyle name="20% - Accent5 3 2 3 2 4" xfId="46663" xr:uid="{00000000-0005-0000-0000-0000ED120000}"/>
    <cellStyle name="20% - Accent5 3 2 3 2 5" xfId="54172" xr:uid="{00000000-0005-0000-0000-0000EE120000}"/>
    <cellStyle name="20% - Accent5 3 2 3 3" xfId="8492" xr:uid="{00000000-0005-0000-0000-0000EF120000}"/>
    <cellStyle name="20% - Accent5 3 2 3 3 2" xfId="11990" xr:uid="{00000000-0005-0000-0000-0000F0120000}"/>
    <cellStyle name="20% - Accent5 3 2 3 4" xfId="9445" xr:uid="{00000000-0005-0000-0000-0000F1120000}"/>
    <cellStyle name="20% - Accent5 3 2 3 4 2" xfId="12979" xr:uid="{00000000-0005-0000-0000-0000F2120000}"/>
    <cellStyle name="20% - Accent5 3 2 3 5" xfId="10411" xr:uid="{00000000-0005-0000-0000-0000F3120000}"/>
    <cellStyle name="20% - Accent5 3 2 3 6" xfId="14069" xr:uid="{00000000-0005-0000-0000-0000F4120000}"/>
    <cellStyle name="20% - Accent5 3 2 3 7" xfId="40873" xr:uid="{00000000-0005-0000-0000-0000F5120000}"/>
    <cellStyle name="20% - Accent5 3 2 3 8" xfId="41920" xr:uid="{00000000-0005-0000-0000-0000F6120000}"/>
    <cellStyle name="20% - Accent5 3 2 3 9" xfId="45159" xr:uid="{00000000-0005-0000-0000-0000F7120000}"/>
    <cellStyle name="20% - Accent5 3 2 4" xfId="6701" xr:uid="{00000000-0005-0000-0000-0000F8120000}"/>
    <cellStyle name="20% - Accent5 3 2 4 10" xfId="48678" xr:uid="{00000000-0005-0000-0000-0000F9120000}"/>
    <cellStyle name="20% - Accent5 3 2 4 11" xfId="50240" xr:uid="{00000000-0005-0000-0000-0000FA120000}"/>
    <cellStyle name="20% - Accent5 3 2 4 2" xfId="7620" xr:uid="{00000000-0005-0000-0000-0000FB120000}"/>
    <cellStyle name="20% - Accent5 3 2 4 2 2" xfId="11157" xr:uid="{00000000-0005-0000-0000-0000FC120000}"/>
    <cellStyle name="20% - Accent5 3 2 4 2 3" xfId="22165" xr:uid="{00000000-0005-0000-0000-0000FD120000}"/>
    <cellStyle name="20% - Accent5 3 2 4 2 4" xfId="46807" xr:uid="{00000000-0005-0000-0000-0000FE120000}"/>
    <cellStyle name="20% - Accent5 3 2 4 2 5" xfId="54316" xr:uid="{00000000-0005-0000-0000-0000FF120000}"/>
    <cellStyle name="20% - Accent5 3 2 4 3" xfId="8635" xr:uid="{00000000-0005-0000-0000-000000130000}"/>
    <cellStyle name="20% - Accent5 3 2 4 3 2" xfId="12133" xr:uid="{00000000-0005-0000-0000-000001130000}"/>
    <cellStyle name="20% - Accent5 3 2 4 4" xfId="9537" xr:uid="{00000000-0005-0000-0000-000002130000}"/>
    <cellStyle name="20% - Accent5 3 2 4 4 2" xfId="13122" xr:uid="{00000000-0005-0000-0000-000003130000}"/>
    <cellStyle name="20% - Accent5 3 2 4 5" xfId="10554" xr:uid="{00000000-0005-0000-0000-000004130000}"/>
    <cellStyle name="20% - Accent5 3 2 4 6" xfId="21177" xr:uid="{00000000-0005-0000-0000-000005130000}"/>
    <cellStyle name="20% - Accent5 3 2 4 7" xfId="41017" xr:uid="{00000000-0005-0000-0000-000006130000}"/>
    <cellStyle name="20% - Accent5 3 2 4 8" xfId="42063" xr:uid="{00000000-0005-0000-0000-000007130000}"/>
    <cellStyle name="20% - Accent5 3 2 4 9" xfId="45538" xr:uid="{00000000-0005-0000-0000-000008130000}"/>
    <cellStyle name="20% - Accent5 3 2 5" xfId="7109" xr:uid="{00000000-0005-0000-0000-000009130000}"/>
    <cellStyle name="20% - Accent5 3 2 5 10" xfId="50544" xr:uid="{00000000-0005-0000-0000-00000A130000}"/>
    <cellStyle name="20% - Accent5 3 2 5 2" xfId="8871" xr:uid="{00000000-0005-0000-0000-00000B130000}"/>
    <cellStyle name="20% - Accent5 3 2 5 2 2" xfId="12369" xr:uid="{00000000-0005-0000-0000-00000C130000}"/>
    <cellStyle name="20% - Accent5 3 2 5 3" xfId="9773" xr:uid="{00000000-0005-0000-0000-00000D130000}"/>
    <cellStyle name="20% - Accent5 3 2 5 3 2" xfId="13358" xr:uid="{00000000-0005-0000-0000-00000E130000}"/>
    <cellStyle name="20% - Accent5 3 2 5 4" xfId="10790" xr:uid="{00000000-0005-0000-0000-00000F130000}"/>
    <cellStyle name="20% - Accent5 3 2 5 5" xfId="21405" xr:uid="{00000000-0005-0000-0000-000010130000}"/>
    <cellStyle name="20% - Accent5 3 2 5 6" xfId="41256" xr:uid="{00000000-0005-0000-0000-000011130000}"/>
    <cellStyle name="20% - Accent5 3 2 5 7" xfId="42299" xr:uid="{00000000-0005-0000-0000-000012130000}"/>
    <cellStyle name="20% - Accent5 3 2 5 8" xfId="45870" xr:uid="{00000000-0005-0000-0000-000013130000}"/>
    <cellStyle name="20% - Accent5 3 2 5 9" xfId="48679" xr:uid="{00000000-0005-0000-0000-000014130000}"/>
    <cellStyle name="20% - Accent5 3 2 6" xfId="7202" xr:uid="{00000000-0005-0000-0000-000015130000}"/>
    <cellStyle name="20% - Accent5 3 2 7" xfId="7504" xr:uid="{00000000-0005-0000-0000-000016130000}"/>
    <cellStyle name="20% - Accent5 3 2 7 10" xfId="50853" xr:uid="{00000000-0005-0000-0000-000017130000}"/>
    <cellStyle name="20% - Accent5 3 2 7 2" xfId="9127" xr:uid="{00000000-0005-0000-0000-000018130000}"/>
    <cellStyle name="20% - Accent5 3 2 7 2 2" xfId="12625" xr:uid="{00000000-0005-0000-0000-000019130000}"/>
    <cellStyle name="20% - Accent5 3 2 7 3" xfId="10029" xr:uid="{00000000-0005-0000-0000-00001A130000}"/>
    <cellStyle name="20% - Accent5 3 2 7 3 2" xfId="13614" xr:uid="{00000000-0005-0000-0000-00001B130000}"/>
    <cellStyle name="20% - Accent5 3 2 7 4" xfId="11046" xr:uid="{00000000-0005-0000-0000-00001C130000}"/>
    <cellStyle name="20% - Accent5 3 2 7 5" xfId="21677" xr:uid="{00000000-0005-0000-0000-00001D130000}"/>
    <cellStyle name="20% - Accent5 3 2 7 6" xfId="41512" xr:uid="{00000000-0005-0000-0000-00001E130000}"/>
    <cellStyle name="20% - Accent5 3 2 7 7" xfId="42555" xr:uid="{00000000-0005-0000-0000-00001F130000}"/>
    <cellStyle name="20% - Accent5 3 2 7 8" xfId="46187" xr:uid="{00000000-0005-0000-0000-000020130000}"/>
    <cellStyle name="20% - Accent5 3 2 7 9" xfId="48681" xr:uid="{00000000-0005-0000-0000-000021130000}"/>
    <cellStyle name="20% - Accent5 3 2 8" xfId="8096" xr:uid="{00000000-0005-0000-0000-000022130000}"/>
    <cellStyle name="20% - Accent5 3 2 8 2" xfId="11598" xr:uid="{00000000-0005-0000-0000-000023130000}"/>
    <cellStyle name="20% - Accent5 3 2 8 3" xfId="21799" xr:uid="{00000000-0005-0000-0000-000024130000}"/>
    <cellStyle name="20% - Accent5 3 2 8 4" xfId="46297" xr:uid="{00000000-0005-0000-0000-000025130000}"/>
    <cellStyle name="20% - Accent5 3 2 8 5" xfId="48682" xr:uid="{00000000-0005-0000-0000-000026130000}"/>
    <cellStyle name="20% - Accent5 3 2 8 6" xfId="51022" xr:uid="{00000000-0005-0000-0000-000027130000}"/>
    <cellStyle name="20% - Accent5 3 2 9" xfId="8260" xr:uid="{00000000-0005-0000-0000-000028130000}"/>
    <cellStyle name="20% - Accent5 3 2 9 2" xfId="11758" xr:uid="{00000000-0005-0000-0000-000029130000}"/>
    <cellStyle name="20% - Accent5 3 2 9 3" xfId="46431" xr:uid="{00000000-0005-0000-0000-00002A130000}"/>
    <cellStyle name="20% - Accent5 3 2 9 4" xfId="53940" xr:uid="{00000000-0005-0000-0000-00002B130000}"/>
    <cellStyle name="20% - Accent5 3 3" xfId="545" xr:uid="{00000000-0005-0000-0000-00002C130000}"/>
    <cellStyle name="20% - Accent5 3 4" xfId="41611" xr:uid="{00000000-0005-0000-0000-00002D130000}"/>
    <cellStyle name="20% - Accent5 4" xfId="653" xr:uid="{00000000-0005-0000-0000-00002E130000}"/>
    <cellStyle name="20% - Accent5 4 2" xfId="744" xr:uid="{00000000-0005-0000-0000-00002F130000}"/>
    <cellStyle name="20% - Accent5 4 2 10" xfId="5150" xr:uid="{00000000-0005-0000-0000-000030130000}"/>
    <cellStyle name="20% - Accent5 4 2 10 2" xfId="12748" xr:uid="{00000000-0005-0000-0000-000031130000}"/>
    <cellStyle name="20% - Accent5 4 2 10 3" xfId="47038" xr:uid="{00000000-0005-0000-0000-000032130000}"/>
    <cellStyle name="20% - Accent5 4 2 10 4" xfId="54547" xr:uid="{00000000-0005-0000-0000-000033130000}"/>
    <cellStyle name="20% - Accent5 4 2 11" xfId="10180" xr:uid="{00000000-0005-0000-0000-000034130000}"/>
    <cellStyle name="20% - Accent5 4 2 12" xfId="40642" xr:uid="{00000000-0005-0000-0000-000035130000}"/>
    <cellStyle name="20% - Accent5 4 2 13" xfId="41689" xr:uid="{00000000-0005-0000-0000-000036130000}"/>
    <cellStyle name="20% - Accent5 4 2 14" xfId="44412" xr:uid="{00000000-0005-0000-0000-000037130000}"/>
    <cellStyle name="20% - Accent5 4 2 15" xfId="48684" xr:uid="{00000000-0005-0000-0000-000038130000}"/>
    <cellStyle name="20% - Accent5 4 2 16" xfId="48478" xr:uid="{00000000-0005-0000-0000-000039130000}"/>
    <cellStyle name="20% - Accent5 4 2 2" xfId="5445" xr:uid="{00000000-0005-0000-0000-00003A130000}"/>
    <cellStyle name="20% - Accent5 4 2 2 10" xfId="44625" xr:uid="{00000000-0005-0000-0000-00003B130000}"/>
    <cellStyle name="20% - Accent5 4 2 2 11" xfId="48685" xr:uid="{00000000-0005-0000-0000-00003C130000}"/>
    <cellStyle name="20% - Accent5 4 2 2 12" xfId="49537" xr:uid="{00000000-0005-0000-0000-00003D130000}"/>
    <cellStyle name="20% - Accent5 4 2 2 2" xfId="6815" xr:uid="{00000000-0005-0000-0000-00003E130000}"/>
    <cellStyle name="20% - Accent5 4 2 2 2 10" xfId="48686" xr:uid="{00000000-0005-0000-0000-00003F130000}"/>
    <cellStyle name="20% - Accent5 4 2 2 2 11" xfId="50354" xr:uid="{00000000-0005-0000-0000-000040130000}"/>
    <cellStyle name="20% - Accent5 4 2 2 2 2" xfId="8128" xr:uid="{00000000-0005-0000-0000-000041130000}"/>
    <cellStyle name="20% - Accent5 4 2 2 2 2 2" xfId="11630" xr:uid="{00000000-0005-0000-0000-000042130000}"/>
    <cellStyle name="20% - Accent5 4 2 2 2 2 3" xfId="22279" xr:uid="{00000000-0005-0000-0000-000043130000}"/>
    <cellStyle name="20% - Accent5 4 2 2 2 2 4" xfId="46921" xr:uid="{00000000-0005-0000-0000-000044130000}"/>
    <cellStyle name="20% - Accent5 4 2 2 2 2 5" xfId="54430" xr:uid="{00000000-0005-0000-0000-000045130000}"/>
    <cellStyle name="20% - Accent5 4 2 2 2 3" xfId="8749" xr:uid="{00000000-0005-0000-0000-000046130000}"/>
    <cellStyle name="20% - Accent5 4 2 2 2 3 2" xfId="12247" xr:uid="{00000000-0005-0000-0000-000047130000}"/>
    <cellStyle name="20% - Accent5 4 2 2 2 4" xfId="9651" xr:uid="{00000000-0005-0000-0000-000048130000}"/>
    <cellStyle name="20% - Accent5 4 2 2 2 4 2" xfId="13236" xr:uid="{00000000-0005-0000-0000-000049130000}"/>
    <cellStyle name="20% - Accent5 4 2 2 2 5" xfId="10668" xr:uid="{00000000-0005-0000-0000-00004A130000}"/>
    <cellStyle name="20% - Accent5 4 2 2 2 6" xfId="21285" xr:uid="{00000000-0005-0000-0000-00004B130000}"/>
    <cellStyle name="20% - Accent5 4 2 2 2 7" xfId="41131" xr:uid="{00000000-0005-0000-0000-00004C130000}"/>
    <cellStyle name="20% - Accent5 4 2 2 2 8" xfId="42177" xr:uid="{00000000-0005-0000-0000-00004D130000}"/>
    <cellStyle name="20% - Accent5 4 2 2 2 9" xfId="45652" xr:uid="{00000000-0005-0000-0000-00004E130000}"/>
    <cellStyle name="20% - Accent5 4 2 2 3" xfId="7981" xr:uid="{00000000-0005-0000-0000-00004F130000}"/>
    <cellStyle name="20% - Accent5 4 2 2 3 2" xfId="11488" xr:uid="{00000000-0005-0000-0000-000050130000}"/>
    <cellStyle name="20% - Accent5 4 2 2 3 3" xfId="21913" xr:uid="{00000000-0005-0000-0000-000051130000}"/>
    <cellStyle name="20% - Accent5 4 2 2 3 4" xfId="46545" xr:uid="{00000000-0005-0000-0000-000052130000}"/>
    <cellStyle name="20% - Accent5 4 2 2 3 5" xfId="54054" xr:uid="{00000000-0005-0000-0000-000053130000}"/>
    <cellStyle name="20% - Accent5 4 2 2 4" xfId="8374" xr:uid="{00000000-0005-0000-0000-000054130000}"/>
    <cellStyle name="20% - Accent5 4 2 2 4 2" xfId="11872" xr:uid="{00000000-0005-0000-0000-000055130000}"/>
    <cellStyle name="20% - Accent5 4 2 2 5" xfId="9366" xr:uid="{00000000-0005-0000-0000-000056130000}"/>
    <cellStyle name="20% - Accent5 4 2 2 5 2" xfId="12861" xr:uid="{00000000-0005-0000-0000-000057130000}"/>
    <cellStyle name="20% - Accent5 4 2 2 6" xfId="10293" xr:uid="{00000000-0005-0000-0000-000058130000}"/>
    <cellStyle name="20% - Accent5 4 2 2 7" xfId="14174" xr:uid="{00000000-0005-0000-0000-000059130000}"/>
    <cellStyle name="20% - Accent5 4 2 2 8" xfId="40755" xr:uid="{00000000-0005-0000-0000-00005A130000}"/>
    <cellStyle name="20% - Accent5 4 2 2 9" xfId="41802" xr:uid="{00000000-0005-0000-0000-00005B130000}"/>
    <cellStyle name="20% - Accent5 4 2 3" xfId="6403" xr:uid="{00000000-0005-0000-0000-00005C130000}"/>
    <cellStyle name="20% - Accent5 4 2 3 10" xfId="48687" xr:uid="{00000000-0005-0000-0000-00005D130000}"/>
    <cellStyle name="20% - Accent5 4 2 3 11" xfId="49948" xr:uid="{00000000-0005-0000-0000-00005E130000}"/>
    <cellStyle name="20% - Accent5 4 2 3 2" xfId="8025" xr:uid="{00000000-0005-0000-0000-00005F130000}"/>
    <cellStyle name="20% - Accent5 4 2 3 2 2" xfId="11530" xr:uid="{00000000-0005-0000-0000-000060130000}"/>
    <cellStyle name="20% - Accent5 4 2 3 2 3" xfId="22032" xr:uid="{00000000-0005-0000-0000-000061130000}"/>
    <cellStyle name="20% - Accent5 4 2 3 2 4" xfId="46664" xr:uid="{00000000-0005-0000-0000-000062130000}"/>
    <cellStyle name="20% - Accent5 4 2 3 2 5" xfId="54173" xr:uid="{00000000-0005-0000-0000-000063130000}"/>
    <cellStyle name="20% - Accent5 4 2 3 3" xfId="8493" xr:uid="{00000000-0005-0000-0000-000064130000}"/>
    <cellStyle name="20% - Accent5 4 2 3 3 2" xfId="11991" xr:uid="{00000000-0005-0000-0000-000065130000}"/>
    <cellStyle name="20% - Accent5 4 2 3 4" xfId="9446" xr:uid="{00000000-0005-0000-0000-000066130000}"/>
    <cellStyle name="20% - Accent5 4 2 3 4 2" xfId="12980" xr:uid="{00000000-0005-0000-0000-000067130000}"/>
    <cellStyle name="20% - Accent5 4 2 3 5" xfId="10412" xr:uid="{00000000-0005-0000-0000-000068130000}"/>
    <cellStyle name="20% - Accent5 4 2 3 6" xfId="14070" xr:uid="{00000000-0005-0000-0000-000069130000}"/>
    <cellStyle name="20% - Accent5 4 2 3 7" xfId="40874" xr:uid="{00000000-0005-0000-0000-00006A130000}"/>
    <cellStyle name="20% - Accent5 4 2 3 8" xfId="41921" xr:uid="{00000000-0005-0000-0000-00006B130000}"/>
    <cellStyle name="20% - Accent5 4 2 3 9" xfId="45160" xr:uid="{00000000-0005-0000-0000-00006C130000}"/>
    <cellStyle name="20% - Accent5 4 2 4" xfId="6702" xr:uid="{00000000-0005-0000-0000-00006D130000}"/>
    <cellStyle name="20% - Accent5 4 2 4 10" xfId="48688" xr:uid="{00000000-0005-0000-0000-00006E130000}"/>
    <cellStyle name="20% - Accent5 4 2 4 11" xfId="50241" xr:uid="{00000000-0005-0000-0000-00006F130000}"/>
    <cellStyle name="20% - Accent5 4 2 4 2" xfId="8065" xr:uid="{00000000-0005-0000-0000-000070130000}"/>
    <cellStyle name="20% - Accent5 4 2 4 2 2" xfId="11568" xr:uid="{00000000-0005-0000-0000-000071130000}"/>
    <cellStyle name="20% - Accent5 4 2 4 2 3" xfId="22166" xr:uid="{00000000-0005-0000-0000-000072130000}"/>
    <cellStyle name="20% - Accent5 4 2 4 2 4" xfId="46808" xr:uid="{00000000-0005-0000-0000-000073130000}"/>
    <cellStyle name="20% - Accent5 4 2 4 2 5" xfId="54317" xr:uid="{00000000-0005-0000-0000-000074130000}"/>
    <cellStyle name="20% - Accent5 4 2 4 3" xfId="8636" xr:uid="{00000000-0005-0000-0000-000075130000}"/>
    <cellStyle name="20% - Accent5 4 2 4 3 2" xfId="12134" xr:uid="{00000000-0005-0000-0000-000076130000}"/>
    <cellStyle name="20% - Accent5 4 2 4 4" xfId="9538" xr:uid="{00000000-0005-0000-0000-000077130000}"/>
    <cellStyle name="20% - Accent5 4 2 4 4 2" xfId="13123" xr:uid="{00000000-0005-0000-0000-000078130000}"/>
    <cellStyle name="20% - Accent5 4 2 4 5" xfId="10555" xr:uid="{00000000-0005-0000-0000-000079130000}"/>
    <cellStyle name="20% - Accent5 4 2 4 6" xfId="21178" xr:uid="{00000000-0005-0000-0000-00007A130000}"/>
    <cellStyle name="20% - Accent5 4 2 4 7" xfId="41018" xr:uid="{00000000-0005-0000-0000-00007B130000}"/>
    <cellStyle name="20% - Accent5 4 2 4 8" xfId="42064" xr:uid="{00000000-0005-0000-0000-00007C130000}"/>
    <cellStyle name="20% - Accent5 4 2 4 9" xfId="45539" xr:uid="{00000000-0005-0000-0000-00007D130000}"/>
    <cellStyle name="20% - Accent5 4 2 5" xfId="7110" xr:uid="{00000000-0005-0000-0000-00007E130000}"/>
    <cellStyle name="20% - Accent5 4 2 5 10" xfId="50545" xr:uid="{00000000-0005-0000-0000-00007F130000}"/>
    <cellStyle name="20% - Accent5 4 2 5 2" xfId="8872" xr:uid="{00000000-0005-0000-0000-000080130000}"/>
    <cellStyle name="20% - Accent5 4 2 5 2 2" xfId="12370" xr:uid="{00000000-0005-0000-0000-000081130000}"/>
    <cellStyle name="20% - Accent5 4 2 5 3" xfId="9774" xr:uid="{00000000-0005-0000-0000-000082130000}"/>
    <cellStyle name="20% - Accent5 4 2 5 3 2" xfId="13359" xr:uid="{00000000-0005-0000-0000-000083130000}"/>
    <cellStyle name="20% - Accent5 4 2 5 4" xfId="10791" xr:uid="{00000000-0005-0000-0000-000084130000}"/>
    <cellStyle name="20% - Accent5 4 2 5 5" xfId="21406" xr:uid="{00000000-0005-0000-0000-000085130000}"/>
    <cellStyle name="20% - Accent5 4 2 5 6" xfId="41257" xr:uid="{00000000-0005-0000-0000-000086130000}"/>
    <cellStyle name="20% - Accent5 4 2 5 7" xfId="42300" xr:uid="{00000000-0005-0000-0000-000087130000}"/>
    <cellStyle name="20% - Accent5 4 2 5 8" xfId="45871" xr:uid="{00000000-0005-0000-0000-000088130000}"/>
    <cellStyle name="20% - Accent5 4 2 5 9" xfId="48689" xr:uid="{00000000-0005-0000-0000-000089130000}"/>
    <cellStyle name="20% - Accent5 4 2 6" xfId="7201" xr:uid="{00000000-0005-0000-0000-00008A130000}"/>
    <cellStyle name="20% - Accent5 4 2 7" xfId="7505" xr:uid="{00000000-0005-0000-0000-00008B130000}"/>
    <cellStyle name="20% - Accent5 4 2 7 10" xfId="50861" xr:uid="{00000000-0005-0000-0000-00008C130000}"/>
    <cellStyle name="20% - Accent5 4 2 7 2" xfId="9128" xr:uid="{00000000-0005-0000-0000-00008D130000}"/>
    <cellStyle name="20% - Accent5 4 2 7 2 2" xfId="12626" xr:uid="{00000000-0005-0000-0000-00008E130000}"/>
    <cellStyle name="20% - Accent5 4 2 7 3" xfId="10030" xr:uid="{00000000-0005-0000-0000-00008F130000}"/>
    <cellStyle name="20% - Accent5 4 2 7 3 2" xfId="13615" xr:uid="{00000000-0005-0000-0000-000090130000}"/>
    <cellStyle name="20% - Accent5 4 2 7 4" xfId="11047" xr:uid="{00000000-0005-0000-0000-000091130000}"/>
    <cellStyle name="20% - Accent5 4 2 7 5" xfId="21678" xr:uid="{00000000-0005-0000-0000-000092130000}"/>
    <cellStyle name="20% - Accent5 4 2 7 6" xfId="41513" xr:uid="{00000000-0005-0000-0000-000093130000}"/>
    <cellStyle name="20% - Accent5 4 2 7 7" xfId="42556" xr:uid="{00000000-0005-0000-0000-000094130000}"/>
    <cellStyle name="20% - Accent5 4 2 7 8" xfId="46188" xr:uid="{00000000-0005-0000-0000-000095130000}"/>
    <cellStyle name="20% - Accent5 4 2 7 9" xfId="48691" xr:uid="{00000000-0005-0000-0000-000096130000}"/>
    <cellStyle name="20% - Accent5 4 2 8" xfId="7975" xr:uid="{00000000-0005-0000-0000-000097130000}"/>
    <cellStyle name="20% - Accent5 4 2 8 2" xfId="11482" xr:uid="{00000000-0005-0000-0000-000098130000}"/>
    <cellStyle name="20% - Accent5 4 2 8 3" xfId="21800" xr:uid="{00000000-0005-0000-0000-000099130000}"/>
    <cellStyle name="20% - Accent5 4 2 8 4" xfId="46298" xr:uid="{00000000-0005-0000-0000-00009A130000}"/>
    <cellStyle name="20% - Accent5 4 2 8 5" xfId="48692" xr:uid="{00000000-0005-0000-0000-00009B130000}"/>
    <cellStyle name="20% - Accent5 4 2 8 6" xfId="51024" xr:uid="{00000000-0005-0000-0000-00009C130000}"/>
    <cellStyle name="20% - Accent5 4 2 9" xfId="8261" xr:uid="{00000000-0005-0000-0000-00009D130000}"/>
    <cellStyle name="20% - Accent5 4 2 9 2" xfId="11759" xr:uid="{00000000-0005-0000-0000-00009E130000}"/>
    <cellStyle name="20% - Accent5 4 2 9 3" xfId="46432" xr:uid="{00000000-0005-0000-0000-00009F130000}"/>
    <cellStyle name="20% - Accent5 4 2 9 4" xfId="53941" xr:uid="{00000000-0005-0000-0000-0000A0130000}"/>
    <cellStyle name="20% - Accent5 4 3" xfId="743" xr:uid="{00000000-0005-0000-0000-0000A1130000}"/>
    <cellStyle name="20% - Accent5 5" xfId="745" xr:uid="{00000000-0005-0000-0000-0000A2130000}"/>
    <cellStyle name="20% - Accent5 5 2" xfId="746" xr:uid="{00000000-0005-0000-0000-0000A3130000}"/>
    <cellStyle name="20% - Accent5 5 2 10" xfId="10181" xr:uid="{00000000-0005-0000-0000-0000A4130000}"/>
    <cellStyle name="20% - Accent5 5 2 11" xfId="13713" xr:uid="{00000000-0005-0000-0000-0000A5130000}"/>
    <cellStyle name="20% - Accent5 5 2 12" xfId="40643" xr:uid="{00000000-0005-0000-0000-0000A6130000}"/>
    <cellStyle name="20% - Accent5 5 2 13" xfId="41690" xr:uid="{00000000-0005-0000-0000-0000A7130000}"/>
    <cellStyle name="20% - Accent5 5 2 14" xfId="44413" xr:uid="{00000000-0005-0000-0000-0000A8130000}"/>
    <cellStyle name="20% - Accent5 5 2 15" xfId="48694" xr:uid="{00000000-0005-0000-0000-0000A9130000}"/>
    <cellStyle name="20% - Accent5 5 2 16" xfId="48479" xr:uid="{00000000-0005-0000-0000-0000AA130000}"/>
    <cellStyle name="20% - Accent5 5 2 17" xfId="2622" xr:uid="{00000000-0005-0000-0000-0000AB130000}"/>
    <cellStyle name="20% - Accent5 5 2 2" xfId="2790" xr:uid="{00000000-0005-0000-0000-0000AC130000}"/>
    <cellStyle name="20% - Accent5 5 2 2 10" xfId="41803" xr:uid="{00000000-0005-0000-0000-0000AD130000}"/>
    <cellStyle name="20% - Accent5 5 2 2 11" xfId="44626" xr:uid="{00000000-0005-0000-0000-0000AE130000}"/>
    <cellStyle name="20% - Accent5 5 2 2 12" xfId="48695" xr:uid="{00000000-0005-0000-0000-0000AF130000}"/>
    <cellStyle name="20% - Accent5 5 2 2 13" xfId="49538" xr:uid="{00000000-0005-0000-0000-0000B0130000}"/>
    <cellStyle name="20% - Accent5 5 2 2 2" xfId="6816" xr:uid="{00000000-0005-0000-0000-0000B1130000}"/>
    <cellStyle name="20% - Accent5 5 2 2 2 10" xfId="48696" xr:uid="{00000000-0005-0000-0000-0000B2130000}"/>
    <cellStyle name="20% - Accent5 5 2 2 2 11" xfId="50355" xr:uid="{00000000-0005-0000-0000-0000B3130000}"/>
    <cellStyle name="20% - Accent5 5 2 2 2 2" xfId="8129" xr:uid="{00000000-0005-0000-0000-0000B4130000}"/>
    <cellStyle name="20% - Accent5 5 2 2 2 2 2" xfId="11631" xr:uid="{00000000-0005-0000-0000-0000B5130000}"/>
    <cellStyle name="20% - Accent5 5 2 2 2 2 3" xfId="22280" xr:uid="{00000000-0005-0000-0000-0000B6130000}"/>
    <cellStyle name="20% - Accent5 5 2 2 2 2 4" xfId="46922" xr:uid="{00000000-0005-0000-0000-0000B7130000}"/>
    <cellStyle name="20% - Accent5 5 2 2 2 2 5" xfId="54431" xr:uid="{00000000-0005-0000-0000-0000B8130000}"/>
    <cellStyle name="20% - Accent5 5 2 2 2 3" xfId="8750" xr:uid="{00000000-0005-0000-0000-0000B9130000}"/>
    <cellStyle name="20% - Accent5 5 2 2 2 3 2" xfId="12248" xr:uid="{00000000-0005-0000-0000-0000BA130000}"/>
    <cellStyle name="20% - Accent5 5 2 2 2 4" xfId="9652" xr:uid="{00000000-0005-0000-0000-0000BB130000}"/>
    <cellStyle name="20% - Accent5 5 2 2 2 4 2" xfId="13237" xr:uid="{00000000-0005-0000-0000-0000BC130000}"/>
    <cellStyle name="20% - Accent5 5 2 2 2 5" xfId="10669" xr:uid="{00000000-0005-0000-0000-0000BD130000}"/>
    <cellStyle name="20% - Accent5 5 2 2 2 6" xfId="21286" xr:uid="{00000000-0005-0000-0000-0000BE130000}"/>
    <cellStyle name="20% - Accent5 5 2 2 2 7" xfId="41132" xr:uid="{00000000-0005-0000-0000-0000BF130000}"/>
    <cellStyle name="20% - Accent5 5 2 2 2 8" xfId="42178" xr:uid="{00000000-0005-0000-0000-0000C0130000}"/>
    <cellStyle name="20% - Accent5 5 2 2 2 9" xfId="45653" xr:uid="{00000000-0005-0000-0000-0000C1130000}"/>
    <cellStyle name="20% - Accent5 5 2 2 3" xfId="7394" xr:uid="{00000000-0005-0000-0000-0000C2130000}"/>
    <cellStyle name="20% - Accent5 5 2 2 3 10" xfId="50739" xr:uid="{00000000-0005-0000-0000-0000C3130000}"/>
    <cellStyle name="20% - Accent5 5 2 2 3 2" xfId="9018" xr:uid="{00000000-0005-0000-0000-0000C4130000}"/>
    <cellStyle name="20% - Accent5 5 2 2 3 2 2" xfId="12516" xr:uid="{00000000-0005-0000-0000-0000C5130000}"/>
    <cellStyle name="20% - Accent5 5 2 2 3 3" xfId="9920" xr:uid="{00000000-0005-0000-0000-0000C6130000}"/>
    <cellStyle name="20% - Accent5 5 2 2 3 3 2" xfId="13505" xr:uid="{00000000-0005-0000-0000-0000C7130000}"/>
    <cellStyle name="20% - Accent5 5 2 2 3 4" xfId="10937" xr:uid="{00000000-0005-0000-0000-0000C8130000}"/>
    <cellStyle name="20% - Accent5 5 2 2 3 5" xfId="21579" xr:uid="{00000000-0005-0000-0000-0000C9130000}"/>
    <cellStyle name="20% - Accent5 5 2 2 3 6" xfId="41403" xr:uid="{00000000-0005-0000-0000-0000CA130000}"/>
    <cellStyle name="20% - Accent5 5 2 2 3 7" xfId="42446" xr:uid="{00000000-0005-0000-0000-0000CB130000}"/>
    <cellStyle name="20% - Accent5 5 2 2 3 8" xfId="46077" xr:uid="{00000000-0005-0000-0000-0000CC130000}"/>
    <cellStyle name="20% - Accent5 5 2 2 3 9" xfId="48697" xr:uid="{00000000-0005-0000-0000-0000CD130000}"/>
    <cellStyle name="20% - Accent5 5 2 2 4" xfId="7798" xr:uid="{00000000-0005-0000-0000-0000CE130000}"/>
    <cellStyle name="20% - Accent5 5 2 2 4 2" xfId="11319" xr:uid="{00000000-0005-0000-0000-0000CF130000}"/>
    <cellStyle name="20% - Accent5 5 2 2 4 3" xfId="21914" xr:uid="{00000000-0005-0000-0000-0000D0130000}"/>
    <cellStyle name="20% - Accent5 5 2 2 4 4" xfId="46546" xr:uid="{00000000-0005-0000-0000-0000D1130000}"/>
    <cellStyle name="20% - Accent5 5 2 2 4 5" xfId="54055" xr:uid="{00000000-0005-0000-0000-0000D2130000}"/>
    <cellStyle name="20% - Accent5 5 2 2 5" xfId="8375" xr:uid="{00000000-0005-0000-0000-0000D3130000}"/>
    <cellStyle name="20% - Accent5 5 2 2 5 2" xfId="11873" xr:uid="{00000000-0005-0000-0000-0000D4130000}"/>
    <cellStyle name="20% - Accent5 5 2 2 6" xfId="5446" xr:uid="{00000000-0005-0000-0000-0000D5130000}"/>
    <cellStyle name="20% - Accent5 5 2 2 6 2" xfId="12862" xr:uid="{00000000-0005-0000-0000-0000D6130000}"/>
    <cellStyle name="20% - Accent5 5 2 2 7" xfId="10294" xr:uid="{00000000-0005-0000-0000-0000D7130000}"/>
    <cellStyle name="20% - Accent5 5 2 2 8" xfId="13792" xr:uid="{00000000-0005-0000-0000-0000D8130000}"/>
    <cellStyle name="20% - Accent5 5 2 2 9" xfId="40756" xr:uid="{00000000-0005-0000-0000-0000D9130000}"/>
    <cellStyle name="20% - Accent5 5 2 3" xfId="2841" xr:uid="{00000000-0005-0000-0000-0000DA130000}"/>
    <cellStyle name="20% - Accent5 5 2 3 10" xfId="45161" xr:uid="{00000000-0005-0000-0000-0000DB130000}"/>
    <cellStyle name="20% - Accent5 5 2 3 11" xfId="48698" xr:uid="{00000000-0005-0000-0000-0000DC130000}"/>
    <cellStyle name="20% - Accent5 5 2 3 12" xfId="49949" xr:uid="{00000000-0005-0000-0000-0000DD130000}"/>
    <cellStyle name="20% - Accent5 5 2 3 2" xfId="7443" xr:uid="{00000000-0005-0000-0000-0000DE130000}"/>
    <cellStyle name="20% - Accent5 5 2 3 2 10" xfId="50787" xr:uid="{00000000-0005-0000-0000-0000DF130000}"/>
    <cellStyle name="20% - Accent5 5 2 3 2 2" xfId="9066" xr:uid="{00000000-0005-0000-0000-0000E0130000}"/>
    <cellStyle name="20% - Accent5 5 2 3 2 2 2" xfId="12564" xr:uid="{00000000-0005-0000-0000-0000E1130000}"/>
    <cellStyle name="20% - Accent5 5 2 3 2 3" xfId="9968" xr:uid="{00000000-0005-0000-0000-0000E2130000}"/>
    <cellStyle name="20% - Accent5 5 2 3 2 3 2" xfId="13553" xr:uid="{00000000-0005-0000-0000-0000E3130000}"/>
    <cellStyle name="20% - Accent5 5 2 3 2 4" xfId="10985" xr:uid="{00000000-0005-0000-0000-0000E4130000}"/>
    <cellStyle name="20% - Accent5 5 2 3 2 5" xfId="21621" xr:uid="{00000000-0005-0000-0000-0000E5130000}"/>
    <cellStyle name="20% - Accent5 5 2 3 2 6" xfId="41451" xr:uid="{00000000-0005-0000-0000-0000E6130000}"/>
    <cellStyle name="20% - Accent5 5 2 3 2 7" xfId="42494" xr:uid="{00000000-0005-0000-0000-0000E7130000}"/>
    <cellStyle name="20% - Accent5 5 2 3 2 8" xfId="46126" xr:uid="{00000000-0005-0000-0000-0000E8130000}"/>
    <cellStyle name="20% - Accent5 5 2 3 2 9" xfId="48699" xr:uid="{00000000-0005-0000-0000-0000E9130000}"/>
    <cellStyle name="20% - Accent5 5 2 3 3" xfId="7898" xr:uid="{00000000-0005-0000-0000-0000EA130000}"/>
    <cellStyle name="20% - Accent5 5 2 3 3 2" xfId="11410" xr:uid="{00000000-0005-0000-0000-0000EB130000}"/>
    <cellStyle name="20% - Accent5 5 2 3 3 3" xfId="22033" xr:uid="{00000000-0005-0000-0000-0000EC130000}"/>
    <cellStyle name="20% - Accent5 5 2 3 3 4" xfId="46665" xr:uid="{00000000-0005-0000-0000-0000ED130000}"/>
    <cellStyle name="20% - Accent5 5 2 3 3 5" xfId="54174" xr:uid="{00000000-0005-0000-0000-0000EE130000}"/>
    <cellStyle name="20% - Accent5 5 2 3 4" xfId="8494" xr:uid="{00000000-0005-0000-0000-0000EF130000}"/>
    <cellStyle name="20% - Accent5 5 2 3 4 2" xfId="11992" xr:uid="{00000000-0005-0000-0000-0000F0130000}"/>
    <cellStyle name="20% - Accent5 5 2 3 5" xfId="6404" xr:uid="{00000000-0005-0000-0000-0000F1130000}"/>
    <cellStyle name="20% - Accent5 5 2 3 5 2" xfId="12981" xr:uid="{00000000-0005-0000-0000-0000F2130000}"/>
    <cellStyle name="20% - Accent5 5 2 3 6" xfId="10413" xr:uid="{00000000-0005-0000-0000-0000F3130000}"/>
    <cellStyle name="20% - Accent5 5 2 3 7" xfId="14004" xr:uid="{00000000-0005-0000-0000-0000F4130000}"/>
    <cellStyle name="20% - Accent5 5 2 3 8" xfId="40875" xr:uid="{00000000-0005-0000-0000-0000F5130000}"/>
    <cellStyle name="20% - Accent5 5 2 3 9" xfId="41922" xr:uid="{00000000-0005-0000-0000-0000F6130000}"/>
    <cellStyle name="20% - Accent5 5 2 4" xfId="6703" xr:uid="{00000000-0005-0000-0000-0000F7130000}"/>
    <cellStyle name="20% - Accent5 5 2 4 10" xfId="48700" xr:uid="{00000000-0005-0000-0000-0000F8130000}"/>
    <cellStyle name="20% - Accent5 5 2 4 11" xfId="50242" xr:uid="{00000000-0005-0000-0000-0000F9130000}"/>
    <cellStyle name="20% - Accent5 5 2 4 2" xfId="7933" xr:uid="{00000000-0005-0000-0000-0000FA130000}"/>
    <cellStyle name="20% - Accent5 5 2 4 2 2" xfId="11441" xr:uid="{00000000-0005-0000-0000-0000FB130000}"/>
    <cellStyle name="20% - Accent5 5 2 4 2 3" xfId="22167" xr:uid="{00000000-0005-0000-0000-0000FC130000}"/>
    <cellStyle name="20% - Accent5 5 2 4 2 4" xfId="46809" xr:uid="{00000000-0005-0000-0000-0000FD130000}"/>
    <cellStyle name="20% - Accent5 5 2 4 2 5" xfId="54318" xr:uid="{00000000-0005-0000-0000-0000FE130000}"/>
    <cellStyle name="20% - Accent5 5 2 4 3" xfId="8637" xr:uid="{00000000-0005-0000-0000-0000FF130000}"/>
    <cellStyle name="20% - Accent5 5 2 4 3 2" xfId="12135" xr:uid="{00000000-0005-0000-0000-000000140000}"/>
    <cellStyle name="20% - Accent5 5 2 4 4" xfId="9539" xr:uid="{00000000-0005-0000-0000-000001140000}"/>
    <cellStyle name="20% - Accent5 5 2 4 4 2" xfId="13124" xr:uid="{00000000-0005-0000-0000-000002140000}"/>
    <cellStyle name="20% - Accent5 5 2 4 5" xfId="10556" xr:uid="{00000000-0005-0000-0000-000003140000}"/>
    <cellStyle name="20% - Accent5 5 2 4 6" xfId="17992" xr:uid="{00000000-0005-0000-0000-000004140000}"/>
    <cellStyle name="20% - Accent5 5 2 4 7" xfId="41019" xr:uid="{00000000-0005-0000-0000-000005140000}"/>
    <cellStyle name="20% - Accent5 5 2 4 8" xfId="42065" xr:uid="{00000000-0005-0000-0000-000006140000}"/>
    <cellStyle name="20% - Accent5 5 2 4 9" xfId="45540" xr:uid="{00000000-0005-0000-0000-000007140000}"/>
    <cellStyle name="20% - Accent5 5 2 5" xfId="7111" xr:uid="{00000000-0005-0000-0000-000008140000}"/>
    <cellStyle name="20% - Accent5 5 2 5 10" xfId="50546" xr:uid="{00000000-0005-0000-0000-000009140000}"/>
    <cellStyle name="20% - Accent5 5 2 5 2" xfId="8873" xr:uid="{00000000-0005-0000-0000-00000A140000}"/>
    <cellStyle name="20% - Accent5 5 2 5 2 2" xfId="12371" xr:uid="{00000000-0005-0000-0000-00000B140000}"/>
    <cellStyle name="20% - Accent5 5 2 5 3" xfId="9775" xr:uid="{00000000-0005-0000-0000-00000C140000}"/>
    <cellStyle name="20% - Accent5 5 2 5 3 2" xfId="13360" xr:uid="{00000000-0005-0000-0000-00000D140000}"/>
    <cellStyle name="20% - Accent5 5 2 5 4" xfId="10792" xr:uid="{00000000-0005-0000-0000-00000E140000}"/>
    <cellStyle name="20% - Accent5 5 2 5 5" xfId="21407" xr:uid="{00000000-0005-0000-0000-00000F140000}"/>
    <cellStyle name="20% - Accent5 5 2 5 6" xfId="41258" xr:uid="{00000000-0005-0000-0000-000010140000}"/>
    <cellStyle name="20% - Accent5 5 2 5 7" xfId="42301" xr:uid="{00000000-0005-0000-0000-000011140000}"/>
    <cellStyle name="20% - Accent5 5 2 5 8" xfId="45872" xr:uid="{00000000-0005-0000-0000-000012140000}"/>
    <cellStyle name="20% - Accent5 5 2 5 9" xfId="48701" xr:uid="{00000000-0005-0000-0000-000013140000}"/>
    <cellStyle name="20% - Accent5 5 2 6" xfId="7199" xr:uid="{00000000-0005-0000-0000-000014140000}"/>
    <cellStyle name="20% - Accent5 5 2 6 10" xfId="50629" xr:uid="{00000000-0005-0000-0000-000015140000}"/>
    <cellStyle name="20% - Accent5 5 2 6 2" xfId="8954" xr:uid="{00000000-0005-0000-0000-000016140000}"/>
    <cellStyle name="20% - Accent5 5 2 6 2 2" xfId="12452" xr:uid="{00000000-0005-0000-0000-000017140000}"/>
    <cellStyle name="20% - Accent5 5 2 6 3" xfId="9856" xr:uid="{00000000-0005-0000-0000-000018140000}"/>
    <cellStyle name="20% - Accent5 5 2 6 3 2" xfId="13441" xr:uid="{00000000-0005-0000-0000-000019140000}"/>
    <cellStyle name="20% - Accent5 5 2 6 4" xfId="10873" xr:uid="{00000000-0005-0000-0000-00001A140000}"/>
    <cellStyle name="20% - Accent5 5 2 6 5" xfId="21489" xr:uid="{00000000-0005-0000-0000-00001B140000}"/>
    <cellStyle name="20% - Accent5 5 2 6 6" xfId="41339" xr:uid="{00000000-0005-0000-0000-00001C140000}"/>
    <cellStyle name="20% - Accent5 5 2 6 7" xfId="42382" xr:uid="{00000000-0005-0000-0000-00001D140000}"/>
    <cellStyle name="20% - Accent5 5 2 6 8" xfId="45957" xr:uid="{00000000-0005-0000-0000-00001E140000}"/>
    <cellStyle name="20% - Accent5 5 2 6 9" xfId="48702" xr:uid="{00000000-0005-0000-0000-00001F140000}"/>
    <cellStyle name="20% - Accent5 5 2 7" xfId="7967" xr:uid="{00000000-0005-0000-0000-000020140000}"/>
    <cellStyle name="20% - Accent5 5 2 7 2" xfId="11475" xr:uid="{00000000-0005-0000-0000-000021140000}"/>
    <cellStyle name="20% - Accent5 5 2 7 3" xfId="21801" xr:uid="{00000000-0005-0000-0000-000022140000}"/>
    <cellStyle name="20% - Accent5 5 2 7 4" xfId="46299" xr:uid="{00000000-0005-0000-0000-000023140000}"/>
    <cellStyle name="20% - Accent5 5 2 7 5" xfId="48703" xr:uid="{00000000-0005-0000-0000-000024140000}"/>
    <cellStyle name="20% - Accent5 5 2 7 6" xfId="51025" xr:uid="{00000000-0005-0000-0000-000025140000}"/>
    <cellStyle name="20% - Accent5 5 2 8" xfId="8262" xr:uid="{00000000-0005-0000-0000-000026140000}"/>
    <cellStyle name="20% - Accent5 5 2 8 2" xfId="11760" xr:uid="{00000000-0005-0000-0000-000027140000}"/>
    <cellStyle name="20% - Accent5 5 2 8 3" xfId="46433" xr:uid="{00000000-0005-0000-0000-000028140000}"/>
    <cellStyle name="20% - Accent5 5 2 8 4" xfId="53942" xr:uid="{00000000-0005-0000-0000-000029140000}"/>
    <cellStyle name="20% - Accent5 5 2 9" xfId="5151" xr:uid="{00000000-0005-0000-0000-00002A140000}"/>
    <cellStyle name="20% - Accent5 5 2 9 2" xfId="12749" xr:uid="{00000000-0005-0000-0000-00002B140000}"/>
    <cellStyle name="20% - Accent5 5 2 9 3" xfId="47039" xr:uid="{00000000-0005-0000-0000-00002C140000}"/>
    <cellStyle name="20% - Accent5 5 2 9 4" xfId="54548" xr:uid="{00000000-0005-0000-0000-00002D140000}"/>
    <cellStyle name="20% - Accent5 5 3" xfId="2789" xr:uid="{00000000-0005-0000-0000-00002E140000}"/>
    <cellStyle name="20% - Accent5 5 3 10" xfId="45162" xr:uid="{00000000-0005-0000-0000-00002F140000}"/>
    <cellStyle name="20% - Accent5 5 3 11" xfId="48704" xr:uid="{00000000-0005-0000-0000-000030140000}"/>
    <cellStyle name="20% - Accent5 5 3 12" xfId="49950" xr:uid="{00000000-0005-0000-0000-000031140000}"/>
    <cellStyle name="20% - Accent5 5 3 2" xfId="7393" xr:uid="{00000000-0005-0000-0000-000032140000}"/>
    <cellStyle name="20% - Accent5 5 3 2 10" xfId="50738" xr:uid="{00000000-0005-0000-0000-000033140000}"/>
    <cellStyle name="20% - Accent5 5 3 2 2" xfId="9017" xr:uid="{00000000-0005-0000-0000-000034140000}"/>
    <cellStyle name="20% - Accent5 5 3 2 2 2" xfId="12515" xr:uid="{00000000-0005-0000-0000-000035140000}"/>
    <cellStyle name="20% - Accent5 5 3 2 3" xfId="9919" xr:uid="{00000000-0005-0000-0000-000036140000}"/>
    <cellStyle name="20% - Accent5 5 3 2 3 2" xfId="13504" xr:uid="{00000000-0005-0000-0000-000037140000}"/>
    <cellStyle name="20% - Accent5 5 3 2 4" xfId="10936" xr:uid="{00000000-0005-0000-0000-000038140000}"/>
    <cellStyle name="20% - Accent5 5 3 2 5" xfId="14714" xr:uid="{00000000-0005-0000-0000-000039140000}"/>
    <cellStyle name="20% - Accent5 5 3 2 6" xfId="41402" xr:uid="{00000000-0005-0000-0000-00003A140000}"/>
    <cellStyle name="20% - Accent5 5 3 2 7" xfId="42445" xr:uid="{00000000-0005-0000-0000-00003B140000}"/>
    <cellStyle name="20% - Accent5 5 3 2 8" xfId="46076" xr:uid="{00000000-0005-0000-0000-00003C140000}"/>
    <cellStyle name="20% - Accent5 5 3 2 9" xfId="48705" xr:uid="{00000000-0005-0000-0000-00003D140000}"/>
    <cellStyle name="20% - Accent5 5 3 3" xfId="7776" xr:uid="{00000000-0005-0000-0000-00003E140000}"/>
    <cellStyle name="20% - Accent5 5 3 3 2" xfId="11297" xr:uid="{00000000-0005-0000-0000-00003F140000}"/>
    <cellStyle name="20% - Accent5 5 3 3 3" xfId="22034" xr:uid="{00000000-0005-0000-0000-000040140000}"/>
    <cellStyle name="20% - Accent5 5 3 3 4" xfId="46666" xr:uid="{00000000-0005-0000-0000-000041140000}"/>
    <cellStyle name="20% - Accent5 5 3 3 5" xfId="54175" xr:uid="{00000000-0005-0000-0000-000042140000}"/>
    <cellStyle name="20% - Accent5 5 3 4" xfId="8495" xr:uid="{00000000-0005-0000-0000-000043140000}"/>
    <cellStyle name="20% - Accent5 5 3 4 2" xfId="11993" xr:uid="{00000000-0005-0000-0000-000044140000}"/>
    <cellStyle name="20% - Accent5 5 3 5" xfId="6405" xr:uid="{00000000-0005-0000-0000-000045140000}"/>
    <cellStyle name="20% - Accent5 5 3 5 2" xfId="12982" xr:uid="{00000000-0005-0000-0000-000046140000}"/>
    <cellStyle name="20% - Accent5 5 3 6" xfId="10414" xr:uid="{00000000-0005-0000-0000-000047140000}"/>
    <cellStyle name="20% - Accent5 5 3 7" xfId="13767" xr:uid="{00000000-0005-0000-0000-000048140000}"/>
    <cellStyle name="20% - Accent5 5 3 8" xfId="40876" xr:uid="{00000000-0005-0000-0000-000049140000}"/>
    <cellStyle name="20% - Accent5 5 3 9" xfId="41923" xr:uid="{00000000-0005-0000-0000-00004A140000}"/>
    <cellStyle name="20% - Accent5 5 4" xfId="2840" xr:uid="{00000000-0005-0000-0000-00004B140000}"/>
    <cellStyle name="20% - Accent5 5 4 10" xfId="45163" xr:uid="{00000000-0005-0000-0000-00004C140000}"/>
    <cellStyle name="20% - Accent5 5 4 11" xfId="48706" xr:uid="{00000000-0005-0000-0000-00004D140000}"/>
    <cellStyle name="20% - Accent5 5 4 12" xfId="49951" xr:uid="{00000000-0005-0000-0000-00004E140000}"/>
    <cellStyle name="20% - Accent5 5 4 2" xfId="7442" xr:uid="{00000000-0005-0000-0000-00004F140000}"/>
    <cellStyle name="20% - Accent5 5 4 2 10" xfId="50786" xr:uid="{00000000-0005-0000-0000-000050140000}"/>
    <cellStyle name="20% - Accent5 5 4 2 2" xfId="9065" xr:uid="{00000000-0005-0000-0000-000051140000}"/>
    <cellStyle name="20% - Accent5 5 4 2 2 2" xfId="12563" xr:uid="{00000000-0005-0000-0000-000052140000}"/>
    <cellStyle name="20% - Accent5 5 4 2 3" xfId="9967" xr:uid="{00000000-0005-0000-0000-000053140000}"/>
    <cellStyle name="20% - Accent5 5 4 2 3 2" xfId="13552" xr:uid="{00000000-0005-0000-0000-000054140000}"/>
    <cellStyle name="20% - Accent5 5 4 2 4" xfId="10984" xr:uid="{00000000-0005-0000-0000-000055140000}"/>
    <cellStyle name="20% - Accent5 5 4 2 5" xfId="21620" xr:uid="{00000000-0005-0000-0000-000056140000}"/>
    <cellStyle name="20% - Accent5 5 4 2 6" xfId="41450" xr:uid="{00000000-0005-0000-0000-000057140000}"/>
    <cellStyle name="20% - Accent5 5 4 2 7" xfId="42493" xr:uid="{00000000-0005-0000-0000-000058140000}"/>
    <cellStyle name="20% - Accent5 5 4 2 8" xfId="46125" xr:uid="{00000000-0005-0000-0000-000059140000}"/>
    <cellStyle name="20% - Accent5 5 4 2 9" xfId="48707" xr:uid="{00000000-0005-0000-0000-00005A140000}"/>
    <cellStyle name="20% - Accent5 5 4 3" xfId="7717" xr:uid="{00000000-0005-0000-0000-00005B140000}"/>
    <cellStyle name="20% - Accent5 5 4 3 2" xfId="11240" xr:uid="{00000000-0005-0000-0000-00005C140000}"/>
    <cellStyle name="20% - Accent5 5 4 3 3" xfId="22035" xr:uid="{00000000-0005-0000-0000-00005D140000}"/>
    <cellStyle name="20% - Accent5 5 4 3 4" xfId="46667" xr:uid="{00000000-0005-0000-0000-00005E140000}"/>
    <cellStyle name="20% - Accent5 5 4 3 5" xfId="54176" xr:uid="{00000000-0005-0000-0000-00005F140000}"/>
    <cellStyle name="20% - Accent5 5 4 4" xfId="8496" xr:uid="{00000000-0005-0000-0000-000060140000}"/>
    <cellStyle name="20% - Accent5 5 4 4 2" xfId="11994" xr:uid="{00000000-0005-0000-0000-000061140000}"/>
    <cellStyle name="20% - Accent5 5 4 5" xfId="6406" xr:uid="{00000000-0005-0000-0000-000062140000}"/>
    <cellStyle name="20% - Accent5 5 4 5 2" xfId="12983" xr:uid="{00000000-0005-0000-0000-000063140000}"/>
    <cellStyle name="20% - Accent5 5 4 6" xfId="10415" xr:uid="{00000000-0005-0000-0000-000064140000}"/>
    <cellStyle name="20% - Accent5 5 4 7" xfId="13700" xr:uid="{00000000-0005-0000-0000-000065140000}"/>
    <cellStyle name="20% - Accent5 5 4 8" xfId="40877" xr:uid="{00000000-0005-0000-0000-000066140000}"/>
    <cellStyle name="20% - Accent5 5 4 9" xfId="41924" xr:uid="{00000000-0005-0000-0000-000067140000}"/>
    <cellStyle name="20% - Accent5 5 5" xfId="6407" xr:uid="{00000000-0005-0000-0000-000068140000}"/>
    <cellStyle name="20% - Accent5 5 5 2" xfId="20888" xr:uid="{00000000-0005-0000-0000-000069140000}"/>
    <cellStyle name="20% - Accent5 5 5 2 2" xfId="40580" xr:uid="{00000000-0005-0000-0000-00006A140000}"/>
    <cellStyle name="20% - Accent5 5 5 3" xfId="17991" xr:uid="{00000000-0005-0000-0000-00006B140000}"/>
    <cellStyle name="20% - Accent5 5 6" xfId="7200" xr:uid="{00000000-0005-0000-0000-00006C140000}"/>
    <cellStyle name="20% - Accent5 5 6 10" xfId="50630" xr:uid="{00000000-0005-0000-0000-00006D140000}"/>
    <cellStyle name="20% - Accent5 5 6 2" xfId="8955" xr:uid="{00000000-0005-0000-0000-00006E140000}"/>
    <cellStyle name="20% - Accent5 5 6 2 2" xfId="12453" xr:uid="{00000000-0005-0000-0000-00006F140000}"/>
    <cellStyle name="20% - Accent5 5 6 3" xfId="9857" xr:uid="{00000000-0005-0000-0000-000070140000}"/>
    <cellStyle name="20% - Accent5 5 6 3 2" xfId="13442" xr:uid="{00000000-0005-0000-0000-000071140000}"/>
    <cellStyle name="20% - Accent5 5 6 4" xfId="10874" xr:uid="{00000000-0005-0000-0000-000072140000}"/>
    <cellStyle name="20% - Accent5 5 6 5" xfId="21490" xr:uid="{00000000-0005-0000-0000-000073140000}"/>
    <cellStyle name="20% - Accent5 5 6 6" xfId="41340" xr:uid="{00000000-0005-0000-0000-000074140000}"/>
    <cellStyle name="20% - Accent5 5 6 7" xfId="42383" xr:uid="{00000000-0005-0000-0000-000075140000}"/>
    <cellStyle name="20% - Accent5 5 6 8" xfId="45958" xr:uid="{00000000-0005-0000-0000-000076140000}"/>
    <cellStyle name="20% - Accent5 5 6 9" xfId="48709" xr:uid="{00000000-0005-0000-0000-000077140000}"/>
    <cellStyle name="20% - Accent5 5 7" xfId="2977" xr:uid="{00000000-0005-0000-0000-000078140000}"/>
    <cellStyle name="20% - Accent5 5 8" xfId="2623" xr:uid="{00000000-0005-0000-0000-000079140000}"/>
    <cellStyle name="20% - Accent5 6" xfId="747" xr:uid="{00000000-0005-0000-0000-00007A140000}"/>
    <cellStyle name="20% - Accent5 6 10" xfId="40602" xr:uid="{00000000-0005-0000-0000-00007B140000}"/>
    <cellStyle name="20% - Accent5 6 11" xfId="41649" xr:uid="{00000000-0005-0000-0000-00007C140000}"/>
    <cellStyle name="20% - Accent5 6 12" xfId="43015" xr:uid="{00000000-0005-0000-0000-00007D140000}"/>
    <cellStyle name="20% - Accent5 6 13" xfId="48710" xr:uid="{00000000-0005-0000-0000-00007E140000}"/>
    <cellStyle name="20% - Accent5 6 14" xfId="53628" xr:uid="{00000000-0005-0000-0000-00007F140000}"/>
    <cellStyle name="20% - Accent5 6 2" xfId="5152" xr:uid="{00000000-0005-0000-0000-000080140000}"/>
    <cellStyle name="20% - Accent5 6 2 10" xfId="14071" xr:uid="{00000000-0005-0000-0000-000081140000}"/>
    <cellStyle name="20% - Accent5 6 2 11" xfId="40644" xr:uid="{00000000-0005-0000-0000-000082140000}"/>
    <cellStyle name="20% - Accent5 6 2 12" xfId="41691" xr:uid="{00000000-0005-0000-0000-000083140000}"/>
    <cellStyle name="20% - Accent5 6 2 13" xfId="44414" xr:uid="{00000000-0005-0000-0000-000084140000}"/>
    <cellStyle name="20% - Accent5 6 2 14" xfId="48711" xr:uid="{00000000-0005-0000-0000-000085140000}"/>
    <cellStyle name="20% - Accent5 6 2 15" xfId="48487" xr:uid="{00000000-0005-0000-0000-000086140000}"/>
    <cellStyle name="20% - Accent5 6 2 2" xfId="5447" xr:uid="{00000000-0005-0000-0000-000087140000}"/>
    <cellStyle name="20% - Accent5 6 2 2 10" xfId="44627" xr:uid="{00000000-0005-0000-0000-000088140000}"/>
    <cellStyle name="20% - Accent5 6 2 2 11" xfId="48712" xr:uid="{00000000-0005-0000-0000-000089140000}"/>
    <cellStyle name="20% - Accent5 6 2 2 12" xfId="49542" xr:uid="{00000000-0005-0000-0000-00008A140000}"/>
    <cellStyle name="20% - Accent5 6 2 2 2" xfId="6817" xr:uid="{00000000-0005-0000-0000-00008B140000}"/>
    <cellStyle name="20% - Accent5 6 2 2 2 10" xfId="48713" xr:uid="{00000000-0005-0000-0000-00008C140000}"/>
    <cellStyle name="20% - Accent5 6 2 2 2 11" xfId="50356" xr:uid="{00000000-0005-0000-0000-00008D140000}"/>
    <cellStyle name="20% - Accent5 6 2 2 2 2" xfId="8130" xr:uid="{00000000-0005-0000-0000-00008E140000}"/>
    <cellStyle name="20% - Accent5 6 2 2 2 2 2" xfId="11632" xr:uid="{00000000-0005-0000-0000-00008F140000}"/>
    <cellStyle name="20% - Accent5 6 2 2 2 2 3" xfId="22281" xr:uid="{00000000-0005-0000-0000-000090140000}"/>
    <cellStyle name="20% - Accent5 6 2 2 2 2 4" xfId="46923" xr:uid="{00000000-0005-0000-0000-000091140000}"/>
    <cellStyle name="20% - Accent5 6 2 2 2 2 5" xfId="54432" xr:uid="{00000000-0005-0000-0000-000092140000}"/>
    <cellStyle name="20% - Accent5 6 2 2 2 3" xfId="8751" xr:uid="{00000000-0005-0000-0000-000093140000}"/>
    <cellStyle name="20% - Accent5 6 2 2 2 3 2" xfId="12249" xr:uid="{00000000-0005-0000-0000-000094140000}"/>
    <cellStyle name="20% - Accent5 6 2 2 2 4" xfId="9653" xr:uid="{00000000-0005-0000-0000-000095140000}"/>
    <cellStyle name="20% - Accent5 6 2 2 2 4 2" xfId="13238" xr:uid="{00000000-0005-0000-0000-000096140000}"/>
    <cellStyle name="20% - Accent5 6 2 2 2 5" xfId="10670" xr:uid="{00000000-0005-0000-0000-000097140000}"/>
    <cellStyle name="20% - Accent5 6 2 2 2 6" xfId="21287" xr:uid="{00000000-0005-0000-0000-000098140000}"/>
    <cellStyle name="20% - Accent5 6 2 2 2 7" xfId="41133" xr:uid="{00000000-0005-0000-0000-000099140000}"/>
    <cellStyle name="20% - Accent5 6 2 2 2 8" xfId="42179" xr:uid="{00000000-0005-0000-0000-00009A140000}"/>
    <cellStyle name="20% - Accent5 6 2 2 2 9" xfId="45654" xr:uid="{00000000-0005-0000-0000-00009B140000}"/>
    <cellStyle name="20% - Accent5 6 2 2 3" xfId="7603" xr:uid="{00000000-0005-0000-0000-00009C140000}"/>
    <cellStyle name="20% - Accent5 6 2 2 3 2" xfId="11140" xr:uid="{00000000-0005-0000-0000-00009D140000}"/>
    <cellStyle name="20% - Accent5 6 2 2 3 3" xfId="21915" xr:uid="{00000000-0005-0000-0000-00009E140000}"/>
    <cellStyle name="20% - Accent5 6 2 2 3 4" xfId="46547" xr:uid="{00000000-0005-0000-0000-00009F140000}"/>
    <cellStyle name="20% - Accent5 6 2 2 3 5" xfId="54056" xr:uid="{00000000-0005-0000-0000-0000A0140000}"/>
    <cellStyle name="20% - Accent5 6 2 2 4" xfId="8376" xr:uid="{00000000-0005-0000-0000-0000A1140000}"/>
    <cellStyle name="20% - Accent5 6 2 2 4 2" xfId="11874" xr:uid="{00000000-0005-0000-0000-0000A2140000}"/>
    <cellStyle name="20% - Accent5 6 2 2 5" xfId="9367" xr:uid="{00000000-0005-0000-0000-0000A3140000}"/>
    <cellStyle name="20% - Accent5 6 2 2 5 2" xfId="12863" xr:uid="{00000000-0005-0000-0000-0000A4140000}"/>
    <cellStyle name="20% - Accent5 6 2 2 6" xfId="10295" xr:uid="{00000000-0005-0000-0000-0000A5140000}"/>
    <cellStyle name="20% - Accent5 6 2 2 7" xfId="14175" xr:uid="{00000000-0005-0000-0000-0000A6140000}"/>
    <cellStyle name="20% - Accent5 6 2 2 8" xfId="40757" xr:uid="{00000000-0005-0000-0000-0000A7140000}"/>
    <cellStyle name="20% - Accent5 6 2 2 9" xfId="41804" xr:uid="{00000000-0005-0000-0000-0000A8140000}"/>
    <cellStyle name="20% - Accent5 6 2 3" xfId="6704" xr:uid="{00000000-0005-0000-0000-0000A9140000}"/>
    <cellStyle name="20% - Accent5 6 2 3 10" xfId="48714" xr:uid="{00000000-0005-0000-0000-0000AA140000}"/>
    <cellStyle name="20% - Accent5 6 2 3 11" xfId="50243" xr:uid="{00000000-0005-0000-0000-0000AB140000}"/>
    <cellStyle name="20% - Accent5 6 2 3 2" xfId="7839" xr:uid="{00000000-0005-0000-0000-0000AC140000}"/>
    <cellStyle name="20% - Accent5 6 2 3 2 2" xfId="11352" xr:uid="{00000000-0005-0000-0000-0000AD140000}"/>
    <cellStyle name="20% - Accent5 6 2 3 2 3" xfId="22168" xr:uid="{00000000-0005-0000-0000-0000AE140000}"/>
    <cellStyle name="20% - Accent5 6 2 3 2 4" xfId="46810" xr:uid="{00000000-0005-0000-0000-0000AF140000}"/>
    <cellStyle name="20% - Accent5 6 2 3 2 5" xfId="54319" xr:uid="{00000000-0005-0000-0000-0000B0140000}"/>
    <cellStyle name="20% - Accent5 6 2 3 3" xfId="8638" xr:uid="{00000000-0005-0000-0000-0000B1140000}"/>
    <cellStyle name="20% - Accent5 6 2 3 3 2" xfId="12136" xr:uid="{00000000-0005-0000-0000-0000B2140000}"/>
    <cellStyle name="20% - Accent5 6 2 3 4" xfId="9540" xr:uid="{00000000-0005-0000-0000-0000B3140000}"/>
    <cellStyle name="20% - Accent5 6 2 3 4 2" xfId="13125" xr:uid="{00000000-0005-0000-0000-0000B4140000}"/>
    <cellStyle name="20% - Accent5 6 2 3 5" xfId="10557" xr:uid="{00000000-0005-0000-0000-0000B5140000}"/>
    <cellStyle name="20% - Accent5 6 2 3 6" xfId="21180" xr:uid="{00000000-0005-0000-0000-0000B6140000}"/>
    <cellStyle name="20% - Accent5 6 2 3 7" xfId="41020" xr:uid="{00000000-0005-0000-0000-0000B7140000}"/>
    <cellStyle name="20% - Accent5 6 2 3 8" xfId="42066" xr:uid="{00000000-0005-0000-0000-0000B8140000}"/>
    <cellStyle name="20% - Accent5 6 2 3 9" xfId="45541" xr:uid="{00000000-0005-0000-0000-0000B9140000}"/>
    <cellStyle name="20% - Accent5 6 2 4" xfId="7112" xr:uid="{00000000-0005-0000-0000-0000BA140000}"/>
    <cellStyle name="20% - Accent5 6 2 4 10" xfId="50547" xr:uid="{00000000-0005-0000-0000-0000BB140000}"/>
    <cellStyle name="20% - Accent5 6 2 4 2" xfId="8874" xr:uid="{00000000-0005-0000-0000-0000BC140000}"/>
    <cellStyle name="20% - Accent5 6 2 4 2 2" xfId="12372" xr:uid="{00000000-0005-0000-0000-0000BD140000}"/>
    <cellStyle name="20% - Accent5 6 2 4 3" xfId="9776" xr:uid="{00000000-0005-0000-0000-0000BE140000}"/>
    <cellStyle name="20% - Accent5 6 2 4 3 2" xfId="13361" xr:uid="{00000000-0005-0000-0000-0000BF140000}"/>
    <cellStyle name="20% - Accent5 6 2 4 4" xfId="10793" xr:uid="{00000000-0005-0000-0000-0000C0140000}"/>
    <cellStyle name="20% - Accent5 6 2 4 5" xfId="21408" xr:uid="{00000000-0005-0000-0000-0000C1140000}"/>
    <cellStyle name="20% - Accent5 6 2 4 6" xfId="41259" xr:uid="{00000000-0005-0000-0000-0000C2140000}"/>
    <cellStyle name="20% - Accent5 6 2 4 7" xfId="42302" xr:uid="{00000000-0005-0000-0000-0000C3140000}"/>
    <cellStyle name="20% - Accent5 6 2 4 8" xfId="45873" xr:uid="{00000000-0005-0000-0000-0000C4140000}"/>
    <cellStyle name="20% - Accent5 6 2 4 9" xfId="48715" xr:uid="{00000000-0005-0000-0000-0000C5140000}"/>
    <cellStyle name="20% - Accent5 6 2 5" xfId="7506" xr:uid="{00000000-0005-0000-0000-0000C6140000}"/>
    <cellStyle name="20% - Accent5 6 2 5 10" xfId="50862" xr:uid="{00000000-0005-0000-0000-0000C7140000}"/>
    <cellStyle name="20% - Accent5 6 2 5 2" xfId="9129" xr:uid="{00000000-0005-0000-0000-0000C8140000}"/>
    <cellStyle name="20% - Accent5 6 2 5 2 2" xfId="12627" xr:uid="{00000000-0005-0000-0000-0000C9140000}"/>
    <cellStyle name="20% - Accent5 6 2 5 3" xfId="10031" xr:uid="{00000000-0005-0000-0000-0000CA140000}"/>
    <cellStyle name="20% - Accent5 6 2 5 3 2" xfId="13616" xr:uid="{00000000-0005-0000-0000-0000CB140000}"/>
    <cellStyle name="20% - Accent5 6 2 5 4" xfId="11048" xr:uid="{00000000-0005-0000-0000-0000CC140000}"/>
    <cellStyle name="20% - Accent5 6 2 5 5" xfId="21679" xr:uid="{00000000-0005-0000-0000-0000CD140000}"/>
    <cellStyle name="20% - Accent5 6 2 5 6" xfId="41514" xr:uid="{00000000-0005-0000-0000-0000CE140000}"/>
    <cellStyle name="20% - Accent5 6 2 5 7" xfId="42557" xr:uid="{00000000-0005-0000-0000-0000CF140000}"/>
    <cellStyle name="20% - Accent5 6 2 5 8" xfId="46189" xr:uid="{00000000-0005-0000-0000-0000D0140000}"/>
    <cellStyle name="20% - Accent5 6 2 5 9" xfId="48716" xr:uid="{00000000-0005-0000-0000-0000D1140000}"/>
    <cellStyle name="20% - Accent5 6 2 6" xfId="7873" xr:uid="{00000000-0005-0000-0000-0000D2140000}"/>
    <cellStyle name="20% - Accent5 6 2 6 2" xfId="11386" xr:uid="{00000000-0005-0000-0000-0000D3140000}"/>
    <cellStyle name="20% - Accent5 6 2 6 3" xfId="21802" xr:uid="{00000000-0005-0000-0000-0000D4140000}"/>
    <cellStyle name="20% - Accent5 6 2 6 4" xfId="46300" xr:uid="{00000000-0005-0000-0000-0000D5140000}"/>
    <cellStyle name="20% - Accent5 6 2 6 5" xfId="48717" xr:uid="{00000000-0005-0000-0000-0000D6140000}"/>
    <cellStyle name="20% - Accent5 6 2 6 6" xfId="51026" xr:uid="{00000000-0005-0000-0000-0000D7140000}"/>
    <cellStyle name="20% - Accent5 6 2 7" xfId="8263" xr:uid="{00000000-0005-0000-0000-0000D8140000}"/>
    <cellStyle name="20% - Accent5 6 2 7 2" xfId="11761" xr:uid="{00000000-0005-0000-0000-0000D9140000}"/>
    <cellStyle name="20% - Accent5 6 2 7 3" xfId="46434" xr:uid="{00000000-0005-0000-0000-0000DA140000}"/>
    <cellStyle name="20% - Accent5 6 2 7 4" xfId="53943" xr:uid="{00000000-0005-0000-0000-0000DB140000}"/>
    <cellStyle name="20% - Accent5 6 2 8" xfId="9297" xr:uid="{00000000-0005-0000-0000-0000DC140000}"/>
    <cellStyle name="20% - Accent5 6 2 8 2" xfId="12750" xr:uid="{00000000-0005-0000-0000-0000DD140000}"/>
    <cellStyle name="20% - Accent5 6 2 8 3" xfId="47040" xr:uid="{00000000-0005-0000-0000-0000DE140000}"/>
    <cellStyle name="20% - Accent5 6 2 8 4" xfId="54549" xr:uid="{00000000-0005-0000-0000-0000DF140000}"/>
    <cellStyle name="20% - Accent5 6 2 9" xfId="10182" xr:uid="{00000000-0005-0000-0000-0000E0140000}"/>
    <cellStyle name="20% - Accent5 6 3" xfId="3327" xr:uid="{00000000-0005-0000-0000-0000E1140000}"/>
    <cellStyle name="20% - Accent5 6 3 2" xfId="14643" xr:uid="{00000000-0005-0000-0000-0000E2140000}"/>
    <cellStyle name="20% - Accent5 6 3 3" xfId="14410" xr:uid="{00000000-0005-0000-0000-0000E3140000}"/>
    <cellStyle name="20% - Accent5 6 3 4" xfId="14371" xr:uid="{00000000-0005-0000-0000-0000E4140000}"/>
    <cellStyle name="20% - Accent5 6 4" xfId="6408" xr:uid="{00000000-0005-0000-0000-0000E5140000}"/>
    <cellStyle name="20% - Accent5 6 4 10" xfId="48719" xr:uid="{00000000-0005-0000-0000-0000E6140000}"/>
    <cellStyle name="20% - Accent5 6 4 11" xfId="49953" xr:uid="{00000000-0005-0000-0000-0000E7140000}"/>
    <cellStyle name="20% - Accent5 6 4 2" xfId="7670" xr:uid="{00000000-0005-0000-0000-0000E8140000}"/>
    <cellStyle name="20% - Accent5 6 4 2 2" xfId="11195" xr:uid="{00000000-0005-0000-0000-0000E9140000}"/>
    <cellStyle name="20% - Accent5 6 4 2 3" xfId="22036" xr:uid="{00000000-0005-0000-0000-0000EA140000}"/>
    <cellStyle name="20% - Accent5 6 4 2 4" xfId="46668" xr:uid="{00000000-0005-0000-0000-0000EB140000}"/>
    <cellStyle name="20% - Accent5 6 4 2 5" xfId="54177" xr:uid="{00000000-0005-0000-0000-0000EC140000}"/>
    <cellStyle name="20% - Accent5 6 4 3" xfId="8497" xr:uid="{00000000-0005-0000-0000-0000ED140000}"/>
    <cellStyle name="20% - Accent5 6 4 3 2" xfId="11995" xr:uid="{00000000-0005-0000-0000-0000EE140000}"/>
    <cellStyle name="20% - Accent5 6 4 4" xfId="9447" xr:uid="{00000000-0005-0000-0000-0000EF140000}"/>
    <cellStyle name="20% - Accent5 6 4 4 2" xfId="12984" xr:uid="{00000000-0005-0000-0000-0000F0140000}"/>
    <cellStyle name="20% - Accent5 6 4 5" xfId="10416" xr:uid="{00000000-0005-0000-0000-0000F1140000}"/>
    <cellStyle name="20% - Accent5 6 4 6" xfId="13991" xr:uid="{00000000-0005-0000-0000-0000F2140000}"/>
    <cellStyle name="20% - Accent5 6 4 7" xfId="40878" xr:uid="{00000000-0005-0000-0000-0000F3140000}"/>
    <cellStyle name="20% - Accent5 6 4 8" xfId="41925" xr:uid="{00000000-0005-0000-0000-0000F4140000}"/>
    <cellStyle name="20% - Accent5 6 4 9" xfId="45165" xr:uid="{00000000-0005-0000-0000-0000F5140000}"/>
    <cellStyle name="20% - Accent5 6 5" xfId="6662" xr:uid="{00000000-0005-0000-0000-0000F6140000}"/>
    <cellStyle name="20% - Accent5 6 5 10" xfId="48720" xr:uid="{00000000-0005-0000-0000-0000F7140000}"/>
    <cellStyle name="20% - Accent5 6 5 11" xfId="50190" xr:uid="{00000000-0005-0000-0000-0000F8140000}"/>
    <cellStyle name="20% - Accent5 6 5 2" xfId="7708" xr:uid="{00000000-0005-0000-0000-0000F9140000}"/>
    <cellStyle name="20% - Accent5 6 5 2 2" xfId="11231" xr:uid="{00000000-0005-0000-0000-0000FA140000}"/>
    <cellStyle name="20% - Accent5 6 5 2 3" xfId="22129" xr:uid="{00000000-0005-0000-0000-0000FB140000}"/>
    <cellStyle name="20% - Accent5 6 5 2 4" xfId="46768" xr:uid="{00000000-0005-0000-0000-0000FC140000}"/>
    <cellStyle name="20% - Accent5 6 5 2 5" xfId="54277" xr:uid="{00000000-0005-0000-0000-0000FD140000}"/>
    <cellStyle name="20% - Accent5 6 5 3" xfId="8596" xr:uid="{00000000-0005-0000-0000-0000FE140000}"/>
    <cellStyle name="20% - Accent5 6 5 3 2" xfId="12094" xr:uid="{00000000-0005-0000-0000-0000FF140000}"/>
    <cellStyle name="20% - Accent5 6 5 4" xfId="9498" xr:uid="{00000000-0005-0000-0000-000000150000}"/>
    <cellStyle name="20% - Accent5 6 5 4 2" xfId="13083" xr:uid="{00000000-0005-0000-0000-000001150000}"/>
    <cellStyle name="20% - Accent5 6 5 5" xfId="10515" xr:uid="{00000000-0005-0000-0000-000002150000}"/>
    <cellStyle name="20% - Accent5 6 5 6" xfId="21142" xr:uid="{00000000-0005-0000-0000-000003150000}"/>
    <cellStyle name="20% - Accent5 6 5 7" xfId="40978" xr:uid="{00000000-0005-0000-0000-000004150000}"/>
    <cellStyle name="20% - Accent5 6 5 8" xfId="42024" xr:uid="{00000000-0005-0000-0000-000005150000}"/>
    <cellStyle name="20% - Accent5 6 5 9" xfId="45499" xr:uid="{00000000-0005-0000-0000-000006150000}"/>
    <cellStyle name="20% - Accent5 6 6" xfId="7818" xr:uid="{00000000-0005-0000-0000-000007150000}"/>
    <cellStyle name="20% - Accent5 6 6 2" xfId="11339" xr:uid="{00000000-0005-0000-0000-000008150000}"/>
    <cellStyle name="20% - Accent5 6 6 3" xfId="21760" xr:uid="{00000000-0005-0000-0000-000009150000}"/>
    <cellStyle name="20% - Accent5 6 6 4" xfId="46392" xr:uid="{00000000-0005-0000-0000-00000A150000}"/>
    <cellStyle name="20% - Accent5 6 6 5" xfId="53901" xr:uid="{00000000-0005-0000-0000-00000B150000}"/>
    <cellStyle name="20% - Accent5 6 7" xfId="8221" xr:uid="{00000000-0005-0000-0000-00000C150000}"/>
    <cellStyle name="20% - Accent5 6 7 2" xfId="11719" xr:uid="{00000000-0005-0000-0000-00000D150000}"/>
    <cellStyle name="20% - Accent5 6 8" xfId="2950" xr:uid="{00000000-0005-0000-0000-00000E150000}"/>
    <cellStyle name="20% - Accent5 6 8 2" xfId="12708" xr:uid="{00000000-0005-0000-0000-00000F150000}"/>
    <cellStyle name="20% - Accent5 6 9" xfId="10140" xr:uid="{00000000-0005-0000-0000-000010150000}"/>
    <cellStyle name="20% - Accent5 7" xfId="740" xr:uid="{00000000-0005-0000-0000-000011150000}"/>
    <cellStyle name="20% - Accent5 7 2" xfId="5153" xr:uid="{00000000-0005-0000-0000-000012150000}"/>
    <cellStyle name="20% - Accent5 7 2 10" xfId="14072" xr:uid="{00000000-0005-0000-0000-000013150000}"/>
    <cellStyle name="20% - Accent5 7 2 11" xfId="40645" xr:uid="{00000000-0005-0000-0000-000014150000}"/>
    <cellStyle name="20% - Accent5 7 2 12" xfId="41692" xr:uid="{00000000-0005-0000-0000-000015150000}"/>
    <cellStyle name="20% - Accent5 7 2 13" xfId="44415" xr:uid="{00000000-0005-0000-0000-000016150000}"/>
    <cellStyle name="20% - Accent5 7 2 14" xfId="48722" xr:uid="{00000000-0005-0000-0000-000017150000}"/>
    <cellStyle name="20% - Accent5 7 2 15" xfId="48488" xr:uid="{00000000-0005-0000-0000-000018150000}"/>
    <cellStyle name="20% - Accent5 7 2 2" xfId="5448" xr:uid="{00000000-0005-0000-0000-000019150000}"/>
    <cellStyle name="20% - Accent5 7 2 2 10" xfId="44628" xr:uid="{00000000-0005-0000-0000-00001A150000}"/>
    <cellStyle name="20% - Accent5 7 2 2 11" xfId="48723" xr:uid="{00000000-0005-0000-0000-00001B150000}"/>
    <cellStyle name="20% - Accent5 7 2 2 12" xfId="49544" xr:uid="{00000000-0005-0000-0000-00001C150000}"/>
    <cellStyle name="20% - Accent5 7 2 2 2" xfId="6818" xr:uid="{00000000-0005-0000-0000-00001D150000}"/>
    <cellStyle name="20% - Accent5 7 2 2 2 10" xfId="48724" xr:uid="{00000000-0005-0000-0000-00001E150000}"/>
    <cellStyle name="20% - Accent5 7 2 2 2 11" xfId="50357" xr:uid="{00000000-0005-0000-0000-00001F150000}"/>
    <cellStyle name="20% - Accent5 7 2 2 2 2" xfId="8131" xr:uid="{00000000-0005-0000-0000-000020150000}"/>
    <cellStyle name="20% - Accent5 7 2 2 2 2 2" xfId="11633" xr:uid="{00000000-0005-0000-0000-000021150000}"/>
    <cellStyle name="20% - Accent5 7 2 2 2 2 3" xfId="22282" xr:uid="{00000000-0005-0000-0000-000022150000}"/>
    <cellStyle name="20% - Accent5 7 2 2 2 2 4" xfId="46924" xr:uid="{00000000-0005-0000-0000-000023150000}"/>
    <cellStyle name="20% - Accent5 7 2 2 2 2 5" xfId="54433" xr:uid="{00000000-0005-0000-0000-000024150000}"/>
    <cellStyle name="20% - Accent5 7 2 2 2 3" xfId="8752" xr:uid="{00000000-0005-0000-0000-000025150000}"/>
    <cellStyle name="20% - Accent5 7 2 2 2 3 2" xfId="12250" xr:uid="{00000000-0005-0000-0000-000026150000}"/>
    <cellStyle name="20% - Accent5 7 2 2 2 4" xfId="9654" xr:uid="{00000000-0005-0000-0000-000027150000}"/>
    <cellStyle name="20% - Accent5 7 2 2 2 4 2" xfId="13239" xr:uid="{00000000-0005-0000-0000-000028150000}"/>
    <cellStyle name="20% - Accent5 7 2 2 2 5" xfId="10671" xr:uid="{00000000-0005-0000-0000-000029150000}"/>
    <cellStyle name="20% - Accent5 7 2 2 2 6" xfId="21288" xr:uid="{00000000-0005-0000-0000-00002A150000}"/>
    <cellStyle name="20% - Accent5 7 2 2 2 7" xfId="41134" xr:uid="{00000000-0005-0000-0000-00002B150000}"/>
    <cellStyle name="20% - Accent5 7 2 2 2 8" xfId="42180" xr:uid="{00000000-0005-0000-0000-00002C150000}"/>
    <cellStyle name="20% - Accent5 7 2 2 2 9" xfId="45655" xr:uid="{00000000-0005-0000-0000-00002D150000}"/>
    <cellStyle name="20% - Accent5 7 2 2 3" xfId="7982" xr:uid="{00000000-0005-0000-0000-00002E150000}"/>
    <cellStyle name="20% - Accent5 7 2 2 3 2" xfId="11489" xr:uid="{00000000-0005-0000-0000-00002F150000}"/>
    <cellStyle name="20% - Accent5 7 2 2 3 3" xfId="21916" xr:uid="{00000000-0005-0000-0000-000030150000}"/>
    <cellStyle name="20% - Accent5 7 2 2 3 4" xfId="46548" xr:uid="{00000000-0005-0000-0000-000031150000}"/>
    <cellStyle name="20% - Accent5 7 2 2 3 5" xfId="54057" xr:uid="{00000000-0005-0000-0000-000032150000}"/>
    <cellStyle name="20% - Accent5 7 2 2 4" xfId="8377" xr:uid="{00000000-0005-0000-0000-000033150000}"/>
    <cellStyle name="20% - Accent5 7 2 2 4 2" xfId="11875" xr:uid="{00000000-0005-0000-0000-000034150000}"/>
    <cellStyle name="20% - Accent5 7 2 2 5" xfId="9368" xr:uid="{00000000-0005-0000-0000-000035150000}"/>
    <cellStyle name="20% - Accent5 7 2 2 5 2" xfId="12864" xr:uid="{00000000-0005-0000-0000-000036150000}"/>
    <cellStyle name="20% - Accent5 7 2 2 6" xfId="10296" xr:uid="{00000000-0005-0000-0000-000037150000}"/>
    <cellStyle name="20% - Accent5 7 2 2 7" xfId="14176" xr:uid="{00000000-0005-0000-0000-000038150000}"/>
    <cellStyle name="20% - Accent5 7 2 2 8" xfId="40758" xr:uid="{00000000-0005-0000-0000-000039150000}"/>
    <cellStyle name="20% - Accent5 7 2 2 9" xfId="41805" xr:uid="{00000000-0005-0000-0000-00003A150000}"/>
    <cellStyle name="20% - Accent5 7 2 3" xfId="6705" xr:uid="{00000000-0005-0000-0000-00003B150000}"/>
    <cellStyle name="20% - Accent5 7 2 3 10" xfId="48725" xr:uid="{00000000-0005-0000-0000-00003C150000}"/>
    <cellStyle name="20% - Accent5 7 2 3 11" xfId="50244" xr:uid="{00000000-0005-0000-0000-00003D150000}"/>
    <cellStyle name="20% - Accent5 7 2 3 2" xfId="7884" xr:uid="{00000000-0005-0000-0000-00003E150000}"/>
    <cellStyle name="20% - Accent5 7 2 3 2 2" xfId="11397" xr:uid="{00000000-0005-0000-0000-00003F150000}"/>
    <cellStyle name="20% - Accent5 7 2 3 2 3" xfId="22169" xr:uid="{00000000-0005-0000-0000-000040150000}"/>
    <cellStyle name="20% - Accent5 7 2 3 2 4" xfId="46811" xr:uid="{00000000-0005-0000-0000-000041150000}"/>
    <cellStyle name="20% - Accent5 7 2 3 2 5" xfId="54320" xr:uid="{00000000-0005-0000-0000-000042150000}"/>
    <cellStyle name="20% - Accent5 7 2 3 3" xfId="8639" xr:uid="{00000000-0005-0000-0000-000043150000}"/>
    <cellStyle name="20% - Accent5 7 2 3 3 2" xfId="12137" xr:uid="{00000000-0005-0000-0000-000044150000}"/>
    <cellStyle name="20% - Accent5 7 2 3 4" xfId="9541" xr:uid="{00000000-0005-0000-0000-000045150000}"/>
    <cellStyle name="20% - Accent5 7 2 3 4 2" xfId="13126" xr:uid="{00000000-0005-0000-0000-000046150000}"/>
    <cellStyle name="20% - Accent5 7 2 3 5" xfId="10558" xr:uid="{00000000-0005-0000-0000-000047150000}"/>
    <cellStyle name="20% - Accent5 7 2 3 6" xfId="21181" xr:uid="{00000000-0005-0000-0000-000048150000}"/>
    <cellStyle name="20% - Accent5 7 2 3 7" xfId="41021" xr:uid="{00000000-0005-0000-0000-000049150000}"/>
    <cellStyle name="20% - Accent5 7 2 3 8" xfId="42067" xr:uid="{00000000-0005-0000-0000-00004A150000}"/>
    <cellStyle name="20% - Accent5 7 2 3 9" xfId="45542" xr:uid="{00000000-0005-0000-0000-00004B150000}"/>
    <cellStyle name="20% - Accent5 7 2 4" xfId="7113" xr:uid="{00000000-0005-0000-0000-00004C150000}"/>
    <cellStyle name="20% - Accent5 7 2 4 10" xfId="50548" xr:uid="{00000000-0005-0000-0000-00004D150000}"/>
    <cellStyle name="20% - Accent5 7 2 4 2" xfId="8875" xr:uid="{00000000-0005-0000-0000-00004E150000}"/>
    <cellStyle name="20% - Accent5 7 2 4 2 2" xfId="12373" xr:uid="{00000000-0005-0000-0000-00004F150000}"/>
    <cellStyle name="20% - Accent5 7 2 4 3" xfId="9777" xr:uid="{00000000-0005-0000-0000-000050150000}"/>
    <cellStyle name="20% - Accent5 7 2 4 3 2" xfId="13362" xr:uid="{00000000-0005-0000-0000-000051150000}"/>
    <cellStyle name="20% - Accent5 7 2 4 4" xfId="10794" xr:uid="{00000000-0005-0000-0000-000052150000}"/>
    <cellStyle name="20% - Accent5 7 2 4 5" xfId="21409" xr:uid="{00000000-0005-0000-0000-000053150000}"/>
    <cellStyle name="20% - Accent5 7 2 4 6" xfId="41260" xr:uid="{00000000-0005-0000-0000-000054150000}"/>
    <cellStyle name="20% - Accent5 7 2 4 7" xfId="42303" xr:uid="{00000000-0005-0000-0000-000055150000}"/>
    <cellStyle name="20% - Accent5 7 2 4 8" xfId="45874" xr:uid="{00000000-0005-0000-0000-000056150000}"/>
    <cellStyle name="20% - Accent5 7 2 4 9" xfId="48726" xr:uid="{00000000-0005-0000-0000-000057150000}"/>
    <cellStyle name="20% - Accent5 7 2 5" xfId="7507" xr:uid="{00000000-0005-0000-0000-000058150000}"/>
    <cellStyle name="20% - Accent5 7 2 5 10" xfId="50863" xr:uid="{00000000-0005-0000-0000-000059150000}"/>
    <cellStyle name="20% - Accent5 7 2 5 2" xfId="9130" xr:uid="{00000000-0005-0000-0000-00005A150000}"/>
    <cellStyle name="20% - Accent5 7 2 5 2 2" xfId="12628" xr:uid="{00000000-0005-0000-0000-00005B150000}"/>
    <cellStyle name="20% - Accent5 7 2 5 3" xfId="10032" xr:uid="{00000000-0005-0000-0000-00005C150000}"/>
    <cellStyle name="20% - Accent5 7 2 5 3 2" xfId="13617" xr:uid="{00000000-0005-0000-0000-00005D150000}"/>
    <cellStyle name="20% - Accent5 7 2 5 4" xfId="11049" xr:uid="{00000000-0005-0000-0000-00005E150000}"/>
    <cellStyle name="20% - Accent5 7 2 5 5" xfId="21680" xr:uid="{00000000-0005-0000-0000-00005F150000}"/>
    <cellStyle name="20% - Accent5 7 2 5 6" xfId="41515" xr:uid="{00000000-0005-0000-0000-000060150000}"/>
    <cellStyle name="20% - Accent5 7 2 5 7" xfId="42558" xr:uid="{00000000-0005-0000-0000-000061150000}"/>
    <cellStyle name="20% - Accent5 7 2 5 8" xfId="46190" xr:uid="{00000000-0005-0000-0000-000062150000}"/>
    <cellStyle name="20% - Accent5 7 2 5 9" xfId="48727" xr:uid="{00000000-0005-0000-0000-000063150000}"/>
    <cellStyle name="20% - Accent5 7 2 6" xfId="7810" xr:uid="{00000000-0005-0000-0000-000064150000}"/>
    <cellStyle name="20% - Accent5 7 2 6 2" xfId="11331" xr:uid="{00000000-0005-0000-0000-000065150000}"/>
    <cellStyle name="20% - Accent5 7 2 6 3" xfId="21803" xr:uid="{00000000-0005-0000-0000-000066150000}"/>
    <cellStyle name="20% - Accent5 7 2 6 4" xfId="46301" xr:uid="{00000000-0005-0000-0000-000067150000}"/>
    <cellStyle name="20% - Accent5 7 2 6 5" xfId="48728" xr:uid="{00000000-0005-0000-0000-000068150000}"/>
    <cellStyle name="20% - Accent5 7 2 6 6" xfId="51043" xr:uid="{00000000-0005-0000-0000-000069150000}"/>
    <cellStyle name="20% - Accent5 7 2 7" xfId="8264" xr:uid="{00000000-0005-0000-0000-00006A150000}"/>
    <cellStyle name="20% - Accent5 7 2 7 2" xfId="11762" xr:uid="{00000000-0005-0000-0000-00006B150000}"/>
    <cellStyle name="20% - Accent5 7 2 7 3" xfId="46435" xr:uid="{00000000-0005-0000-0000-00006C150000}"/>
    <cellStyle name="20% - Accent5 7 2 7 4" xfId="53944" xr:uid="{00000000-0005-0000-0000-00006D150000}"/>
    <cellStyle name="20% - Accent5 7 2 8" xfId="9298" xr:uid="{00000000-0005-0000-0000-00006E150000}"/>
    <cellStyle name="20% - Accent5 7 2 8 2" xfId="12751" xr:uid="{00000000-0005-0000-0000-00006F150000}"/>
    <cellStyle name="20% - Accent5 7 2 8 3" xfId="47041" xr:uid="{00000000-0005-0000-0000-000070150000}"/>
    <cellStyle name="20% - Accent5 7 2 8 4" xfId="54550" xr:uid="{00000000-0005-0000-0000-000071150000}"/>
    <cellStyle name="20% - Accent5 7 2 9" xfId="10183" xr:uid="{00000000-0005-0000-0000-000072150000}"/>
    <cellStyle name="20% - Accent5 7 3" xfId="6409" xr:uid="{00000000-0005-0000-0000-000073150000}"/>
    <cellStyle name="20% - Accent5 7 4" xfId="7203" xr:uid="{00000000-0005-0000-0000-000074150000}"/>
    <cellStyle name="20% - Accent5 7 5" xfId="3403" xr:uid="{00000000-0005-0000-0000-000075150000}"/>
    <cellStyle name="20% - Accent5 7 6" xfId="2624" xr:uid="{00000000-0005-0000-0000-000076150000}"/>
    <cellStyle name="20% - Accent5 8" xfId="3326" xr:uid="{00000000-0005-0000-0000-000077150000}"/>
    <cellStyle name="20% - Accent5 8 2" xfId="5154" xr:uid="{00000000-0005-0000-0000-000078150000}"/>
    <cellStyle name="20% - Accent5 8 2 10" xfId="44416" xr:uid="{00000000-0005-0000-0000-000079150000}"/>
    <cellStyle name="20% - Accent5 8 2 11" xfId="48732" xr:uid="{00000000-0005-0000-0000-00007A150000}"/>
    <cellStyle name="20% - Accent5 8 2 12" xfId="48489" xr:uid="{00000000-0005-0000-0000-00007B150000}"/>
    <cellStyle name="20% - Accent5 8 2 2" xfId="6706" xr:uid="{00000000-0005-0000-0000-00007C150000}"/>
    <cellStyle name="20% - Accent5 8 2 2 10" xfId="48733" xr:uid="{00000000-0005-0000-0000-00007D150000}"/>
    <cellStyle name="20% - Accent5 8 2 2 11" xfId="50245" xr:uid="{00000000-0005-0000-0000-00007E150000}"/>
    <cellStyle name="20% - Accent5 8 2 2 2" xfId="7703" xr:uid="{00000000-0005-0000-0000-00007F150000}"/>
    <cellStyle name="20% - Accent5 8 2 2 2 2" xfId="11226" xr:uid="{00000000-0005-0000-0000-000080150000}"/>
    <cellStyle name="20% - Accent5 8 2 2 2 3" xfId="22170" xr:uid="{00000000-0005-0000-0000-000081150000}"/>
    <cellStyle name="20% - Accent5 8 2 2 2 4" xfId="46812" xr:uid="{00000000-0005-0000-0000-000082150000}"/>
    <cellStyle name="20% - Accent5 8 2 2 2 5" xfId="54321" xr:uid="{00000000-0005-0000-0000-000083150000}"/>
    <cellStyle name="20% - Accent5 8 2 2 3" xfId="8640" xr:uid="{00000000-0005-0000-0000-000084150000}"/>
    <cellStyle name="20% - Accent5 8 2 2 3 2" xfId="12138" xr:uid="{00000000-0005-0000-0000-000085150000}"/>
    <cellStyle name="20% - Accent5 8 2 2 4" xfId="9542" xr:uid="{00000000-0005-0000-0000-000086150000}"/>
    <cellStyle name="20% - Accent5 8 2 2 4 2" xfId="13127" xr:uid="{00000000-0005-0000-0000-000087150000}"/>
    <cellStyle name="20% - Accent5 8 2 2 5" xfId="10559" xr:uid="{00000000-0005-0000-0000-000088150000}"/>
    <cellStyle name="20% - Accent5 8 2 2 6" xfId="21182" xr:uid="{00000000-0005-0000-0000-000089150000}"/>
    <cellStyle name="20% - Accent5 8 2 2 7" xfId="41022" xr:uid="{00000000-0005-0000-0000-00008A150000}"/>
    <cellStyle name="20% - Accent5 8 2 2 8" xfId="42068" xr:uid="{00000000-0005-0000-0000-00008B150000}"/>
    <cellStyle name="20% - Accent5 8 2 2 9" xfId="45543" xr:uid="{00000000-0005-0000-0000-00008C150000}"/>
    <cellStyle name="20% - Accent5 8 2 3" xfId="7918" xr:uid="{00000000-0005-0000-0000-00008D150000}"/>
    <cellStyle name="20% - Accent5 8 2 3 2" xfId="11430" xr:uid="{00000000-0005-0000-0000-00008E150000}"/>
    <cellStyle name="20% - Accent5 8 2 3 3" xfId="21804" xr:uid="{00000000-0005-0000-0000-00008F150000}"/>
    <cellStyle name="20% - Accent5 8 2 3 4" xfId="46436" xr:uid="{00000000-0005-0000-0000-000090150000}"/>
    <cellStyle name="20% - Accent5 8 2 3 5" xfId="53945" xr:uid="{00000000-0005-0000-0000-000091150000}"/>
    <cellStyle name="20% - Accent5 8 2 4" xfId="8265" xr:uid="{00000000-0005-0000-0000-000092150000}"/>
    <cellStyle name="20% - Accent5 8 2 4 2" xfId="11763" xr:uid="{00000000-0005-0000-0000-000093150000}"/>
    <cellStyle name="20% - Accent5 8 2 5" xfId="9299" xr:uid="{00000000-0005-0000-0000-000094150000}"/>
    <cellStyle name="20% - Accent5 8 2 5 2" xfId="12752" xr:uid="{00000000-0005-0000-0000-000095150000}"/>
    <cellStyle name="20% - Accent5 8 2 6" xfId="10184" xr:uid="{00000000-0005-0000-0000-000096150000}"/>
    <cellStyle name="20% - Accent5 8 2 7" xfId="14073" xr:uid="{00000000-0005-0000-0000-000097150000}"/>
    <cellStyle name="20% - Accent5 8 2 8" xfId="40646" xr:uid="{00000000-0005-0000-0000-000098150000}"/>
    <cellStyle name="20% - Accent5 8 2 9" xfId="41693" xr:uid="{00000000-0005-0000-0000-000099150000}"/>
    <cellStyle name="20% - Accent5 8 3" xfId="5449" xr:uid="{00000000-0005-0000-0000-00009A150000}"/>
    <cellStyle name="20% - Accent5 8 3 10" xfId="44629" xr:uid="{00000000-0005-0000-0000-00009B150000}"/>
    <cellStyle name="20% - Accent5 8 3 11" xfId="48734" xr:uid="{00000000-0005-0000-0000-00009C150000}"/>
    <cellStyle name="20% - Accent5 8 3 12" xfId="49545" xr:uid="{00000000-0005-0000-0000-00009D150000}"/>
    <cellStyle name="20% - Accent5 8 3 2" xfId="6819" xr:uid="{00000000-0005-0000-0000-00009E150000}"/>
    <cellStyle name="20% - Accent5 8 3 2 10" xfId="48735" xr:uid="{00000000-0005-0000-0000-00009F150000}"/>
    <cellStyle name="20% - Accent5 8 3 2 11" xfId="50358" xr:uid="{00000000-0005-0000-0000-0000A0150000}"/>
    <cellStyle name="20% - Accent5 8 3 2 2" xfId="8132" xr:uid="{00000000-0005-0000-0000-0000A1150000}"/>
    <cellStyle name="20% - Accent5 8 3 2 2 2" xfId="11634" xr:uid="{00000000-0005-0000-0000-0000A2150000}"/>
    <cellStyle name="20% - Accent5 8 3 2 2 3" xfId="22283" xr:uid="{00000000-0005-0000-0000-0000A3150000}"/>
    <cellStyle name="20% - Accent5 8 3 2 2 4" xfId="46925" xr:uid="{00000000-0005-0000-0000-0000A4150000}"/>
    <cellStyle name="20% - Accent5 8 3 2 2 5" xfId="54434" xr:uid="{00000000-0005-0000-0000-0000A5150000}"/>
    <cellStyle name="20% - Accent5 8 3 2 3" xfId="8753" xr:uid="{00000000-0005-0000-0000-0000A6150000}"/>
    <cellStyle name="20% - Accent5 8 3 2 3 2" xfId="12251" xr:uid="{00000000-0005-0000-0000-0000A7150000}"/>
    <cellStyle name="20% - Accent5 8 3 2 4" xfId="9655" xr:uid="{00000000-0005-0000-0000-0000A8150000}"/>
    <cellStyle name="20% - Accent5 8 3 2 4 2" xfId="13240" xr:uid="{00000000-0005-0000-0000-0000A9150000}"/>
    <cellStyle name="20% - Accent5 8 3 2 5" xfId="10672" xr:uid="{00000000-0005-0000-0000-0000AA150000}"/>
    <cellStyle name="20% - Accent5 8 3 2 6" xfId="21289" xr:uid="{00000000-0005-0000-0000-0000AB150000}"/>
    <cellStyle name="20% - Accent5 8 3 2 7" xfId="41135" xr:uid="{00000000-0005-0000-0000-0000AC150000}"/>
    <cellStyle name="20% - Accent5 8 3 2 8" xfId="42181" xr:uid="{00000000-0005-0000-0000-0000AD150000}"/>
    <cellStyle name="20% - Accent5 8 3 2 9" xfId="45656" xr:uid="{00000000-0005-0000-0000-0000AE150000}"/>
    <cellStyle name="20% - Accent5 8 3 3" xfId="7956" xr:uid="{00000000-0005-0000-0000-0000AF150000}"/>
    <cellStyle name="20% - Accent5 8 3 3 2" xfId="11464" xr:uid="{00000000-0005-0000-0000-0000B0150000}"/>
    <cellStyle name="20% - Accent5 8 3 3 3" xfId="21917" xr:uid="{00000000-0005-0000-0000-0000B1150000}"/>
    <cellStyle name="20% - Accent5 8 3 3 4" xfId="46549" xr:uid="{00000000-0005-0000-0000-0000B2150000}"/>
    <cellStyle name="20% - Accent5 8 3 3 5" xfId="54058" xr:uid="{00000000-0005-0000-0000-0000B3150000}"/>
    <cellStyle name="20% - Accent5 8 3 4" xfId="8378" xr:uid="{00000000-0005-0000-0000-0000B4150000}"/>
    <cellStyle name="20% - Accent5 8 3 4 2" xfId="11876" xr:uid="{00000000-0005-0000-0000-0000B5150000}"/>
    <cellStyle name="20% - Accent5 8 3 5" xfId="9369" xr:uid="{00000000-0005-0000-0000-0000B6150000}"/>
    <cellStyle name="20% - Accent5 8 3 5 2" xfId="12865" xr:uid="{00000000-0005-0000-0000-0000B7150000}"/>
    <cellStyle name="20% - Accent5 8 3 6" xfId="10297" xr:uid="{00000000-0005-0000-0000-0000B8150000}"/>
    <cellStyle name="20% - Accent5 8 3 7" xfId="14177" xr:uid="{00000000-0005-0000-0000-0000B9150000}"/>
    <cellStyle name="20% - Accent5 8 3 8" xfId="40759" xr:uid="{00000000-0005-0000-0000-0000BA150000}"/>
    <cellStyle name="20% - Accent5 8 3 9" xfId="41806" xr:uid="{00000000-0005-0000-0000-0000BB150000}"/>
    <cellStyle name="20% - Accent5 8 4" xfId="7114" xr:uid="{00000000-0005-0000-0000-0000BC150000}"/>
    <cellStyle name="20% - Accent5 8 4 10" xfId="50549" xr:uid="{00000000-0005-0000-0000-0000BD150000}"/>
    <cellStyle name="20% - Accent5 8 4 2" xfId="8876" xr:uid="{00000000-0005-0000-0000-0000BE150000}"/>
    <cellStyle name="20% - Accent5 8 4 2 2" xfId="12374" xr:uid="{00000000-0005-0000-0000-0000BF150000}"/>
    <cellStyle name="20% - Accent5 8 4 3" xfId="9778" xr:uid="{00000000-0005-0000-0000-0000C0150000}"/>
    <cellStyle name="20% - Accent5 8 4 3 2" xfId="13363" xr:uid="{00000000-0005-0000-0000-0000C1150000}"/>
    <cellStyle name="20% - Accent5 8 4 4" xfId="10795" xr:uid="{00000000-0005-0000-0000-0000C2150000}"/>
    <cellStyle name="20% - Accent5 8 4 5" xfId="21410" xr:uid="{00000000-0005-0000-0000-0000C3150000}"/>
    <cellStyle name="20% - Accent5 8 4 6" xfId="41261" xr:uid="{00000000-0005-0000-0000-0000C4150000}"/>
    <cellStyle name="20% - Accent5 8 4 7" xfId="42304" xr:uid="{00000000-0005-0000-0000-0000C5150000}"/>
    <cellStyle name="20% - Accent5 8 4 8" xfId="45875" xr:uid="{00000000-0005-0000-0000-0000C6150000}"/>
    <cellStyle name="20% - Accent5 8 4 9" xfId="48736" xr:uid="{00000000-0005-0000-0000-0000C7150000}"/>
    <cellStyle name="20% - Accent5 8 5" xfId="7508" xr:uid="{00000000-0005-0000-0000-0000C8150000}"/>
    <cellStyle name="20% - Accent5 8 5 10" xfId="50864" xr:uid="{00000000-0005-0000-0000-0000C9150000}"/>
    <cellStyle name="20% - Accent5 8 5 2" xfId="9131" xr:uid="{00000000-0005-0000-0000-0000CA150000}"/>
    <cellStyle name="20% - Accent5 8 5 2 2" xfId="12629" xr:uid="{00000000-0005-0000-0000-0000CB150000}"/>
    <cellStyle name="20% - Accent5 8 5 3" xfId="10033" xr:uid="{00000000-0005-0000-0000-0000CC150000}"/>
    <cellStyle name="20% - Accent5 8 5 3 2" xfId="13618" xr:uid="{00000000-0005-0000-0000-0000CD150000}"/>
    <cellStyle name="20% - Accent5 8 5 4" xfId="11050" xr:uid="{00000000-0005-0000-0000-0000CE150000}"/>
    <cellStyle name="20% - Accent5 8 5 5" xfId="21681" xr:uid="{00000000-0005-0000-0000-0000CF150000}"/>
    <cellStyle name="20% - Accent5 8 5 6" xfId="41516" xr:uid="{00000000-0005-0000-0000-0000D0150000}"/>
    <cellStyle name="20% - Accent5 8 5 7" xfId="42559" xr:uid="{00000000-0005-0000-0000-0000D1150000}"/>
    <cellStyle name="20% - Accent5 8 5 8" xfId="46191" xr:uid="{00000000-0005-0000-0000-0000D2150000}"/>
    <cellStyle name="20% - Accent5 8 5 9" xfId="48737" xr:uid="{00000000-0005-0000-0000-0000D3150000}"/>
    <cellStyle name="20% - Accent5 8 6" xfId="46302" xr:uid="{00000000-0005-0000-0000-0000D4150000}"/>
    <cellStyle name="20% - Accent5 8 6 2" xfId="48738" xr:uid="{00000000-0005-0000-0000-0000D5150000}"/>
    <cellStyle name="20% - Accent5 8 6 3" xfId="51044" xr:uid="{00000000-0005-0000-0000-0000D6150000}"/>
    <cellStyle name="20% - Accent5 8 7" xfId="47042" xr:uid="{00000000-0005-0000-0000-0000D7150000}"/>
    <cellStyle name="20% - Accent5 8 7 2" xfId="54551" xr:uid="{00000000-0005-0000-0000-0000D8150000}"/>
    <cellStyle name="20% - Accent5 9" xfId="5147" xr:uid="{00000000-0005-0000-0000-0000D9150000}"/>
    <cellStyle name="20% - Accent5 9 10" xfId="14067" xr:uid="{00000000-0005-0000-0000-0000DA150000}"/>
    <cellStyle name="20% - Accent5 9 11" xfId="40639" xr:uid="{00000000-0005-0000-0000-0000DB150000}"/>
    <cellStyle name="20% - Accent5 9 12" xfId="41686" xr:uid="{00000000-0005-0000-0000-0000DC150000}"/>
    <cellStyle name="20% - Accent5 9 13" xfId="44409" xr:uid="{00000000-0005-0000-0000-0000DD150000}"/>
    <cellStyle name="20% - Accent5 9 14" xfId="48739" xr:uid="{00000000-0005-0000-0000-0000DE150000}"/>
    <cellStyle name="20% - Accent5 9 15" xfId="48467" xr:uid="{00000000-0005-0000-0000-0000DF150000}"/>
    <cellStyle name="20% - Accent5 9 2" xfId="5442" xr:uid="{00000000-0005-0000-0000-0000E0150000}"/>
    <cellStyle name="20% - Accent5 9 2 10" xfId="44622" xr:uid="{00000000-0005-0000-0000-0000E1150000}"/>
    <cellStyle name="20% - Accent5 9 2 11" xfId="48740" xr:uid="{00000000-0005-0000-0000-0000E2150000}"/>
    <cellStyle name="20% - Accent5 9 2 12" xfId="49534" xr:uid="{00000000-0005-0000-0000-0000E3150000}"/>
    <cellStyle name="20% - Accent5 9 2 2" xfId="6812" xr:uid="{00000000-0005-0000-0000-0000E4150000}"/>
    <cellStyle name="20% - Accent5 9 2 2 10" xfId="48741" xr:uid="{00000000-0005-0000-0000-0000E5150000}"/>
    <cellStyle name="20% - Accent5 9 2 2 11" xfId="50351" xr:uid="{00000000-0005-0000-0000-0000E6150000}"/>
    <cellStyle name="20% - Accent5 9 2 2 2" xfId="8125" xr:uid="{00000000-0005-0000-0000-0000E7150000}"/>
    <cellStyle name="20% - Accent5 9 2 2 2 2" xfId="11627" xr:uid="{00000000-0005-0000-0000-0000E8150000}"/>
    <cellStyle name="20% - Accent5 9 2 2 2 3" xfId="22276" xr:uid="{00000000-0005-0000-0000-0000E9150000}"/>
    <cellStyle name="20% - Accent5 9 2 2 2 4" xfId="46918" xr:uid="{00000000-0005-0000-0000-0000EA150000}"/>
    <cellStyle name="20% - Accent5 9 2 2 2 5" xfId="54427" xr:uid="{00000000-0005-0000-0000-0000EB150000}"/>
    <cellStyle name="20% - Accent5 9 2 2 3" xfId="8746" xr:uid="{00000000-0005-0000-0000-0000EC150000}"/>
    <cellStyle name="20% - Accent5 9 2 2 3 2" xfId="12244" xr:uid="{00000000-0005-0000-0000-0000ED150000}"/>
    <cellStyle name="20% - Accent5 9 2 2 4" xfId="9648" xr:uid="{00000000-0005-0000-0000-0000EE150000}"/>
    <cellStyle name="20% - Accent5 9 2 2 4 2" xfId="13233" xr:uid="{00000000-0005-0000-0000-0000EF150000}"/>
    <cellStyle name="20% - Accent5 9 2 2 5" xfId="10665" xr:uid="{00000000-0005-0000-0000-0000F0150000}"/>
    <cellStyle name="20% - Accent5 9 2 2 6" xfId="21282" xr:uid="{00000000-0005-0000-0000-0000F1150000}"/>
    <cellStyle name="20% - Accent5 9 2 2 7" xfId="41128" xr:uid="{00000000-0005-0000-0000-0000F2150000}"/>
    <cellStyle name="20% - Accent5 9 2 2 8" xfId="42174" xr:uid="{00000000-0005-0000-0000-0000F3150000}"/>
    <cellStyle name="20% - Accent5 9 2 2 9" xfId="45649" xr:uid="{00000000-0005-0000-0000-0000F4150000}"/>
    <cellStyle name="20% - Accent5 9 2 3" xfId="7800" xr:uid="{00000000-0005-0000-0000-0000F5150000}"/>
    <cellStyle name="20% - Accent5 9 2 3 2" xfId="11321" xr:uid="{00000000-0005-0000-0000-0000F6150000}"/>
    <cellStyle name="20% - Accent5 9 2 3 3" xfId="21910" xr:uid="{00000000-0005-0000-0000-0000F7150000}"/>
    <cellStyle name="20% - Accent5 9 2 3 4" xfId="46542" xr:uid="{00000000-0005-0000-0000-0000F8150000}"/>
    <cellStyle name="20% - Accent5 9 2 3 5" xfId="54051" xr:uid="{00000000-0005-0000-0000-0000F9150000}"/>
    <cellStyle name="20% - Accent5 9 2 4" xfId="8371" xr:uid="{00000000-0005-0000-0000-0000FA150000}"/>
    <cellStyle name="20% - Accent5 9 2 4 2" xfId="11869" xr:uid="{00000000-0005-0000-0000-0000FB150000}"/>
    <cellStyle name="20% - Accent5 9 2 5" xfId="9363" xr:uid="{00000000-0005-0000-0000-0000FC150000}"/>
    <cellStyle name="20% - Accent5 9 2 5 2" xfId="12858" xr:uid="{00000000-0005-0000-0000-0000FD150000}"/>
    <cellStyle name="20% - Accent5 9 2 6" xfId="10290" xr:uid="{00000000-0005-0000-0000-0000FE150000}"/>
    <cellStyle name="20% - Accent5 9 2 7" xfId="14171" xr:uid="{00000000-0005-0000-0000-0000FF150000}"/>
    <cellStyle name="20% - Accent5 9 2 8" xfId="40752" xr:uid="{00000000-0005-0000-0000-000000160000}"/>
    <cellStyle name="20% - Accent5 9 2 9" xfId="41799" xr:uid="{00000000-0005-0000-0000-000001160000}"/>
    <cellStyle name="20% - Accent5 9 3" xfId="6699" xr:uid="{00000000-0005-0000-0000-000002160000}"/>
    <cellStyle name="20% - Accent5 9 3 10" xfId="48742" xr:uid="{00000000-0005-0000-0000-000003160000}"/>
    <cellStyle name="20% - Accent5 9 3 11" xfId="50238" xr:uid="{00000000-0005-0000-0000-000004160000}"/>
    <cellStyle name="20% - Accent5 9 3 2" xfId="7840" xr:uid="{00000000-0005-0000-0000-000005160000}"/>
    <cellStyle name="20% - Accent5 9 3 2 2" xfId="11353" xr:uid="{00000000-0005-0000-0000-000006160000}"/>
    <cellStyle name="20% - Accent5 9 3 2 3" xfId="22163" xr:uid="{00000000-0005-0000-0000-000007160000}"/>
    <cellStyle name="20% - Accent5 9 3 2 4" xfId="46805" xr:uid="{00000000-0005-0000-0000-000008160000}"/>
    <cellStyle name="20% - Accent5 9 3 2 5" xfId="54314" xr:uid="{00000000-0005-0000-0000-000009160000}"/>
    <cellStyle name="20% - Accent5 9 3 3" xfId="8633" xr:uid="{00000000-0005-0000-0000-00000A160000}"/>
    <cellStyle name="20% - Accent5 9 3 3 2" xfId="12131" xr:uid="{00000000-0005-0000-0000-00000B160000}"/>
    <cellStyle name="20% - Accent5 9 3 4" xfId="9535" xr:uid="{00000000-0005-0000-0000-00000C160000}"/>
    <cellStyle name="20% - Accent5 9 3 4 2" xfId="13120" xr:uid="{00000000-0005-0000-0000-00000D160000}"/>
    <cellStyle name="20% - Accent5 9 3 5" xfId="10552" xr:uid="{00000000-0005-0000-0000-00000E160000}"/>
    <cellStyle name="20% - Accent5 9 3 6" xfId="21175" xr:uid="{00000000-0005-0000-0000-00000F160000}"/>
    <cellStyle name="20% - Accent5 9 3 7" xfId="41015" xr:uid="{00000000-0005-0000-0000-000010160000}"/>
    <cellStyle name="20% - Accent5 9 3 8" xfId="42061" xr:uid="{00000000-0005-0000-0000-000011160000}"/>
    <cellStyle name="20% - Accent5 9 3 9" xfId="45536" xr:uid="{00000000-0005-0000-0000-000012160000}"/>
    <cellStyle name="20% - Accent5 9 4" xfId="7107" xr:uid="{00000000-0005-0000-0000-000013160000}"/>
    <cellStyle name="20% - Accent5 9 4 10" xfId="50542" xr:uid="{00000000-0005-0000-0000-000014160000}"/>
    <cellStyle name="20% - Accent5 9 4 2" xfId="8869" xr:uid="{00000000-0005-0000-0000-000015160000}"/>
    <cellStyle name="20% - Accent5 9 4 2 2" xfId="12367" xr:uid="{00000000-0005-0000-0000-000016160000}"/>
    <cellStyle name="20% - Accent5 9 4 3" xfId="9771" xr:uid="{00000000-0005-0000-0000-000017160000}"/>
    <cellStyle name="20% - Accent5 9 4 3 2" xfId="13356" xr:uid="{00000000-0005-0000-0000-000018160000}"/>
    <cellStyle name="20% - Accent5 9 4 4" xfId="10788" xr:uid="{00000000-0005-0000-0000-000019160000}"/>
    <cellStyle name="20% - Accent5 9 4 5" xfId="21403" xr:uid="{00000000-0005-0000-0000-00001A160000}"/>
    <cellStyle name="20% - Accent5 9 4 6" xfId="41254" xr:uid="{00000000-0005-0000-0000-00001B160000}"/>
    <cellStyle name="20% - Accent5 9 4 7" xfId="42297" xr:uid="{00000000-0005-0000-0000-00001C160000}"/>
    <cellStyle name="20% - Accent5 9 4 8" xfId="45868" xr:uid="{00000000-0005-0000-0000-00001D160000}"/>
    <cellStyle name="20% - Accent5 9 4 9" xfId="48743" xr:uid="{00000000-0005-0000-0000-00001E160000}"/>
    <cellStyle name="20% - Accent5 9 5" xfId="7502" xr:uid="{00000000-0005-0000-0000-00001F160000}"/>
    <cellStyle name="20% - Accent5 9 5 10" xfId="50847" xr:uid="{00000000-0005-0000-0000-000020160000}"/>
    <cellStyle name="20% - Accent5 9 5 2" xfId="9125" xr:uid="{00000000-0005-0000-0000-000021160000}"/>
    <cellStyle name="20% - Accent5 9 5 2 2" xfId="12623" xr:uid="{00000000-0005-0000-0000-000022160000}"/>
    <cellStyle name="20% - Accent5 9 5 3" xfId="10027" xr:uid="{00000000-0005-0000-0000-000023160000}"/>
    <cellStyle name="20% - Accent5 9 5 3 2" xfId="13612" xr:uid="{00000000-0005-0000-0000-000024160000}"/>
    <cellStyle name="20% - Accent5 9 5 4" xfId="11044" xr:uid="{00000000-0005-0000-0000-000025160000}"/>
    <cellStyle name="20% - Accent5 9 5 5" xfId="21675" xr:uid="{00000000-0005-0000-0000-000026160000}"/>
    <cellStyle name="20% - Accent5 9 5 6" xfId="41510" xr:uid="{00000000-0005-0000-0000-000027160000}"/>
    <cellStyle name="20% - Accent5 9 5 7" xfId="42553" xr:uid="{00000000-0005-0000-0000-000028160000}"/>
    <cellStyle name="20% - Accent5 9 5 8" xfId="46185" xr:uid="{00000000-0005-0000-0000-000029160000}"/>
    <cellStyle name="20% - Accent5 9 5 9" xfId="48744" xr:uid="{00000000-0005-0000-0000-00002A160000}"/>
    <cellStyle name="20% - Accent5 9 6" xfId="2881" xr:uid="{00000000-0005-0000-0000-00002B160000}"/>
    <cellStyle name="20% - Accent5 9 6 2" xfId="10103" xr:uid="{00000000-0005-0000-0000-00002C160000}"/>
    <cellStyle name="20% - Accent5 9 6 3" xfId="21797" xr:uid="{00000000-0005-0000-0000-00002D160000}"/>
    <cellStyle name="20% - Accent5 9 6 4" xfId="46295" xr:uid="{00000000-0005-0000-0000-00002E160000}"/>
    <cellStyle name="20% - Accent5 9 6 5" xfId="48745" xr:uid="{00000000-0005-0000-0000-00002F160000}"/>
    <cellStyle name="20% - Accent5 9 6 6" xfId="51020" xr:uid="{00000000-0005-0000-0000-000030160000}"/>
    <cellStyle name="20% - Accent5 9 7" xfId="8258" xr:uid="{00000000-0005-0000-0000-000031160000}"/>
    <cellStyle name="20% - Accent5 9 7 2" xfId="11756" xr:uid="{00000000-0005-0000-0000-000032160000}"/>
    <cellStyle name="20% - Accent5 9 7 3" xfId="46429" xr:uid="{00000000-0005-0000-0000-000033160000}"/>
    <cellStyle name="20% - Accent5 9 7 4" xfId="53938" xr:uid="{00000000-0005-0000-0000-000034160000}"/>
    <cellStyle name="20% - Accent5 9 8" xfId="9295" xr:uid="{00000000-0005-0000-0000-000035160000}"/>
    <cellStyle name="20% - Accent5 9 8 2" xfId="12745" xr:uid="{00000000-0005-0000-0000-000036160000}"/>
    <cellStyle name="20% - Accent5 9 8 3" xfId="47035" xr:uid="{00000000-0005-0000-0000-000037160000}"/>
    <cellStyle name="20% - Accent5 9 8 4" xfId="54544" xr:uid="{00000000-0005-0000-0000-000038160000}"/>
    <cellStyle name="20% - Accent5 9 9" xfId="10177" xr:uid="{00000000-0005-0000-0000-000039160000}"/>
    <cellStyle name="20% - Accent6 10" xfId="7823" xr:uid="{00000000-0005-0000-0000-00003A160000}"/>
    <cellStyle name="20% - Accent6 2" xfId="10" xr:uid="{00000000-0005-0000-0000-00003B160000}"/>
    <cellStyle name="20% - Accent6 2 2" xfId="110" xr:uid="{00000000-0005-0000-0000-00003C160000}"/>
    <cellStyle name="20% - Accent6 2 2 2" xfId="14699" xr:uid="{00000000-0005-0000-0000-00003D160000}"/>
    <cellStyle name="20% - Accent6 2 2 3" xfId="14578" xr:uid="{00000000-0005-0000-0000-00003E160000}"/>
    <cellStyle name="20% - Accent6 2 2 4" xfId="14577" xr:uid="{00000000-0005-0000-0000-00003F160000}"/>
    <cellStyle name="20% - Accent6 2 3" xfId="749" xr:uid="{00000000-0005-0000-0000-000040160000}"/>
    <cellStyle name="20% - Accent6 2 3 10" xfId="5156" xr:uid="{00000000-0005-0000-0000-000041160000}"/>
    <cellStyle name="20% - Accent6 2 3 10 2" xfId="12754" xr:uid="{00000000-0005-0000-0000-000042160000}"/>
    <cellStyle name="20% - Accent6 2 3 10 3" xfId="47044" xr:uid="{00000000-0005-0000-0000-000043160000}"/>
    <cellStyle name="20% - Accent6 2 3 10 4" xfId="54553" xr:uid="{00000000-0005-0000-0000-000044160000}"/>
    <cellStyle name="20% - Accent6 2 3 11" xfId="10186" xr:uid="{00000000-0005-0000-0000-000045160000}"/>
    <cellStyle name="20% - Accent6 2 3 12" xfId="40648" xr:uid="{00000000-0005-0000-0000-000046160000}"/>
    <cellStyle name="20% - Accent6 2 3 13" xfId="41695" xr:uid="{00000000-0005-0000-0000-000047160000}"/>
    <cellStyle name="20% - Accent6 2 3 14" xfId="44418" xr:uid="{00000000-0005-0000-0000-000048160000}"/>
    <cellStyle name="20% - Accent6 2 3 15" xfId="48748" xr:uid="{00000000-0005-0000-0000-000049160000}"/>
    <cellStyle name="20% - Accent6 2 3 16" xfId="48499" xr:uid="{00000000-0005-0000-0000-00004A160000}"/>
    <cellStyle name="20% - Accent6 2 3 2" xfId="5451" xr:uid="{00000000-0005-0000-0000-00004B160000}"/>
    <cellStyle name="20% - Accent6 2 3 2 10" xfId="44631" xr:uid="{00000000-0005-0000-0000-00004C160000}"/>
    <cellStyle name="20% - Accent6 2 3 2 11" xfId="48749" xr:uid="{00000000-0005-0000-0000-00004D160000}"/>
    <cellStyle name="20% - Accent6 2 3 2 12" xfId="49547" xr:uid="{00000000-0005-0000-0000-00004E160000}"/>
    <cellStyle name="20% - Accent6 2 3 2 2" xfId="6821" xr:uid="{00000000-0005-0000-0000-00004F160000}"/>
    <cellStyle name="20% - Accent6 2 3 2 2 10" xfId="48750" xr:uid="{00000000-0005-0000-0000-000050160000}"/>
    <cellStyle name="20% - Accent6 2 3 2 2 11" xfId="50360" xr:uid="{00000000-0005-0000-0000-000051160000}"/>
    <cellStyle name="20% - Accent6 2 3 2 2 2" xfId="8134" xr:uid="{00000000-0005-0000-0000-000052160000}"/>
    <cellStyle name="20% - Accent6 2 3 2 2 2 2" xfId="11636" xr:uid="{00000000-0005-0000-0000-000053160000}"/>
    <cellStyle name="20% - Accent6 2 3 2 2 2 3" xfId="22285" xr:uid="{00000000-0005-0000-0000-000054160000}"/>
    <cellStyle name="20% - Accent6 2 3 2 2 2 4" xfId="46927" xr:uid="{00000000-0005-0000-0000-000055160000}"/>
    <cellStyle name="20% - Accent6 2 3 2 2 2 5" xfId="54436" xr:uid="{00000000-0005-0000-0000-000056160000}"/>
    <cellStyle name="20% - Accent6 2 3 2 2 3" xfId="8755" xr:uid="{00000000-0005-0000-0000-000057160000}"/>
    <cellStyle name="20% - Accent6 2 3 2 2 3 2" xfId="12253" xr:uid="{00000000-0005-0000-0000-000058160000}"/>
    <cellStyle name="20% - Accent6 2 3 2 2 4" xfId="9657" xr:uid="{00000000-0005-0000-0000-000059160000}"/>
    <cellStyle name="20% - Accent6 2 3 2 2 4 2" xfId="13242" xr:uid="{00000000-0005-0000-0000-00005A160000}"/>
    <cellStyle name="20% - Accent6 2 3 2 2 5" xfId="10674" xr:uid="{00000000-0005-0000-0000-00005B160000}"/>
    <cellStyle name="20% - Accent6 2 3 2 2 6" xfId="21291" xr:uid="{00000000-0005-0000-0000-00005C160000}"/>
    <cellStyle name="20% - Accent6 2 3 2 2 7" xfId="41137" xr:uid="{00000000-0005-0000-0000-00005D160000}"/>
    <cellStyle name="20% - Accent6 2 3 2 2 8" xfId="42183" xr:uid="{00000000-0005-0000-0000-00005E160000}"/>
    <cellStyle name="20% - Accent6 2 3 2 2 9" xfId="45658" xr:uid="{00000000-0005-0000-0000-00005F160000}"/>
    <cellStyle name="20% - Accent6 2 3 2 3" xfId="8053" xr:uid="{00000000-0005-0000-0000-000060160000}"/>
    <cellStyle name="20% - Accent6 2 3 2 3 2" xfId="11557" xr:uid="{00000000-0005-0000-0000-000061160000}"/>
    <cellStyle name="20% - Accent6 2 3 2 3 3" xfId="21919" xr:uid="{00000000-0005-0000-0000-000062160000}"/>
    <cellStyle name="20% - Accent6 2 3 2 3 4" xfId="46551" xr:uid="{00000000-0005-0000-0000-000063160000}"/>
    <cellStyle name="20% - Accent6 2 3 2 3 5" xfId="54060" xr:uid="{00000000-0005-0000-0000-000064160000}"/>
    <cellStyle name="20% - Accent6 2 3 2 4" xfId="8380" xr:uid="{00000000-0005-0000-0000-000065160000}"/>
    <cellStyle name="20% - Accent6 2 3 2 4 2" xfId="11878" xr:uid="{00000000-0005-0000-0000-000066160000}"/>
    <cellStyle name="20% - Accent6 2 3 2 5" xfId="9371" xr:uid="{00000000-0005-0000-0000-000067160000}"/>
    <cellStyle name="20% - Accent6 2 3 2 5 2" xfId="12867" xr:uid="{00000000-0005-0000-0000-000068160000}"/>
    <cellStyle name="20% - Accent6 2 3 2 6" xfId="10299" xr:uid="{00000000-0005-0000-0000-000069160000}"/>
    <cellStyle name="20% - Accent6 2 3 2 7" xfId="14179" xr:uid="{00000000-0005-0000-0000-00006A160000}"/>
    <cellStyle name="20% - Accent6 2 3 2 8" xfId="40761" xr:uid="{00000000-0005-0000-0000-00006B160000}"/>
    <cellStyle name="20% - Accent6 2 3 2 9" xfId="41808" xr:uid="{00000000-0005-0000-0000-00006C160000}"/>
    <cellStyle name="20% - Accent6 2 3 3" xfId="6410" xr:uid="{00000000-0005-0000-0000-00006D160000}"/>
    <cellStyle name="20% - Accent6 2 3 3 10" xfId="48751" xr:uid="{00000000-0005-0000-0000-00006E160000}"/>
    <cellStyle name="20% - Accent6 2 3 3 11" xfId="49956" xr:uid="{00000000-0005-0000-0000-00006F160000}"/>
    <cellStyle name="20% - Accent6 2 3 3 2" xfId="7588" xr:uid="{00000000-0005-0000-0000-000070160000}"/>
    <cellStyle name="20% - Accent6 2 3 3 2 2" xfId="11129" xr:uid="{00000000-0005-0000-0000-000071160000}"/>
    <cellStyle name="20% - Accent6 2 3 3 2 3" xfId="22037" xr:uid="{00000000-0005-0000-0000-000072160000}"/>
    <cellStyle name="20% - Accent6 2 3 3 2 4" xfId="46669" xr:uid="{00000000-0005-0000-0000-000073160000}"/>
    <cellStyle name="20% - Accent6 2 3 3 2 5" xfId="54178" xr:uid="{00000000-0005-0000-0000-000074160000}"/>
    <cellStyle name="20% - Accent6 2 3 3 3" xfId="8498" xr:uid="{00000000-0005-0000-0000-000075160000}"/>
    <cellStyle name="20% - Accent6 2 3 3 3 2" xfId="11996" xr:uid="{00000000-0005-0000-0000-000076160000}"/>
    <cellStyle name="20% - Accent6 2 3 3 4" xfId="9448" xr:uid="{00000000-0005-0000-0000-000077160000}"/>
    <cellStyle name="20% - Accent6 2 3 3 4 2" xfId="12985" xr:uid="{00000000-0005-0000-0000-000078160000}"/>
    <cellStyle name="20% - Accent6 2 3 3 5" xfId="10417" xr:uid="{00000000-0005-0000-0000-000079160000}"/>
    <cellStyle name="20% - Accent6 2 3 3 6" xfId="14075" xr:uid="{00000000-0005-0000-0000-00007A160000}"/>
    <cellStyle name="20% - Accent6 2 3 3 7" xfId="40879" xr:uid="{00000000-0005-0000-0000-00007B160000}"/>
    <cellStyle name="20% - Accent6 2 3 3 8" xfId="41926" xr:uid="{00000000-0005-0000-0000-00007C160000}"/>
    <cellStyle name="20% - Accent6 2 3 3 9" xfId="45166" xr:uid="{00000000-0005-0000-0000-00007D160000}"/>
    <cellStyle name="20% - Accent6 2 3 4" xfId="6708" xr:uid="{00000000-0005-0000-0000-00007E160000}"/>
    <cellStyle name="20% - Accent6 2 3 4 10" xfId="48752" xr:uid="{00000000-0005-0000-0000-00007F160000}"/>
    <cellStyle name="20% - Accent6 2 3 4 11" xfId="50247" xr:uid="{00000000-0005-0000-0000-000080160000}"/>
    <cellStyle name="20% - Accent6 2 3 4 2" xfId="7638" xr:uid="{00000000-0005-0000-0000-000081160000}"/>
    <cellStyle name="20% - Accent6 2 3 4 2 2" xfId="11174" xr:uid="{00000000-0005-0000-0000-000082160000}"/>
    <cellStyle name="20% - Accent6 2 3 4 2 3" xfId="22172" xr:uid="{00000000-0005-0000-0000-000083160000}"/>
    <cellStyle name="20% - Accent6 2 3 4 2 4" xfId="46814" xr:uid="{00000000-0005-0000-0000-000084160000}"/>
    <cellStyle name="20% - Accent6 2 3 4 2 5" xfId="54323" xr:uid="{00000000-0005-0000-0000-000085160000}"/>
    <cellStyle name="20% - Accent6 2 3 4 3" xfId="8642" xr:uid="{00000000-0005-0000-0000-000086160000}"/>
    <cellStyle name="20% - Accent6 2 3 4 3 2" xfId="12140" xr:uid="{00000000-0005-0000-0000-000087160000}"/>
    <cellStyle name="20% - Accent6 2 3 4 4" xfId="9544" xr:uid="{00000000-0005-0000-0000-000088160000}"/>
    <cellStyle name="20% - Accent6 2 3 4 4 2" xfId="13129" xr:uid="{00000000-0005-0000-0000-000089160000}"/>
    <cellStyle name="20% - Accent6 2 3 4 5" xfId="10561" xr:uid="{00000000-0005-0000-0000-00008A160000}"/>
    <cellStyle name="20% - Accent6 2 3 4 6" xfId="21184" xr:uid="{00000000-0005-0000-0000-00008B160000}"/>
    <cellStyle name="20% - Accent6 2 3 4 7" xfId="41024" xr:uid="{00000000-0005-0000-0000-00008C160000}"/>
    <cellStyle name="20% - Accent6 2 3 4 8" xfId="42070" xr:uid="{00000000-0005-0000-0000-00008D160000}"/>
    <cellStyle name="20% - Accent6 2 3 4 9" xfId="45545" xr:uid="{00000000-0005-0000-0000-00008E160000}"/>
    <cellStyle name="20% - Accent6 2 3 5" xfId="7116" xr:uid="{00000000-0005-0000-0000-00008F160000}"/>
    <cellStyle name="20% - Accent6 2 3 5 10" xfId="50551" xr:uid="{00000000-0005-0000-0000-000090160000}"/>
    <cellStyle name="20% - Accent6 2 3 5 2" xfId="8878" xr:uid="{00000000-0005-0000-0000-000091160000}"/>
    <cellStyle name="20% - Accent6 2 3 5 2 2" xfId="12376" xr:uid="{00000000-0005-0000-0000-000092160000}"/>
    <cellStyle name="20% - Accent6 2 3 5 3" xfId="9780" xr:uid="{00000000-0005-0000-0000-000093160000}"/>
    <cellStyle name="20% - Accent6 2 3 5 3 2" xfId="13365" xr:uid="{00000000-0005-0000-0000-000094160000}"/>
    <cellStyle name="20% - Accent6 2 3 5 4" xfId="10797" xr:uid="{00000000-0005-0000-0000-000095160000}"/>
    <cellStyle name="20% - Accent6 2 3 5 5" xfId="21412" xr:uid="{00000000-0005-0000-0000-000096160000}"/>
    <cellStyle name="20% - Accent6 2 3 5 6" xfId="41263" xr:uid="{00000000-0005-0000-0000-000097160000}"/>
    <cellStyle name="20% - Accent6 2 3 5 7" xfId="42306" xr:uid="{00000000-0005-0000-0000-000098160000}"/>
    <cellStyle name="20% - Accent6 2 3 5 8" xfId="45877" xr:uid="{00000000-0005-0000-0000-000099160000}"/>
    <cellStyle name="20% - Accent6 2 3 5 9" xfId="48753" xr:uid="{00000000-0005-0000-0000-00009A160000}"/>
    <cellStyle name="20% - Accent6 2 3 6" xfId="7197" xr:uid="{00000000-0005-0000-0000-00009B160000}"/>
    <cellStyle name="20% - Accent6 2 3 7" xfId="7510" xr:uid="{00000000-0005-0000-0000-00009C160000}"/>
    <cellStyle name="20% - Accent6 2 3 7 10" xfId="50866" xr:uid="{00000000-0005-0000-0000-00009D160000}"/>
    <cellStyle name="20% - Accent6 2 3 7 2" xfId="9133" xr:uid="{00000000-0005-0000-0000-00009E160000}"/>
    <cellStyle name="20% - Accent6 2 3 7 2 2" xfId="12631" xr:uid="{00000000-0005-0000-0000-00009F160000}"/>
    <cellStyle name="20% - Accent6 2 3 7 3" xfId="10035" xr:uid="{00000000-0005-0000-0000-0000A0160000}"/>
    <cellStyle name="20% - Accent6 2 3 7 3 2" xfId="13620" xr:uid="{00000000-0005-0000-0000-0000A1160000}"/>
    <cellStyle name="20% - Accent6 2 3 7 4" xfId="11052" xr:uid="{00000000-0005-0000-0000-0000A2160000}"/>
    <cellStyle name="20% - Accent6 2 3 7 5" xfId="21683" xr:uid="{00000000-0005-0000-0000-0000A3160000}"/>
    <cellStyle name="20% - Accent6 2 3 7 6" xfId="41518" xr:uid="{00000000-0005-0000-0000-0000A4160000}"/>
    <cellStyle name="20% - Accent6 2 3 7 7" xfId="42561" xr:uid="{00000000-0005-0000-0000-0000A5160000}"/>
    <cellStyle name="20% - Accent6 2 3 7 8" xfId="46193" xr:uid="{00000000-0005-0000-0000-0000A6160000}"/>
    <cellStyle name="20% - Accent6 2 3 7 9" xfId="48755" xr:uid="{00000000-0005-0000-0000-0000A7160000}"/>
    <cellStyle name="20% - Accent6 2 3 8" xfId="7690" xr:uid="{00000000-0005-0000-0000-0000A8160000}"/>
    <cellStyle name="20% - Accent6 2 3 8 2" xfId="11215" xr:uid="{00000000-0005-0000-0000-0000A9160000}"/>
    <cellStyle name="20% - Accent6 2 3 8 3" xfId="21806" xr:uid="{00000000-0005-0000-0000-0000AA160000}"/>
    <cellStyle name="20% - Accent6 2 3 8 4" xfId="46304" xr:uid="{00000000-0005-0000-0000-0000AB160000}"/>
    <cellStyle name="20% - Accent6 2 3 8 5" xfId="48756" xr:uid="{00000000-0005-0000-0000-0000AC160000}"/>
    <cellStyle name="20% - Accent6 2 3 8 6" xfId="51054" xr:uid="{00000000-0005-0000-0000-0000AD160000}"/>
    <cellStyle name="20% - Accent6 2 3 9" xfId="8267" xr:uid="{00000000-0005-0000-0000-0000AE160000}"/>
    <cellStyle name="20% - Accent6 2 3 9 2" xfId="11765" xr:uid="{00000000-0005-0000-0000-0000AF160000}"/>
    <cellStyle name="20% - Accent6 2 3 9 3" xfId="46438" xr:uid="{00000000-0005-0000-0000-0000B0160000}"/>
    <cellStyle name="20% - Accent6 2 3 9 4" xfId="53947" xr:uid="{00000000-0005-0000-0000-0000B1160000}"/>
    <cellStyle name="20% - Accent6 2 4" xfId="14608" xr:uid="{00000000-0005-0000-0000-0000B2160000}"/>
    <cellStyle name="20% - Accent6 2_AECO-C" xfId="3325" xr:uid="{00000000-0005-0000-0000-0000B3160000}"/>
    <cellStyle name="20% - Accent6 3" xfId="515" xr:uid="{00000000-0005-0000-0000-0000B4160000}"/>
    <cellStyle name="20% - Accent6 3 2" xfId="601" xr:uid="{00000000-0005-0000-0000-0000B5160000}"/>
    <cellStyle name="20% - Accent6 3 2 2" xfId="751" xr:uid="{00000000-0005-0000-0000-0000B6160000}"/>
    <cellStyle name="20% - Accent6 3 3" xfId="544" xr:uid="{00000000-0005-0000-0000-0000B7160000}"/>
    <cellStyle name="20% - Accent6 3 3 10" xfId="14076" xr:uid="{00000000-0005-0000-0000-0000B8160000}"/>
    <cellStyle name="20% - Accent6 3 3 11" xfId="40649" xr:uid="{00000000-0005-0000-0000-0000B9160000}"/>
    <cellStyle name="20% - Accent6 3 3 12" xfId="41696" xr:uid="{00000000-0005-0000-0000-0000BA160000}"/>
    <cellStyle name="20% - Accent6 3 3 13" xfId="44419" xr:uid="{00000000-0005-0000-0000-0000BB160000}"/>
    <cellStyle name="20% - Accent6 3 3 14" xfId="48760" xr:uid="{00000000-0005-0000-0000-0000BC160000}"/>
    <cellStyle name="20% - Accent6 3 3 15" xfId="48513" xr:uid="{00000000-0005-0000-0000-0000BD160000}"/>
    <cellStyle name="20% - Accent6 3 3 16" xfId="5157" xr:uid="{00000000-0005-0000-0000-0000BE160000}"/>
    <cellStyle name="20% - Accent6 3 3 2" xfId="5452" xr:uid="{00000000-0005-0000-0000-0000BF160000}"/>
    <cellStyle name="20% - Accent6 3 3 2 10" xfId="44632" xr:uid="{00000000-0005-0000-0000-0000C0160000}"/>
    <cellStyle name="20% - Accent6 3 3 2 11" xfId="48761" xr:uid="{00000000-0005-0000-0000-0000C1160000}"/>
    <cellStyle name="20% - Accent6 3 3 2 12" xfId="49548" xr:uid="{00000000-0005-0000-0000-0000C2160000}"/>
    <cellStyle name="20% - Accent6 3 3 2 2" xfId="6822" xr:uid="{00000000-0005-0000-0000-0000C3160000}"/>
    <cellStyle name="20% - Accent6 3 3 2 2 10" xfId="48762" xr:uid="{00000000-0005-0000-0000-0000C4160000}"/>
    <cellStyle name="20% - Accent6 3 3 2 2 11" xfId="50361" xr:uid="{00000000-0005-0000-0000-0000C5160000}"/>
    <cellStyle name="20% - Accent6 3 3 2 2 2" xfId="8135" xr:uid="{00000000-0005-0000-0000-0000C6160000}"/>
    <cellStyle name="20% - Accent6 3 3 2 2 2 2" xfId="11637" xr:uid="{00000000-0005-0000-0000-0000C7160000}"/>
    <cellStyle name="20% - Accent6 3 3 2 2 2 3" xfId="22286" xr:uid="{00000000-0005-0000-0000-0000C8160000}"/>
    <cellStyle name="20% - Accent6 3 3 2 2 2 4" xfId="46928" xr:uid="{00000000-0005-0000-0000-0000C9160000}"/>
    <cellStyle name="20% - Accent6 3 3 2 2 2 5" xfId="54437" xr:uid="{00000000-0005-0000-0000-0000CA160000}"/>
    <cellStyle name="20% - Accent6 3 3 2 2 3" xfId="8756" xr:uid="{00000000-0005-0000-0000-0000CB160000}"/>
    <cellStyle name="20% - Accent6 3 3 2 2 3 2" xfId="12254" xr:uid="{00000000-0005-0000-0000-0000CC160000}"/>
    <cellStyle name="20% - Accent6 3 3 2 2 4" xfId="9658" xr:uid="{00000000-0005-0000-0000-0000CD160000}"/>
    <cellStyle name="20% - Accent6 3 3 2 2 4 2" xfId="13243" xr:uid="{00000000-0005-0000-0000-0000CE160000}"/>
    <cellStyle name="20% - Accent6 3 3 2 2 5" xfId="10675" xr:uid="{00000000-0005-0000-0000-0000CF160000}"/>
    <cellStyle name="20% - Accent6 3 3 2 2 6" xfId="21292" xr:uid="{00000000-0005-0000-0000-0000D0160000}"/>
    <cellStyle name="20% - Accent6 3 3 2 2 7" xfId="41138" xr:uid="{00000000-0005-0000-0000-0000D1160000}"/>
    <cellStyle name="20% - Accent6 3 3 2 2 8" xfId="42184" xr:uid="{00000000-0005-0000-0000-0000D2160000}"/>
    <cellStyle name="20% - Accent6 3 3 2 2 9" xfId="45659" xr:uid="{00000000-0005-0000-0000-0000D3160000}"/>
    <cellStyle name="20% - Accent6 3 3 2 3" xfId="7797" xr:uid="{00000000-0005-0000-0000-0000D4160000}"/>
    <cellStyle name="20% - Accent6 3 3 2 3 2" xfId="11318" xr:uid="{00000000-0005-0000-0000-0000D5160000}"/>
    <cellStyle name="20% - Accent6 3 3 2 3 3" xfId="21920" xr:uid="{00000000-0005-0000-0000-0000D6160000}"/>
    <cellStyle name="20% - Accent6 3 3 2 3 4" xfId="46552" xr:uid="{00000000-0005-0000-0000-0000D7160000}"/>
    <cellStyle name="20% - Accent6 3 3 2 3 5" xfId="54061" xr:uid="{00000000-0005-0000-0000-0000D8160000}"/>
    <cellStyle name="20% - Accent6 3 3 2 4" xfId="8381" xr:uid="{00000000-0005-0000-0000-0000D9160000}"/>
    <cellStyle name="20% - Accent6 3 3 2 4 2" xfId="11879" xr:uid="{00000000-0005-0000-0000-0000DA160000}"/>
    <cellStyle name="20% - Accent6 3 3 2 5" xfId="9372" xr:uid="{00000000-0005-0000-0000-0000DB160000}"/>
    <cellStyle name="20% - Accent6 3 3 2 5 2" xfId="12868" xr:uid="{00000000-0005-0000-0000-0000DC160000}"/>
    <cellStyle name="20% - Accent6 3 3 2 6" xfId="10300" xr:uid="{00000000-0005-0000-0000-0000DD160000}"/>
    <cellStyle name="20% - Accent6 3 3 2 7" xfId="14180" xr:uid="{00000000-0005-0000-0000-0000DE160000}"/>
    <cellStyle name="20% - Accent6 3 3 2 8" xfId="40762" xr:uid="{00000000-0005-0000-0000-0000DF160000}"/>
    <cellStyle name="20% - Accent6 3 3 2 9" xfId="41809" xr:uid="{00000000-0005-0000-0000-0000E0160000}"/>
    <cellStyle name="20% - Accent6 3 3 3" xfId="6709" xr:uid="{00000000-0005-0000-0000-0000E1160000}"/>
    <cellStyle name="20% - Accent6 3 3 3 10" xfId="48763" xr:uid="{00000000-0005-0000-0000-0000E2160000}"/>
    <cellStyle name="20% - Accent6 3 3 3 11" xfId="50248" xr:uid="{00000000-0005-0000-0000-0000E3160000}"/>
    <cellStyle name="20% - Accent6 3 3 3 2" xfId="8007" xr:uid="{00000000-0005-0000-0000-0000E4160000}"/>
    <cellStyle name="20% - Accent6 3 3 3 2 2" xfId="11514" xr:uid="{00000000-0005-0000-0000-0000E5160000}"/>
    <cellStyle name="20% - Accent6 3 3 3 2 3" xfId="22173" xr:uid="{00000000-0005-0000-0000-0000E6160000}"/>
    <cellStyle name="20% - Accent6 3 3 3 2 4" xfId="46815" xr:uid="{00000000-0005-0000-0000-0000E7160000}"/>
    <cellStyle name="20% - Accent6 3 3 3 2 5" xfId="54324" xr:uid="{00000000-0005-0000-0000-0000E8160000}"/>
    <cellStyle name="20% - Accent6 3 3 3 3" xfId="8643" xr:uid="{00000000-0005-0000-0000-0000E9160000}"/>
    <cellStyle name="20% - Accent6 3 3 3 3 2" xfId="12141" xr:uid="{00000000-0005-0000-0000-0000EA160000}"/>
    <cellStyle name="20% - Accent6 3 3 3 3 3" xfId="21185" xr:uid="{00000000-0005-0000-0000-0000EB160000}"/>
    <cellStyle name="20% - Accent6 3 3 3 4" xfId="9545" xr:uid="{00000000-0005-0000-0000-0000EC160000}"/>
    <cellStyle name="20% - Accent6 3 3 3 4 2" xfId="13130" xr:uid="{00000000-0005-0000-0000-0000ED160000}"/>
    <cellStyle name="20% - Accent6 3 3 3 5" xfId="10562" xr:uid="{00000000-0005-0000-0000-0000EE160000}"/>
    <cellStyle name="20% - Accent6 3 3 3 6" xfId="14860" xr:uid="{00000000-0005-0000-0000-0000EF160000}"/>
    <cellStyle name="20% - Accent6 3 3 3 7" xfId="41025" xr:uid="{00000000-0005-0000-0000-0000F0160000}"/>
    <cellStyle name="20% - Accent6 3 3 3 8" xfId="42071" xr:uid="{00000000-0005-0000-0000-0000F1160000}"/>
    <cellStyle name="20% - Accent6 3 3 3 9" xfId="45546" xr:uid="{00000000-0005-0000-0000-0000F2160000}"/>
    <cellStyle name="20% - Accent6 3 3 4" xfId="7117" xr:uid="{00000000-0005-0000-0000-0000F3160000}"/>
    <cellStyle name="20% - Accent6 3 3 4 10" xfId="50552" xr:uid="{00000000-0005-0000-0000-0000F4160000}"/>
    <cellStyle name="20% - Accent6 3 3 4 2" xfId="8879" xr:uid="{00000000-0005-0000-0000-0000F5160000}"/>
    <cellStyle name="20% - Accent6 3 3 4 2 2" xfId="12377" xr:uid="{00000000-0005-0000-0000-0000F6160000}"/>
    <cellStyle name="20% - Accent6 3 3 4 3" xfId="9781" xr:uid="{00000000-0005-0000-0000-0000F7160000}"/>
    <cellStyle name="20% - Accent6 3 3 4 3 2" xfId="13366" xr:uid="{00000000-0005-0000-0000-0000F8160000}"/>
    <cellStyle name="20% - Accent6 3 3 4 4" xfId="10798" xr:uid="{00000000-0005-0000-0000-0000F9160000}"/>
    <cellStyle name="20% - Accent6 3 3 4 5" xfId="21413" xr:uid="{00000000-0005-0000-0000-0000FA160000}"/>
    <cellStyle name="20% - Accent6 3 3 4 6" xfId="41264" xr:uid="{00000000-0005-0000-0000-0000FB160000}"/>
    <cellStyle name="20% - Accent6 3 3 4 7" xfId="42307" xr:uid="{00000000-0005-0000-0000-0000FC160000}"/>
    <cellStyle name="20% - Accent6 3 3 4 8" xfId="45878" xr:uid="{00000000-0005-0000-0000-0000FD160000}"/>
    <cellStyle name="20% - Accent6 3 3 4 9" xfId="48764" xr:uid="{00000000-0005-0000-0000-0000FE160000}"/>
    <cellStyle name="20% - Accent6 3 3 5" xfId="7511" xr:uid="{00000000-0005-0000-0000-0000FF160000}"/>
    <cellStyle name="20% - Accent6 3 3 5 10" xfId="50867" xr:uid="{00000000-0005-0000-0000-000000170000}"/>
    <cellStyle name="20% - Accent6 3 3 5 2" xfId="9134" xr:uid="{00000000-0005-0000-0000-000001170000}"/>
    <cellStyle name="20% - Accent6 3 3 5 2 2" xfId="12632" xr:uid="{00000000-0005-0000-0000-000002170000}"/>
    <cellStyle name="20% - Accent6 3 3 5 3" xfId="10036" xr:uid="{00000000-0005-0000-0000-000003170000}"/>
    <cellStyle name="20% - Accent6 3 3 5 3 2" xfId="13621" xr:uid="{00000000-0005-0000-0000-000004170000}"/>
    <cellStyle name="20% - Accent6 3 3 5 4" xfId="11053" xr:uid="{00000000-0005-0000-0000-000005170000}"/>
    <cellStyle name="20% - Accent6 3 3 5 5" xfId="21684" xr:uid="{00000000-0005-0000-0000-000006170000}"/>
    <cellStyle name="20% - Accent6 3 3 5 6" xfId="41519" xr:uid="{00000000-0005-0000-0000-000007170000}"/>
    <cellStyle name="20% - Accent6 3 3 5 7" xfId="42562" xr:uid="{00000000-0005-0000-0000-000008170000}"/>
    <cellStyle name="20% - Accent6 3 3 5 8" xfId="46194" xr:uid="{00000000-0005-0000-0000-000009170000}"/>
    <cellStyle name="20% - Accent6 3 3 5 9" xfId="48765" xr:uid="{00000000-0005-0000-0000-00000A170000}"/>
    <cellStyle name="20% - Accent6 3 3 6" xfId="7629" xr:uid="{00000000-0005-0000-0000-00000B170000}"/>
    <cellStyle name="20% - Accent6 3 3 6 2" xfId="11165" xr:uid="{00000000-0005-0000-0000-00000C170000}"/>
    <cellStyle name="20% - Accent6 3 3 6 3" xfId="21807" xr:uid="{00000000-0005-0000-0000-00000D170000}"/>
    <cellStyle name="20% - Accent6 3 3 6 4" xfId="46305" xr:uid="{00000000-0005-0000-0000-00000E170000}"/>
    <cellStyle name="20% - Accent6 3 3 6 5" xfId="48766" xr:uid="{00000000-0005-0000-0000-00000F170000}"/>
    <cellStyle name="20% - Accent6 3 3 6 6" xfId="51055" xr:uid="{00000000-0005-0000-0000-000010170000}"/>
    <cellStyle name="20% - Accent6 3 3 7" xfId="8268" xr:uid="{00000000-0005-0000-0000-000011170000}"/>
    <cellStyle name="20% - Accent6 3 3 7 2" xfId="11766" xr:uid="{00000000-0005-0000-0000-000012170000}"/>
    <cellStyle name="20% - Accent6 3 3 7 3" xfId="46439" xr:uid="{00000000-0005-0000-0000-000013170000}"/>
    <cellStyle name="20% - Accent6 3 3 7 4" xfId="53948" xr:uid="{00000000-0005-0000-0000-000014170000}"/>
    <cellStyle name="20% - Accent6 3 3 8" xfId="9301" xr:uid="{00000000-0005-0000-0000-000015170000}"/>
    <cellStyle name="20% - Accent6 3 3 8 2" xfId="12755" xr:uid="{00000000-0005-0000-0000-000016170000}"/>
    <cellStyle name="20% - Accent6 3 3 8 3" xfId="47045" xr:uid="{00000000-0005-0000-0000-000017170000}"/>
    <cellStyle name="20% - Accent6 3 3 8 4" xfId="54554" xr:uid="{00000000-0005-0000-0000-000018170000}"/>
    <cellStyle name="20% - Accent6 3 3 9" xfId="10187" xr:uid="{00000000-0005-0000-0000-000019170000}"/>
    <cellStyle name="20% - Accent6 3 4" xfId="750" xr:uid="{00000000-0005-0000-0000-00001A170000}"/>
    <cellStyle name="20% - Accent6 3 4 2" xfId="3402" xr:uid="{00000000-0005-0000-0000-00001B170000}"/>
    <cellStyle name="20% - Accent6 3 5" xfId="41612" xr:uid="{00000000-0005-0000-0000-00001C170000}"/>
    <cellStyle name="20% - Accent6 3_AECO-C" xfId="3324" xr:uid="{00000000-0005-0000-0000-00001D170000}"/>
    <cellStyle name="20% - Accent6 4" xfId="657" xr:uid="{00000000-0005-0000-0000-00001E170000}"/>
    <cellStyle name="20% - Accent6 4 2" xfId="753" xr:uid="{00000000-0005-0000-0000-00001F170000}"/>
    <cellStyle name="20% - Accent6 4 2 10" xfId="5158" xr:uid="{00000000-0005-0000-0000-000020170000}"/>
    <cellStyle name="20% - Accent6 4 2 10 2" xfId="12756" xr:uid="{00000000-0005-0000-0000-000021170000}"/>
    <cellStyle name="20% - Accent6 4 2 10 3" xfId="47046" xr:uid="{00000000-0005-0000-0000-000022170000}"/>
    <cellStyle name="20% - Accent6 4 2 10 4" xfId="54555" xr:uid="{00000000-0005-0000-0000-000023170000}"/>
    <cellStyle name="20% - Accent6 4 2 11" xfId="10188" xr:uid="{00000000-0005-0000-0000-000024170000}"/>
    <cellStyle name="20% - Accent6 4 2 12" xfId="40650" xr:uid="{00000000-0005-0000-0000-000025170000}"/>
    <cellStyle name="20% - Accent6 4 2 13" xfId="41697" xr:uid="{00000000-0005-0000-0000-000026170000}"/>
    <cellStyle name="20% - Accent6 4 2 14" xfId="44420" xr:uid="{00000000-0005-0000-0000-000027170000}"/>
    <cellStyle name="20% - Accent6 4 2 15" xfId="48770" xr:uid="{00000000-0005-0000-0000-000028170000}"/>
    <cellStyle name="20% - Accent6 4 2 16" xfId="48518" xr:uid="{00000000-0005-0000-0000-000029170000}"/>
    <cellStyle name="20% - Accent6 4 2 2" xfId="5453" xr:uid="{00000000-0005-0000-0000-00002A170000}"/>
    <cellStyle name="20% - Accent6 4 2 2 10" xfId="44633" xr:uid="{00000000-0005-0000-0000-00002B170000}"/>
    <cellStyle name="20% - Accent6 4 2 2 11" xfId="48771" xr:uid="{00000000-0005-0000-0000-00002C170000}"/>
    <cellStyle name="20% - Accent6 4 2 2 12" xfId="49549" xr:uid="{00000000-0005-0000-0000-00002D170000}"/>
    <cellStyle name="20% - Accent6 4 2 2 2" xfId="6823" xr:uid="{00000000-0005-0000-0000-00002E170000}"/>
    <cellStyle name="20% - Accent6 4 2 2 2 10" xfId="48772" xr:uid="{00000000-0005-0000-0000-00002F170000}"/>
    <cellStyle name="20% - Accent6 4 2 2 2 11" xfId="50362" xr:uid="{00000000-0005-0000-0000-000030170000}"/>
    <cellStyle name="20% - Accent6 4 2 2 2 2" xfId="8136" xr:uid="{00000000-0005-0000-0000-000031170000}"/>
    <cellStyle name="20% - Accent6 4 2 2 2 2 2" xfId="11638" xr:uid="{00000000-0005-0000-0000-000032170000}"/>
    <cellStyle name="20% - Accent6 4 2 2 2 2 3" xfId="22287" xr:uid="{00000000-0005-0000-0000-000033170000}"/>
    <cellStyle name="20% - Accent6 4 2 2 2 2 4" xfId="46929" xr:uid="{00000000-0005-0000-0000-000034170000}"/>
    <cellStyle name="20% - Accent6 4 2 2 2 2 5" xfId="54438" xr:uid="{00000000-0005-0000-0000-000035170000}"/>
    <cellStyle name="20% - Accent6 4 2 2 2 3" xfId="8757" xr:uid="{00000000-0005-0000-0000-000036170000}"/>
    <cellStyle name="20% - Accent6 4 2 2 2 3 2" xfId="12255" xr:uid="{00000000-0005-0000-0000-000037170000}"/>
    <cellStyle name="20% - Accent6 4 2 2 2 4" xfId="9659" xr:uid="{00000000-0005-0000-0000-000038170000}"/>
    <cellStyle name="20% - Accent6 4 2 2 2 4 2" xfId="13244" xr:uid="{00000000-0005-0000-0000-000039170000}"/>
    <cellStyle name="20% - Accent6 4 2 2 2 5" xfId="10676" xr:uid="{00000000-0005-0000-0000-00003A170000}"/>
    <cellStyle name="20% - Accent6 4 2 2 2 6" xfId="21293" xr:uid="{00000000-0005-0000-0000-00003B170000}"/>
    <cellStyle name="20% - Accent6 4 2 2 2 7" xfId="41139" xr:uid="{00000000-0005-0000-0000-00003C170000}"/>
    <cellStyle name="20% - Accent6 4 2 2 2 8" xfId="42185" xr:uid="{00000000-0005-0000-0000-00003D170000}"/>
    <cellStyle name="20% - Accent6 4 2 2 2 9" xfId="45660" xr:uid="{00000000-0005-0000-0000-00003E170000}"/>
    <cellStyle name="20% - Accent6 4 2 2 3" xfId="8031" xr:uid="{00000000-0005-0000-0000-00003F170000}"/>
    <cellStyle name="20% - Accent6 4 2 2 3 2" xfId="11536" xr:uid="{00000000-0005-0000-0000-000040170000}"/>
    <cellStyle name="20% - Accent6 4 2 2 3 3" xfId="21921" xr:uid="{00000000-0005-0000-0000-000041170000}"/>
    <cellStyle name="20% - Accent6 4 2 2 3 4" xfId="46553" xr:uid="{00000000-0005-0000-0000-000042170000}"/>
    <cellStyle name="20% - Accent6 4 2 2 3 5" xfId="54062" xr:uid="{00000000-0005-0000-0000-000043170000}"/>
    <cellStyle name="20% - Accent6 4 2 2 4" xfId="8382" xr:uid="{00000000-0005-0000-0000-000044170000}"/>
    <cellStyle name="20% - Accent6 4 2 2 4 2" xfId="11880" xr:uid="{00000000-0005-0000-0000-000045170000}"/>
    <cellStyle name="20% - Accent6 4 2 2 5" xfId="9373" xr:uid="{00000000-0005-0000-0000-000046170000}"/>
    <cellStyle name="20% - Accent6 4 2 2 5 2" xfId="12869" xr:uid="{00000000-0005-0000-0000-000047170000}"/>
    <cellStyle name="20% - Accent6 4 2 2 6" xfId="10301" xr:uid="{00000000-0005-0000-0000-000048170000}"/>
    <cellStyle name="20% - Accent6 4 2 2 7" xfId="14181" xr:uid="{00000000-0005-0000-0000-000049170000}"/>
    <cellStyle name="20% - Accent6 4 2 2 8" xfId="40763" xr:uid="{00000000-0005-0000-0000-00004A170000}"/>
    <cellStyle name="20% - Accent6 4 2 2 9" xfId="41810" xr:uid="{00000000-0005-0000-0000-00004B170000}"/>
    <cellStyle name="20% - Accent6 4 2 3" xfId="6411" xr:uid="{00000000-0005-0000-0000-00004C170000}"/>
    <cellStyle name="20% - Accent6 4 2 3 10" xfId="48773" xr:uid="{00000000-0005-0000-0000-00004D170000}"/>
    <cellStyle name="20% - Accent6 4 2 3 11" xfId="49957" xr:uid="{00000000-0005-0000-0000-00004E170000}"/>
    <cellStyle name="20% - Accent6 4 2 3 2" xfId="8077" xr:uid="{00000000-0005-0000-0000-00004F170000}"/>
    <cellStyle name="20% - Accent6 4 2 3 2 2" xfId="11580" xr:uid="{00000000-0005-0000-0000-000050170000}"/>
    <cellStyle name="20% - Accent6 4 2 3 2 3" xfId="22038" xr:uid="{00000000-0005-0000-0000-000051170000}"/>
    <cellStyle name="20% - Accent6 4 2 3 2 4" xfId="46670" xr:uid="{00000000-0005-0000-0000-000052170000}"/>
    <cellStyle name="20% - Accent6 4 2 3 2 5" xfId="54179" xr:uid="{00000000-0005-0000-0000-000053170000}"/>
    <cellStyle name="20% - Accent6 4 2 3 3" xfId="8499" xr:uid="{00000000-0005-0000-0000-000054170000}"/>
    <cellStyle name="20% - Accent6 4 2 3 3 2" xfId="11997" xr:uid="{00000000-0005-0000-0000-000055170000}"/>
    <cellStyle name="20% - Accent6 4 2 3 4" xfId="9449" xr:uid="{00000000-0005-0000-0000-000056170000}"/>
    <cellStyle name="20% - Accent6 4 2 3 4 2" xfId="12986" xr:uid="{00000000-0005-0000-0000-000057170000}"/>
    <cellStyle name="20% - Accent6 4 2 3 5" xfId="10418" xr:uid="{00000000-0005-0000-0000-000058170000}"/>
    <cellStyle name="20% - Accent6 4 2 3 6" xfId="14077" xr:uid="{00000000-0005-0000-0000-000059170000}"/>
    <cellStyle name="20% - Accent6 4 2 3 7" xfId="40880" xr:uid="{00000000-0005-0000-0000-00005A170000}"/>
    <cellStyle name="20% - Accent6 4 2 3 8" xfId="41927" xr:uid="{00000000-0005-0000-0000-00005B170000}"/>
    <cellStyle name="20% - Accent6 4 2 3 9" xfId="45167" xr:uid="{00000000-0005-0000-0000-00005C170000}"/>
    <cellStyle name="20% - Accent6 4 2 4" xfId="6710" xr:uid="{00000000-0005-0000-0000-00005D170000}"/>
    <cellStyle name="20% - Accent6 4 2 4 10" xfId="48774" xr:uid="{00000000-0005-0000-0000-00005E170000}"/>
    <cellStyle name="20% - Accent6 4 2 4 11" xfId="50249" xr:uid="{00000000-0005-0000-0000-00005F170000}"/>
    <cellStyle name="20% - Accent6 4 2 4 2" xfId="7828" xr:uid="{00000000-0005-0000-0000-000060170000}"/>
    <cellStyle name="20% - Accent6 4 2 4 2 2" xfId="11341" xr:uid="{00000000-0005-0000-0000-000061170000}"/>
    <cellStyle name="20% - Accent6 4 2 4 2 3" xfId="22174" xr:uid="{00000000-0005-0000-0000-000062170000}"/>
    <cellStyle name="20% - Accent6 4 2 4 2 4" xfId="46816" xr:uid="{00000000-0005-0000-0000-000063170000}"/>
    <cellStyle name="20% - Accent6 4 2 4 2 5" xfId="54325" xr:uid="{00000000-0005-0000-0000-000064170000}"/>
    <cellStyle name="20% - Accent6 4 2 4 3" xfId="8644" xr:uid="{00000000-0005-0000-0000-000065170000}"/>
    <cellStyle name="20% - Accent6 4 2 4 3 2" xfId="12142" xr:uid="{00000000-0005-0000-0000-000066170000}"/>
    <cellStyle name="20% - Accent6 4 2 4 4" xfId="9546" xr:uid="{00000000-0005-0000-0000-000067170000}"/>
    <cellStyle name="20% - Accent6 4 2 4 4 2" xfId="13131" xr:uid="{00000000-0005-0000-0000-000068170000}"/>
    <cellStyle name="20% - Accent6 4 2 4 5" xfId="10563" xr:uid="{00000000-0005-0000-0000-000069170000}"/>
    <cellStyle name="20% - Accent6 4 2 4 6" xfId="21186" xr:uid="{00000000-0005-0000-0000-00006A170000}"/>
    <cellStyle name="20% - Accent6 4 2 4 7" xfId="41026" xr:uid="{00000000-0005-0000-0000-00006B170000}"/>
    <cellStyle name="20% - Accent6 4 2 4 8" xfId="42072" xr:uid="{00000000-0005-0000-0000-00006C170000}"/>
    <cellStyle name="20% - Accent6 4 2 4 9" xfId="45547" xr:uid="{00000000-0005-0000-0000-00006D170000}"/>
    <cellStyle name="20% - Accent6 4 2 5" xfId="7118" xr:uid="{00000000-0005-0000-0000-00006E170000}"/>
    <cellStyle name="20% - Accent6 4 2 5 10" xfId="50553" xr:uid="{00000000-0005-0000-0000-00006F170000}"/>
    <cellStyle name="20% - Accent6 4 2 5 2" xfId="8880" xr:uid="{00000000-0005-0000-0000-000070170000}"/>
    <cellStyle name="20% - Accent6 4 2 5 2 2" xfId="12378" xr:uid="{00000000-0005-0000-0000-000071170000}"/>
    <cellStyle name="20% - Accent6 4 2 5 3" xfId="9782" xr:uid="{00000000-0005-0000-0000-000072170000}"/>
    <cellStyle name="20% - Accent6 4 2 5 3 2" xfId="13367" xr:uid="{00000000-0005-0000-0000-000073170000}"/>
    <cellStyle name="20% - Accent6 4 2 5 4" xfId="10799" xr:uid="{00000000-0005-0000-0000-000074170000}"/>
    <cellStyle name="20% - Accent6 4 2 5 5" xfId="21414" xr:uid="{00000000-0005-0000-0000-000075170000}"/>
    <cellStyle name="20% - Accent6 4 2 5 6" xfId="41265" xr:uid="{00000000-0005-0000-0000-000076170000}"/>
    <cellStyle name="20% - Accent6 4 2 5 7" xfId="42308" xr:uid="{00000000-0005-0000-0000-000077170000}"/>
    <cellStyle name="20% - Accent6 4 2 5 8" xfId="45879" xr:uid="{00000000-0005-0000-0000-000078170000}"/>
    <cellStyle name="20% - Accent6 4 2 5 9" xfId="48775" xr:uid="{00000000-0005-0000-0000-000079170000}"/>
    <cellStyle name="20% - Accent6 4 2 6" xfId="7196" xr:uid="{00000000-0005-0000-0000-00007A170000}"/>
    <cellStyle name="20% - Accent6 4 2 7" xfId="7512" xr:uid="{00000000-0005-0000-0000-00007B170000}"/>
    <cellStyle name="20% - Accent6 4 2 7 10" xfId="50869" xr:uid="{00000000-0005-0000-0000-00007C170000}"/>
    <cellStyle name="20% - Accent6 4 2 7 2" xfId="9135" xr:uid="{00000000-0005-0000-0000-00007D170000}"/>
    <cellStyle name="20% - Accent6 4 2 7 2 2" xfId="12633" xr:uid="{00000000-0005-0000-0000-00007E170000}"/>
    <cellStyle name="20% - Accent6 4 2 7 3" xfId="10037" xr:uid="{00000000-0005-0000-0000-00007F170000}"/>
    <cellStyle name="20% - Accent6 4 2 7 3 2" xfId="13622" xr:uid="{00000000-0005-0000-0000-000080170000}"/>
    <cellStyle name="20% - Accent6 4 2 7 4" xfId="11054" xr:uid="{00000000-0005-0000-0000-000081170000}"/>
    <cellStyle name="20% - Accent6 4 2 7 5" xfId="21685" xr:uid="{00000000-0005-0000-0000-000082170000}"/>
    <cellStyle name="20% - Accent6 4 2 7 6" xfId="41520" xr:uid="{00000000-0005-0000-0000-000083170000}"/>
    <cellStyle name="20% - Accent6 4 2 7 7" xfId="42563" xr:uid="{00000000-0005-0000-0000-000084170000}"/>
    <cellStyle name="20% - Accent6 4 2 7 8" xfId="46195" xr:uid="{00000000-0005-0000-0000-000085170000}"/>
    <cellStyle name="20% - Accent6 4 2 7 9" xfId="48777" xr:uid="{00000000-0005-0000-0000-000086170000}"/>
    <cellStyle name="20% - Accent6 4 2 8" xfId="2882" xr:uid="{00000000-0005-0000-0000-000087170000}"/>
    <cellStyle name="20% - Accent6 4 2 8 2" xfId="10104" xr:uid="{00000000-0005-0000-0000-000088170000}"/>
    <cellStyle name="20% - Accent6 4 2 8 3" xfId="21808" xr:uid="{00000000-0005-0000-0000-000089170000}"/>
    <cellStyle name="20% - Accent6 4 2 8 4" xfId="46306" xr:uid="{00000000-0005-0000-0000-00008A170000}"/>
    <cellStyle name="20% - Accent6 4 2 8 5" xfId="48778" xr:uid="{00000000-0005-0000-0000-00008B170000}"/>
    <cellStyle name="20% - Accent6 4 2 8 6" xfId="51056" xr:uid="{00000000-0005-0000-0000-00008C170000}"/>
    <cellStyle name="20% - Accent6 4 2 9" xfId="8269" xr:uid="{00000000-0005-0000-0000-00008D170000}"/>
    <cellStyle name="20% - Accent6 4 2 9 2" xfId="11767" xr:uid="{00000000-0005-0000-0000-00008E170000}"/>
    <cellStyle name="20% - Accent6 4 2 9 3" xfId="46440" xr:uid="{00000000-0005-0000-0000-00008F170000}"/>
    <cellStyle name="20% - Accent6 4 2 9 4" xfId="53949" xr:uid="{00000000-0005-0000-0000-000090170000}"/>
    <cellStyle name="20% - Accent6 4 3" xfId="752" xr:uid="{00000000-0005-0000-0000-000091170000}"/>
    <cellStyle name="20% - Accent6 5" xfId="109" xr:uid="{00000000-0005-0000-0000-000092170000}"/>
    <cellStyle name="20% - Accent6 5 2" xfId="755" xr:uid="{00000000-0005-0000-0000-000093170000}"/>
    <cellStyle name="20% - Accent6 5 2 10" xfId="8270" xr:uid="{00000000-0005-0000-0000-000094170000}"/>
    <cellStyle name="20% - Accent6 5 2 10 2" xfId="11768" xr:uid="{00000000-0005-0000-0000-000095170000}"/>
    <cellStyle name="20% - Accent6 5 2 10 3" xfId="46441" xr:uid="{00000000-0005-0000-0000-000096170000}"/>
    <cellStyle name="20% - Accent6 5 2 10 4" xfId="53950" xr:uid="{00000000-0005-0000-0000-000097170000}"/>
    <cellStyle name="20% - Accent6 5 2 11" xfId="5159" xr:uid="{00000000-0005-0000-0000-000098170000}"/>
    <cellStyle name="20% - Accent6 5 2 11 2" xfId="12757" xr:uid="{00000000-0005-0000-0000-000099170000}"/>
    <cellStyle name="20% - Accent6 5 2 11 3" xfId="47047" xr:uid="{00000000-0005-0000-0000-00009A170000}"/>
    <cellStyle name="20% - Accent6 5 2 11 4" xfId="54556" xr:uid="{00000000-0005-0000-0000-00009B170000}"/>
    <cellStyle name="20% - Accent6 5 2 12" xfId="10189" xr:uid="{00000000-0005-0000-0000-00009C170000}"/>
    <cellStyle name="20% - Accent6 5 2 13" xfId="13691" xr:uid="{00000000-0005-0000-0000-00009D170000}"/>
    <cellStyle name="20% - Accent6 5 2 14" xfId="40651" xr:uid="{00000000-0005-0000-0000-00009E170000}"/>
    <cellStyle name="20% - Accent6 5 2 15" xfId="41698" xr:uid="{00000000-0005-0000-0000-00009F170000}"/>
    <cellStyle name="20% - Accent6 5 2 16" xfId="44421" xr:uid="{00000000-0005-0000-0000-0000A0170000}"/>
    <cellStyle name="20% - Accent6 5 2 17" xfId="48780" xr:uid="{00000000-0005-0000-0000-0000A1170000}"/>
    <cellStyle name="20% - Accent6 5 2 18" xfId="48531" xr:uid="{00000000-0005-0000-0000-0000A2170000}"/>
    <cellStyle name="20% - Accent6 5 2 19" xfId="2650" xr:uid="{00000000-0005-0000-0000-0000A3170000}"/>
    <cellStyle name="20% - Accent6 5 2 2" xfId="2792" xr:uid="{00000000-0005-0000-0000-0000A4170000}"/>
    <cellStyle name="20% - Accent6 5 2 2 10" xfId="40764" xr:uid="{00000000-0005-0000-0000-0000A5170000}"/>
    <cellStyle name="20% - Accent6 5 2 2 11" xfId="41811" xr:uid="{00000000-0005-0000-0000-0000A6170000}"/>
    <cellStyle name="20% - Accent6 5 2 2 12" xfId="44634" xr:uid="{00000000-0005-0000-0000-0000A7170000}"/>
    <cellStyle name="20% - Accent6 5 2 2 13" xfId="48781" xr:uid="{00000000-0005-0000-0000-0000A8170000}"/>
    <cellStyle name="20% - Accent6 5 2 2 14" xfId="49550" xr:uid="{00000000-0005-0000-0000-0000A9170000}"/>
    <cellStyle name="20% - Accent6 5 2 2 2" xfId="6412" xr:uid="{00000000-0005-0000-0000-0000AA170000}"/>
    <cellStyle name="20% - Accent6 5 2 2 2 10" xfId="48782" xr:uid="{00000000-0005-0000-0000-0000AB170000}"/>
    <cellStyle name="20% - Accent6 5 2 2 2 11" xfId="49958" xr:uid="{00000000-0005-0000-0000-0000AC170000}"/>
    <cellStyle name="20% - Accent6 5 2 2 2 2" xfId="7994" xr:uid="{00000000-0005-0000-0000-0000AD170000}"/>
    <cellStyle name="20% - Accent6 5 2 2 2 2 2" xfId="11501" xr:uid="{00000000-0005-0000-0000-0000AE170000}"/>
    <cellStyle name="20% - Accent6 5 2 2 2 2 3" xfId="22039" xr:uid="{00000000-0005-0000-0000-0000AF170000}"/>
    <cellStyle name="20% - Accent6 5 2 2 2 2 4" xfId="46671" xr:uid="{00000000-0005-0000-0000-0000B0170000}"/>
    <cellStyle name="20% - Accent6 5 2 2 2 2 5" xfId="54180" xr:uid="{00000000-0005-0000-0000-0000B1170000}"/>
    <cellStyle name="20% - Accent6 5 2 2 2 3" xfId="8500" xr:uid="{00000000-0005-0000-0000-0000B2170000}"/>
    <cellStyle name="20% - Accent6 5 2 2 2 3 2" xfId="11998" xr:uid="{00000000-0005-0000-0000-0000B3170000}"/>
    <cellStyle name="20% - Accent6 5 2 2 2 3 3" xfId="40569" xr:uid="{00000000-0005-0000-0000-0000B4170000}"/>
    <cellStyle name="20% - Accent6 5 2 2 2 4" xfId="9450" xr:uid="{00000000-0005-0000-0000-0000B5170000}"/>
    <cellStyle name="20% - Accent6 5 2 2 2 4 2" xfId="12987" xr:uid="{00000000-0005-0000-0000-0000B6170000}"/>
    <cellStyle name="20% - Accent6 5 2 2 2 5" xfId="10419" xr:uid="{00000000-0005-0000-0000-0000B7170000}"/>
    <cellStyle name="20% - Accent6 5 2 2 2 6" xfId="14182" xr:uid="{00000000-0005-0000-0000-0000B8170000}"/>
    <cellStyle name="20% - Accent6 5 2 2 2 7" xfId="40881" xr:uid="{00000000-0005-0000-0000-0000B9170000}"/>
    <cellStyle name="20% - Accent6 5 2 2 2 8" xfId="41928" xr:uid="{00000000-0005-0000-0000-0000BA170000}"/>
    <cellStyle name="20% - Accent6 5 2 2 2 9" xfId="45168" xr:uid="{00000000-0005-0000-0000-0000BB170000}"/>
    <cellStyle name="20% - Accent6 5 2 2 3" xfId="6824" xr:uid="{00000000-0005-0000-0000-0000BC170000}"/>
    <cellStyle name="20% - Accent6 5 2 2 3 10" xfId="48783" xr:uid="{00000000-0005-0000-0000-0000BD170000}"/>
    <cellStyle name="20% - Accent6 5 2 2 3 11" xfId="50363" xr:uid="{00000000-0005-0000-0000-0000BE170000}"/>
    <cellStyle name="20% - Accent6 5 2 2 3 2" xfId="8137" xr:uid="{00000000-0005-0000-0000-0000BF170000}"/>
    <cellStyle name="20% - Accent6 5 2 2 3 2 2" xfId="11639" xr:uid="{00000000-0005-0000-0000-0000C0170000}"/>
    <cellStyle name="20% - Accent6 5 2 2 3 2 3" xfId="22288" xr:uid="{00000000-0005-0000-0000-0000C1170000}"/>
    <cellStyle name="20% - Accent6 5 2 2 3 2 4" xfId="46930" xr:uid="{00000000-0005-0000-0000-0000C2170000}"/>
    <cellStyle name="20% - Accent6 5 2 2 3 2 5" xfId="54439" xr:uid="{00000000-0005-0000-0000-0000C3170000}"/>
    <cellStyle name="20% - Accent6 5 2 2 3 3" xfId="8758" xr:uid="{00000000-0005-0000-0000-0000C4170000}"/>
    <cellStyle name="20% - Accent6 5 2 2 3 3 2" xfId="12256" xr:uid="{00000000-0005-0000-0000-0000C5170000}"/>
    <cellStyle name="20% - Accent6 5 2 2 3 4" xfId="9660" xr:uid="{00000000-0005-0000-0000-0000C6170000}"/>
    <cellStyle name="20% - Accent6 5 2 2 3 4 2" xfId="13245" xr:uid="{00000000-0005-0000-0000-0000C7170000}"/>
    <cellStyle name="20% - Accent6 5 2 2 3 5" xfId="10677" xr:uid="{00000000-0005-0000-0000-0000C8170000}"/>
    <cellStyle name="20% - Accent6 5 2 2 3 6" xfId="21294" xr:uid="{00000000-0005-0000-0000-0000C9170000}"/>
    <cellStyle name="20% - Accent6 5 2 2 3 7" xfId="41140" xr:uid="{00000000-0005-0000-0000-0000CA170000}"/>
    <cellStyle name="20% - Accent6 5 2 2 3 8" xfId="42186" xr:uid="{00000000-0005-0000-0000-0000CB170000}"/>
    <cellStyle name="20% - Accent6 5 2 2 3 9" xfId="45661" xr:uid="{00000000-0005-0000-0000-0000CC170000}"/>
    <cellStyle name="20% - Accent6 5 2 2 4" xfId="7396" xr:uid="{00000000-0005-0000-0000-0000CD170000}"/>
    <cellStyle name="20% - Accent6 5 2 2 4 10" xfId="50741" xr:uid="{00000000-0005-0000-0000-0000CE170000}"/>
    <cellStyle name="20% - Accent6 5 2 2 4 2" xfId="9020" xr:uid="{00000000-0005-0000-0000-0000CF170000}"/>
    <cellStyle name="20% - Accent6 5 2 2 4 2 2" xfId="12518" xr:uid="{00000000-0005-0000-0000-0000D0170000}"/>
    <cellStyle name="20% - Accent6 5 2 2 4 3" xfId="9922" xr:uid="{00000000-0005-0000-0000-0000D1170000}"/>
    <cellStyle name="20% - Accent6 5 2 2 4 3 2" xfId="13507" xr:uid="{00000000-0005-0000-0000-0000D2170000}"/>
    <cellStyle name="20% - Accent6 5 2 2 4 4" xfId="10939" xr:uid="{00000000-0005-0000-0000-0000D3170000}"/>
    <cellStyle name="20% - Accent6 5 2 2 4 5" xfId="21580" xr:uid="{00000000-0005-0000-0000-0000D4170000}"/>
    <cellStyle name="20% - Accent6 5 2 2 4 6" xfId="41405" xr:uid="{00000000-0005-0000-0000-0000D5170000}"/>
    <cellStyle name="20% - Accent6 5 2 2 4 7" xfId="42448" xr:uid="{00000000-0005-0000-0000-0000D6170000}"/>
    <cellStyle name="20% - Accent6 5 2 2 4 8" xfId="46079" xr:uid="{00000000-0005-0000-0000-0000D7170000}"/>
    <cellStyle name="20% - Accent6 5 2 2 4 9" xfId="48784" xr:uid="{00000000-0005-0000-0000-0000D8170000}"/>
    <cellStyle name="20% - Accent6 5 2 2 5" xfId="7907" xr:uid="{00000000-0005-0000-0000-0000D9170000}"/>
    <cellStyle name="20% - Accent6 5 2 2 5 2" xfId="11419" xr:uid="{00000000-0005-0000-0000-0000DA170000}"/>
    <cellStyle name="20% - Accent6 5 2 2 5 3" xfId="21922" xr:uid="{00000000-0005-0000-0000-0000DB170000}"/>
    <cellStyle name="20% - Accent6 5 2 2 5 4" xfId="46554" xr:uid="{00000000-0005-0000-0000-0000DC170000}"/>
    <cellStyle name="20% - Accent6 5 2 2 5 5" xfId="54063" xr:uid="{00000000-0005-0000-0000-0000DD170000}"/>
    <cellStyle name="20% - Accent6 5 2 2 6" xfId="8383" xr:uid="{00000000-0005-0000-0000-0000DE170000}"/>
    <cellStyle name="20% - Accent6 5 2 2 6 2" xfId="11881" xr:uid="{00000000-0005-0000-0000-0000DF170000}"/>
    <cellStyle name="20% - Accent6 5 2 2 7" xfId="5454" xr:uid="{00000000-0005-0000-0000-0000E0170000}"/>
    <cellStyle name="20% - Accent6 5 2 2 7 2" xfId="12870" xr:uid="{00000000-0005-0000-0000-0000E1170000}"/>
    <cellStyle name="20% - Accent6 5 2 2 8" xfId="10302" xr:uid="{00000000-0005-0000-0000-0000E2170000}"/>
    <cellStyle name="20% - Accent6 5 2 2 9" xfId="13793" xr:uid="{00000000-0005-0000-0000-0000E3170000}"/>
    <cellStyle name="20% - Accent6 5 2 3" xfId="2843" xr:uid="{00000000-0005-0000-0000-0000E4170000}"/>
    <cellStyle name="20% - Accent6 5 2 3 10" xfId="45169" xr:uid="{00000000-0005-0000-0000-0000E5170000}"/>
    <cellStyle name="20% - Accent6 5 2 3 11" xfId="48785" xr:uid="{00000000-0005-0000-0000-0000E6170000}"/>
    <cellStyle name="20% - Accent6 5 2 3 12" xfId="49959" xr:uid="{00000000-0005-0000-0000-0000E7170000}"/>
    <cellStyle name="20% - Accent6 5 2 3 2" xfId="7445" xr:uid="{00000000-0005-0000-0000-0000E8170000}"/>
    <cellStyle name="20% - Accent6 5 2 3 2 10" xfId="50789" xr:uid="{00000000-0005-0000-0000-0000E9170000}"/>
    <cellStyle name="20% - Accent6 5 2 3 2 2" xfId="9068" xr:uid="{00000000-0005-0000-0000-0000EA170000}"/>
    <cellStyle name="20% - Accent6 5 2 3 2 2 2" xfId="12566" xr:uid="{00000000-0005-0000-0000-0000EB170000}"/>
    <cellStyle name="20% - Accent6 5 2 3 2 3" xfId="9970" xr:uid="{00000000-0005-0000-0000-0000EC170000}"/>
    <cellStyle name="20% - Accent6 5 2 3 2 3 2" xfId="13555" xr:uid="{00000000-0005-0000-0000-0000ED170000}"/>
    <cellStyle name="20% - Accent6 5 2 3 2 4" xfId="10987" xr:uid="{00000000-0005-0000-0000-0000EE170000}"/>
    <cellStyle name="20% - Accent6 5 2 3 2 5" xfId="21623" xr:uid="{00000000-0005-0000-0000-0000EF170000}"/>
    <cellStyle name="20% - Accent6 5 2 3 2 6" xfId="41453" xr:uid="{00000000-0005-0000-0000-0000F0170000}"/>
    <cellStyle name="20% - Accent6 5 2 3 2 7" xfId="42496" xr:uid="{00000000-0005-0000-0000-0000F1170000}"/>
    <cellStyle name="20% - Accent6 5 2 3 2 8" xfId="46128" xr:uid="{00000000-0005-0000-0000-0000F2170000}"/>
    <cellStyle name="20% - Accent6 5 2 3 2 9" xfId="48786" xr:uid="{00000000-0005-0000-0000-0000F3170000}"/>
    <cellStyle name="20% - Accent6 5 2 3 3" xfId="7946" xr:uid="{00000000-0005-0000-0000-0000F4170000}"/>
    <cellStyle name="20% - Accent6 5 2 3 3 2" xfId="11454" xr:uid="{00000000-0005-0000-0000-0000F5170000}"/>
    <cellStyle name="20% - Accent6 5 2 3 3 3" xfId="22040" xr:uid="{00000000-0005-0000-0000-0000F6170000}"/>
    <cellStyle name="20% - Accent6 5 2 3 3 4" xfId="46672" xr:uid="{00000000-0005-0000-0000-0000F7170000}"/>
    <cellStyle name="20% - Accent6 5 2 3 3 5" xfId="54181" xr:uid="{00000000-0005-0000-0000-0000F8170000}"/>
    <cellStyle name="20% - Accent6 5 2 3 4" xfId="8501" xr:uid="{00000000-0005-0000-0000-0000F9170000}"/>
    <cellStyle name="20% - Accent6 5 2 3 4 2" xfId="11999" xr:uid="{00000000-0005-0000-0000-0000FA170000}"/>
    <cellStyle name="20% - Accent6 5 2 3 5" xfId="6413" xr:uid="{00000000-0005-0000-0000-0000FB170000}"/>
    <cellStyle name="20% - Accent6 5 2 3 5 2" xfId="12988" xr:uid="{00000000-0005-0000-0000-0000FC170000}"/>
    <cellStyle name="20% - Accent6 5 2 3 6" xfId="10420" xr:uid="{00000000-0005-0000-0000-0000FD170000}"/>
    <cellStyle name="20% - Accent6 5 2 3 7" xfId="14005" xr:uid="{00000000-0005-0000-0000-0000FE170000}"/>
    <cellStyle name="20% - Accent6 5 2 3 8" xfId="40882" xr:uid="{00000000-0005-0000-0000-0000FF170000}"/>
    <cellStyle name="20% - Accent6 5 2 3 9" xfId="41929" xr:uid="{00000000-0005-0000-0000-000000180000}"/>
    <cellStyle name="20% - Accent6 5 2 4" xfId="6414" xr:uid="{00000000-0005-0000-0000-000001180000}"/>
    <cellStyle name="20% - Accent6 5 2 4 10" xfId="48787" xr:uid="{00000000-0005-0000-0000-000002180000}"/>
    <cellStyle name="20% - Accent6 5 2 4 11" xfId="49960" xr:uid="{00000000-0005-0000-0000-000003180000}"/>
    <cellStyle name="20% - Accent6 5 2 4 2" xfId="7852" xr:uid="{00000000-0005-0000-0000-000004180000}"/>
    <cellStyle name="20% - Accent6 5 2 4 2 2" xfId="11365" xr:uid="{00000000-0005-0000-0000-000005180000}"/>
    <cellStyle name="20% - Accent6 5 2 4 2 2 2" xfId="22041" xr:uid="{00000000-0005-0000-0000-000006180000}"/>
    <cellStyle name="20% - Accent6 5 2 4 2 3" xfId="17993" xr:uid="{00000000-0005-0000-0000-000007180000}"/>
    <cellStyle name="20% - Accent6 5 2 4 2 4" xfId="46673" xr:uid="{00000000-0005-0000-0000-000008180000}"/>
    <cellStyle name="20% - Accent6 5 2 4 2 5" xfId="54182" xr:uid="{00000000-0005-0000-0000-000009180000}"/>
    <cellStyle name="20% - Accent6 5 2 4 3" xfId="8502" xr:uid="{00000000-0005-0000-0000-00000A180000}"/>
    <cellStyle name="20% - Accent6 5 2 4 3 2" xfId="12000" xr:uid="{00000000-0005-0000-0000-00000B180000}"/>
    <cellStyle name="20% - Accent6 5 2 4 4" xfId="9451" xr:uid="{00000000-0005-0000-0000-00000C180000}"/>
    <cellStyle name="20% - Accent6 5 2 4 4 2" xfId="12989" xr:uid="{00000000-0005-0000-0000-00000D180000}"/>
    <cellStyle name="20% - Accent6 5 2 4 5" xfId="10421" xr:uid="{00000000-0005-0000-0000-00000E180000}"/>
    <cellStyle name="20% - Accent6 5 2 4 6" xfId="14078" xr:uid="{00000000-0005-0000-0000-00000F180000}"/>
    <cellStyle name="20% - Accent6 5 2 4 7" xfId="40883" xr:uid="{00000000-0005-0000-0000-000010180000}"/>
    <cellStyle name="20% - Accent6 5 2 4 8" xfId="41930" xr:uid="{00000000-0005-0000-0000-000011180000}"/>
    <cellStyle name="20% - Accent6 5 2 4 9" xfId="45170" xr:uid="{00000000-0005-0000-0000-000012180000}"/>
    <cellStyle name="20% - Accent6 5 2 5" xfId="6711" xr:uid="{00000000-0005-0000-0000-000013180000}"/>
    <cellStyle name="20% - Accent6 5 2 5 10" xfId="48788" xr:uid="{00000000-0005-0000-0000-000014180000}"/>
    <cellStyle name="20% - Accent6 5 2 5 11" xfId="50250" xr:uid="{00000000-0005-0000-0000-000015180000}"/>
    <cellStyle name="20% - Accent6 5 2 5 2" xfId="8040" xr:uid="{00000000-0005-0000-0000-000016180000}"/>
    <cellStyle name="20% - Accent6 5 2 5 2 2" xfId="11544" xr:uid="{00000000-0005-0000-0000-000017180000}"/>
    <cellStyle name="20% - Accent6 5 2 5 2 3" xfId="22175" xr:uid="{00000000-0005-0000-0000-000018180000}"/>
    <cellStyle name="20% - Accent6 5 2 5 2 4" xfId="46817" xr:uid="{00000000-0005-0000-0000-000019180000}"/>
    <cellStyle name="20% - Accent6 5 2 5 2 5" xfId="54326" xr:uid="{00000000-0005-0000-0000-00001A180000}"/>
    <cellStyle name="20% - Accent6 5 2 5 3" xfId="8645" xr:uid="{00000000-0005-0000-0000-00001B180000}"/>
    <cellStyle name="20% - Accent6 5 2 5 3 2" xfId="12143" xr:uid="{00000000-0005-0000-0000-00001C180000}"/>
    <cellStyle name="20% - Accent6 5 2 5 3 3" xfId="40535" xr:uid="{00000000-0005-0000-0000-00001D180000}"/>
    <cellStyle name="20% - Accent6 5 2 5 4" xfId="9547" xr:uid="{00000000-0005-0000-0000-00001E180000}"/>
    <cellStyle name="20% - Accent6 5 2 5 4 2" xfId="13132" xr:uid="{00000000-0005-0000-0000-00001F180000}"/>
    <cellStyle name="20% - Accent6 5 2 5 5" xfId="10564" xr:uid="{00000000-0005-0000-0000-000020180000}"/>
    <cellStyle name="20% - Accent6 5 2 5 6" xfId="21187" xr:uid="{00000000-0005-0000-0000-000021180000}"/>
    <cellStyle name="20% - Accent6 5 2 5 7" xfId="41027" xr:uid="{00000000-0005-0000-0000-000022180000}"/>
    <cellStyle name="20% - Accent6 5 2 5 8" xfId="42073" xr:uid="{00000000-0005-0000-0000-000023180000}"/>
    <cellStyle name="20% - Accent6 5 2 5 9" xfId="45548" xr:uid="{00000000-0005-0000-0000-000024180000}"/>
    <cellStyle name="20% - Accent6 5 2 6" xfId="7119" xr:uid="{00000000-0005-0000-0000-000025180000}"/>
    <cellStyle name="20% - Accent6 5 2 6 10" xfId="50554" xr:uid="{00000000-0005-0000-0000-000026180000}"/>
    <cellStyle name="20% - Accent6 5 2 6 2" xfId="8881" xr:uid="{00000000-0005-0000-0000-000027180000}"/>
    <cellStyle name="20% - Accent6 5 2 6 2 2" xfId="12379" xr:uid="{00000000-0005-0000-0000-000028180000}"/>
    <cellStyle name="20% - Accent6 5 2 6 3" xfId="9783" xr:uid="{00000000-0005-0000-0000-000029180000}"/>
    <cellStyle name="20% - Accent6 5 2 6 3 2" xfId="13368" xr:uid="{00000000-0005-0000-0000-00002A180000}"/>
    <cellStyle name="20% - Accent6 5 2 6 4" xfId="10800" xr:uid="{00000000-0005-0000-0000-00002B180000}"/>
    <cellStyle name="20% - Accent6 5 2 6 5" xfId="21415" xr:uid="{00000000-0005-0000-0000-00002C180000}"/>
    <cellStyle name="20% - Accent6 5 2 6 6" xfId="41266" xr:uid="{00000000-0005-0000-0000-00002D180000}"/>
    <cellStyle name="20% - Accent6 5 2 6 7" xfId="42309" xr:uid="{00000000-0005-0000-0000-00002E180000}"/>
    <cellStyle name="20% - Accent6 5 2 6 8" xfId="45880" xr:uid="{00000000-0005-0000-0000-00002F180000}"/>
    <cellStyle name="20% - Accent6 5 2 6 9" xfId="48789" xr:uid="{00000000-0005-0000-0000-000030180000}"/>
    <cellStyle name="20% - Accent6 5 2 7" xfId="7238" xr:uid="{00000000-0005-0000-0000-000031180000}"/>
    <cellStyle name="20% - Accent6 5 2 7 10" xfId="50654" xr:uid="{00000000-0005-0000-0000-000032180000}"/>
    <cellStyle name="20% - Accent6 5 2 7 2" xfId="8973" xr:uid="{00000000-0005-0000-0000-000033180000}"/>
    <cellStyle name="20% - Accent6 5 2 7 2 2" xfId="12471" xr:uid="{00000000-0005-0000-0000-000034180000}"/>
    <cellStyle name="20% - Accent6 5 2 7 3" xfId="9875" xr:uid="{00000000-0005-0000-0000-000035180000}"/>
    <cellStyle name="20% - Accent6 5 2 7 3 2" xfId="13460" xr:uid="{00000000-0005-0000-0000-000036180000}"/>
    <cellStyle name="20% - Accent6 5 2 7 4" xfId="10892" xr:uid="{00000000-0005-0000-0000-000037180000}"/>
    <cellStyle name="20% - Accent6 5 2 7 5" xfId="21512" xr:uid="{00000000-0005-0000-0000-000038180000}"/>
    <cellStyle name="20% - Accent6 5 2 7 6" xfId="41358" xr:uid="{00000000-0005-0000-0000-000039180000}"/>
    <cellStyle name="20% - Accent6 5 2 7 7" xfId="42401" xr:uid="{00000000-0005-0000-0000-00003A180000}"/>
    <cellStyle name="20% - Accent6 5 2 7 8" xfId="45987" xr:uid="{00000000-0005-0000-0000-00003B180000}"/>
    <cellStyle name="20% - Accent6 5 2 7 9" xfId="48790" xr:uid="{00000000-0005-0000-0000-00003C180000}"/>
    <cellStyle name="20% - Accent6 5 2 8" xfId="7513" xr:uid="{00000000-0005-0000-0000-00003D180000}"/>
    <cellStyle name="20% - Accent6 5 2 8 10" xfId="50870" xr:uid="{00000000-0005-0000-0000-00003E180000}"/>
    <cellStyle name="20% - Accent6 5 2 8 2" xfId="9136" xr:uid="{00000000-0005-0000-0000-00003F180000}"/>
    <cellStyle name="20% - Accent6 5 2 8 2 2" xfId="12634" xr:uid="{00000000-0005-0000-0000-000040180000}"/>
    <cellStyle name="20% - Accent6 5 2 8 3" xfId="10038" xr:uid="{00000000-0005-0000-0000-000041180000}"/>
    <cellStyle name="20% - Accent6 5 2 8 3 2" xfId="13623" xr:uid="{00000000-0005-0000-0000-000042180000}"/>
    <cellStyle name="20% - Accent6 5 2 8 4" xfId="11055" xr:uid="{00000000-0005-0000-0000-000043180000}"/>
    <cellStyle name="20% - Accent6 5 2 8 5" xfId="21686" xr:uid="{00000000-0005-0000-0000-000044180000}"/>
    <cellStyle name="20% - Accent6 5 2 8 6" xfId="41521" xr:uid="{00000000-0005-0000-0000-000045180000}"/>
    <cellStyle name="20% - Accent6 5 2 8 7" xfId="42564" xr:uid="{00000000-0005-0000-0000-000046180000}"/>
    <cellStyle name="20% - Accent6 5 2 8 8" xfId="46196" xr:uid="{00000000-0005-0000-0000-000047180000}"/>
    <cellStyle name="20% - Accent6 5 2 8 9" xfId="48791" xr:uid="{00000000-0005-0000-0000-000048180000}"/>
    <cellStyle name="20% - Accent6 5 2 9" xfId="2883" xr:uid="{00000000-0005-0000-0000-000049180000}"/>
    <cellStyle name="20% - Accent6 5 2 9 2" xfId="10105" xr:uid="{00000000-0005-0000-0000-00004A180000}"/>
    <cellStyle name="20% - Accent6 5 2 9 3" xfId="21809" xr:uid="{00000000-0005-0000-0000-00004B180000}"/>
    <cellStyle name="20% - Accent6 5 2 9 4" xfId="46307" xr:uid="{00000000-0005-0000-0000-00004C180000}"/>
    <cellStyle name="20% - Accent6 5 2 9 5" xfId="48792" xr:uid="{00000000-0005-0000-0000-00004D180000}"/>
    <cellStyle name="20% - Accent6 5 2 9 6" xfId="51069" xr:uid="{00000000-0005-0000-0000-00004E180000}"/>
    <cellStyle name="20% - Accent6 5 3" xfId="756" xr:uid="{00000000-0005-0000-0000-00004F180000}"/>
    <cellStyle name="20% - Accent6 5 3 2" xfId="14471" xr:uid="{00000000-0005-0000-0000-000050180000}"/>
    <cellStyle name="20% - Accent6 5 3 3" xfId="14906" xr:uid="{00000000-0005-0000-0000-000051180000}"/>
    <cellStyle name="20% - Accent6 5 3 4" xfId="14966" xr:uid="{00000000-0005-0000-0000-000052180000}"/>
    <cellStyle name="20% - Accent6 5 4" xfId="754" xr:uid="{00000000-0005-0000-0000-000053180000}"/>
    <cellStyle name="20% - Accent6 5 4 10" xfId="45171" xr:uid="{00000000-0005-0000-0000-000054180000}"/>
    <cellStyle name="20% - Accent6 5 4 11" xfId="48794" xr:uid="{00000000-0005-0000-0000-000055180000}"/>
    <cellStyle name="20% - Accent6 5 4 12" xfId="49961" xr:uid="{00000000-0005-0000-0000-000056180000}"/>
    <cellStyle name="20% - Accent6 5 4 13" xfId="2791" xr:uid="{00000000-0005-0000-0000-000057180000}"/>
    <cellStyle name="20% - Accent6 5 4 2" xfId="7395" xr:uid="{00000000-0005-0000-0000-000058180000}"/>
    <cellStyle name="20% - Accent6 5 4 2 10" xfId="50740" xr:uid="{00000000-0005-0000-0000-000059180000}"/>
    <cellStyle name="20% - Accent6 5 4 2 2" xfId="9019" xr:uid="{00000000-0005-0000-0000-00005A180000}"/>
    <cellStyle name="20% - Accent6 5 4 2 2 2" xfId="12517" xr:uid="{00000000-0005-0000-0000-00005B180000}"/>
    <cellStyle name="20% - Accent6 5 4 2 3" xfId="9921" xr:uid="{00000000-0005-0000-0000-00005C180000}"/>
    <cellStyle name="20% - Accent6 5 4 2 3 2" xfId="13506" xr:uid="{00000000-0005-0000-0000-00005D180000}"/>
    <cellStyle name="20% - Accent6 5 4 2 4" xfId="10938" xr:uid="{00000000-0005-0000-0000-00005E180000}"/>
    <cellStyle name="20% - Accent6 5 4 2 5" xfId="14808" xr:uid="{00000000-0005-0000-0000-00005F180000}"/>
    <cellStyle name="20% - Accent6 5 4 2 6" xfId="41404" xr:uid="{00000000-0005-0000-0000-000060180000}"/>
    <cellStyle name="20% - Accent6 5 4 2 7" xfId="42447" xr:uid="{00000000-0005-0000-0000-000061180000}"/>
    <cellStyle name="20% - Accent6 5 4 2 8" xfId="46078" xr:uid="{00000000-0005-0000-0000-000062180000}"/>
    <cellStyle name="20% - Accent6 5 4 2 9" xfId="48795" xr:uid="{00000000-0005-0000-0000-000063180000}"/>
    <cellStyle name="20% - Accent6 5 4 3" xfId="7775" xr:uid="{00000000-0005-0000-0000-000064180000}"/>
    <cellStyle name="20% - Accent6 5 4 3 2" xfId="11296" xr:uid="{00000000-0005-0000-0000-000065180000}"/>
    <cellStyle name="20% - Accent6 5 4 3 3" xfId="22042" xr:uid="{00000000-0005-0000-0000-000066180000}"/>
    <cellStyle name="20% - Accent6 5 4 3 4" xfId="46674" xr:uid="{00000000-0005-0000-0000-000067180000}"/>
    <cellStyle name="20% - Accent6 5 4 3 5" xfId="54183" xr:uid="{00000000-0005-0000-0000-000068180000}"/>
    <cellStyle name="20% - Accent6 5 4 4" xfId="8503" xr:uid="{00000000-0005-0000-0000-000069180000}"/>
    <cellStyle name="20% - Accent6 5 4 4 2" xfId="12001" xr:uid="{00000000-0005-0000-0000-00006A180000}"/>
    <cellStyle name="20% - Accent6 5 4 5" xfId="6415" xr:uid="{00000000-0005-0000-0000-00006B180000}"/>
    <cellStyle name="20% - Accent6 5 4 5 2" xfId="12990" xr:uid="{00000000-0005-0000-0000-00006C180000}"/>
    <cellStyle name="20% - Accent6 5 4 6" xfId="10422" xr:uid="{00000000-0005-0000-0000-00006D180000}"/>
    <cellStyle name="20% - Accent6 5 4 7" xfId="13768" xr:uid="{00000000-0005-0000-0000-00006E180000}"/>
    <cellStyle name="20% - Accent6 5 4 8" xfId="40884" xr:uid="{00000000-0005-0000-0000-00006F180000}"/>
    <cellStyle name="20% - Accent6 5 4 9" xfId="41931" xr:uid="{00000000-0005-0000-0000-000070180000}"/>
    <cellStyle name="20% - Accent6 5 5" xfId="2842" xr:uid="{00000000-0005-0000-0000-000071180000}"/>
    <cellStyle name="20% - Accent6 5 5 10" xfId="45172" xr:uid="{00000000-0005-0000-0000-000072180000}"/>
    <cellStyle name="20% - Accent6 5 5 11" xfId="48796" xr:uid="{00000000-0005-0000-0000-000073180000}"/>
    <cellStyle name="20% - Accent6 5 5 12" xfId="49962" xr:uid="{00000000-0005-0000-0000-000074180000}"/>
    <cellStyle name="20% - Accent6 5 5 2" xfId="7444" xr:uid="{00000000-0005-0000-0000-000075180000}"/>
    <cellStyle name="20% - Accent6 5 5 2 10" xfId="50788" xr:uid="{00000000-0005-0000-0000-000076180000}"/>
    <cellStyle name="20% - Accent6 5 5 2 2" xfId="9067" xr:uid="{00000000-0005-0000-0000-000077180000}"/>
    <cellStyle name="20% - Accent6 5 5 2 2 2" xfId="12565" xr:uid="{00000000-0005-0000-0000-000078180000}"/>
    <cellStyle name="20% - Accent6 5 5 2 3" xfId="9969" xr:uid="{00000000-0005-0000-0000-000079180000}"/>
    <cellStyle name="20% - Accent6 5 5 2 3 2" xfId="13554" xr:uid="{00000000-0005-0000-0000-00007A180000}"/>
    <cellStyle name="20% - Accent6 5 5 2 4" xfId="10986" xr:uid="{00000000-0005-0000-0000-00007B180000}"/>
    <cellStyle name="20% - Accent6 5 5 2 5" xfId="21622" xr:uid="{00000000-0005-0000-0000-00007C180000}"/>
    <cellStyle name="20% - Accent6 5 5 2 6" xfId="41452" xr:uid="{00000000-0005-0000-0000-00007D180000}"/>
    <cellStyle name="20% - Accent6 5 5 2 7" xfId="42495" xr:uid="{00000000-0005-0000-0000-00007E180000}"/>
    <cellStyle name="20% - Accent6 5 5 2 8" xfId="46127" xr:uid="{00000000-0005-0000-0000-00007F180000}"/>
    <cellStyle name="20% - Accent6 5 5 2 9" xfId="48797" xr:uid="{00000000-0005-0000-0000-000080180000}"/>
    <cellStyle name="20% - Accent6 5 5 3" xfId="7897" xr:uid="{00000000-0005-0000-0000-000081180000}"/>
    <cellStyle name="20% - Accent6 5 5 3 2" xfId="11409" xr:uid="{00000000-0005-0000-0000-000082180000}"/>
    <cellStyle name="20% - Accent6 5 5 3 3" xfId="22043" xr:uid="{00000000-0005-0000-0000-000083180000}"/>
    <cellStyle name="20% - Accent6 5 5 3 4" xfId="46675" xr:uid="{00000000-0005-0000-0000-000084180000}"/>
    <cellStyle name="20% - Accent6 5 5 3 5" xfId="54184" xr:uid="{00000000-0005-0000-0000-000085180000}"/>
    <cellStyle name="20% - Accent6 5 5 4" xfId="8504" xr:uid="{00000000-0005-0000-0000-000086180000}"/>
    <cellStyle name="20% - Accent6 5 5 4 2" xfId="12002" xr:uid="{00000000-0005-0000-0000-000087180000}"/>
    <cellStyle name="20% - Accent6 5 5 5" xfId="6416" xr:uid="{00000000-0005-0000-0000-000088180000}"/>
    <cellStyle name="20% - Accent6 5 5 5 2" xfId="12991" xr:uid="{00000000-0005-0000-0000-000089180000}"/>
    <cellStyle name="20% - Accent6 5 5 6" xfId="10423" xr:uid="{00000000-0005-0000-0000-00008A180000}"/>
    <cellStyle name="20% - Accent6 5 5 7" xfId="13696" xr:uid="{00000000-0005-0000-0000-00008B180000}"/>
    <cellStyle name="20% - Accent6 5 5 8" xfId="40885" xr:uid="{00000000-0005-0000-0000-00008C180000}"/>
    <cellStyle name="20% - Accent6 5 5 9" xfId="41932" xr:uid="{00000000-0005-0000-0000-00008D180000}"/>
    <cellStyle name="20% - Accent6 5 6" xfId="6417" xr:uid="{00000000-0005-0000-0000-00008E180000}"/>
    <cellStyle name="20% - Accent6 5 6 2" xfId="20892" xr:uid="{00000000-0005-0000-0000-00008F180000}"/>
    <cellStyle name="20% - Accent6 5 6 2 2" xfId="40581" xr:uid="{00000000-0005-0000-0000-000090180000}"/>
    <cellStyle name="20% - Accent6 5 6 3" xfId="14452" xr:uid="{00000000-0005-0000-0000-000091180000}"/>
    <cellStyle name="20% - Accent6 5 7" xfId="7195" xr:uid="{00000000-0005-0000-0000-000092180000}"/>
    <cellStyle name="20% - Accent6 5 7 10" xfId="50627" xr:uid="{00000000-0005-0000-0000-000093180000}"/>
    <cellStyle name="20% - Accent6 5 7 2" xfId="8953" xr:uid="{00000000-0005-0000-0000-000094180000}"/>
    <cellStyle name="20% - Accent6 5 7 2 2" xfId="12451" xr:uid="{00000000-0005-0000-0000-000095180000}"/>
    <cellStyle name="20% - Accent6 5 7 2 3" xfId="21488" xr:uid="{00000000-0005-0000-0000-000096180000}"/>
    <cellStyle name="20% - Accent6 5 7 3" xfId="9855" xr:uid="{00000000-0005-0000-0000-000097180000}"/>
    <cellStyle name="20% - Accent6 5 7 3 2" xfId="13440" xr:uid="{00000000-0005-0000-0000-000098180000}"/>
    <cellStyle name="20% - Accent6 5 7 4" xfId="10872" xr:uid="{00000000-0005-0000-0000-000099180000}"/>
    <cellStyle name="20% - Accent6 5 7 5" xfId="14743" xr:uid="{00000000-0005-0000-0000-00009A180000}"/>
    <cellStyle name="20% - Accent6 5 7 6" xfId="41338" xr:uid="{00000000-0005-0000-0000-00009B180000}"/>
    <cellStyle name="20% - Accent6 5 7 7" xfId="42381" xr:uid="{00000000-0005-0000-0000-00009C180000}"/>
    <cellStyle name="20% - Accent6 5 7 8" xfId="45955" xr:uid="{00000000-0005-0000-0000-00009D180000}"/>
    <cellStyle name="20% - Accent6 5 7 9" xfId="48798" xr:uid="{00000000-0005-0000-0000-00009E180000}"/>
    <cellStyle name="20% - Accent6 5 8" xfId="2981" xr:uid="{00000000-0005-0000-0000-00009F180000}"/>
    <cellStyle name="20% - Accent6 5 9" xfId="2620" xr:uid="{00000000-0005-0000-0000-0000A0180000}"/>
    <cellStyle name="20% - Accent6 6" xfId="757" xr:uid="{00000000-0005-0000-0000-0000A1180000}"/>
    <cellStyle name="20% - Accent6 6 10" xfId="2954" xr:uid="{00000000-0005-0000-0000-0000A2180000}"/>
    <cellStyle name="20% - Accent6 6 10 2" xfId="12710" xr:uid="{00000000-0005-0000-0000-0000A3180000}"/>
    <cellStyle name="20% - Accent6 6 11" xfId="10142" xr:uid="{00000000-0005-0000-0000-0000A4180000}"/>
    <cellStyle name="20% - Accent6 6 12" xfId="13692" xr:uid="{00000000-0005-0000-0000-0000A5180000}"/>
    <cellStyle name="20% - Accent6 6 13" xfId="40604" xr:uid="{00000000-0005-0000-0000-0000A6180000}"/>
    <cellStyle name="20% - Accent6 6 14" xfId="41651" xr:uid="{00000000-0005-0000-0000-0000A7180000}"/>
    <cellStyle name="20% - Accent6 6 15" xfId="43018" xr:uid="{00000000-0005-0000-0000-0000A8180000}"/>
    <cellStyle name="20% - Accent6 6 16" xfId="48799" xr:uid="{00000000-0005-0000-0000-0000A9180000}"/>
    <cellStyle name="20% - Accent6 6 17" xfId="53626" xr:uid="{00000000-0005-0000-0000-0000AA180000}"/>
    <cellStyle name="20% - Accent6 6 18" xfId="2651" xr:uid="{00000000-0005-0000-0000-0000AB180000}"/>
    <cellStyle name="20% - Accent6 6 2" xfId="758" xr:uid="{00000000-0005-0000-0000-0000AC180000}"/>
    <cellStyle name="20% - Accent6 6 2 10" xfId="10190" xr:uid="{00000000-0005-0000-0000-0000AD180000}"/>
    <cellStyle name="20% - Accent6 6 2 11" xfId="13712" xr:uid="{00000000-0005-0000-0000-0000AE180000}"/>
    <cellStyle name="20% - Accent6 6 2 12" xfId="40652" xr:uid="{00000000-0005-0000-0000-0000AF180000}"/>
    <cellStyle name="20% - Accent6 6 2 13" xfId="41699" xr:uid="{00000000-0005-0000-0000-0000B0180000}"/>
    <cellStyle name="20% - Accent6 6 2 14" xfId="44422" xr:uid="{00000000-0005-0000-0000-0000B1180000}"/>
    <cellStyle name="20% - Accent6 6 2 15" xfId="48800" xr:uid="{00000000-0005-0000-0000-0000B2180000}"/>
    <cellStyle name="20% - Accent6 6 2 16" xfId="48532" xr:uid="{00000000-0005-0000-0000-0000B3180000}"/>
    <cellStyle name="20% - Accent6 6 2 17" xfId="2652" xr:uid="{00000000-0005-0000-0000-0000B4180000}"/>
    <cellStyle name="20% - Accent6 6 2 2" xfId="2794" xr:uid="{00000000-0005-0000-0000-0000B5180000}"/>
    <cellStyle name="20% - Accent6 6 2 2 10" xfId="41812" xr:uid="{00000000-0005-0000-0000-0000B6180000}"/>
    <cellStyle name="20% - Accent6 6 2 2 11" xfId="44635" xr:uid="{00000000-0005-0000-0000-0000B7180000}"/>
    <cellStyle name="20% - Accent6 6 2 2 12" xfId="48801" xr:uid="{00000000-0005-0000-0000-0000B8180000}"/>
    <cellStyle name="20% - Accent6 6 2 2 13" xfId="49551" xr:uid="{00000000-0005-0000-0000-0000B9180000}"/>
    <cellStyle name="20% - Accent6 6 2 2 2" xfId="6825" xr:uid="{00000000-0005-0000-0000-0000BA180000}"/>
    <cellStyle name="20% - Accent6 6 2 2 2 10" xfId="48802" xr:uid="{00000000-0005-0000-0000-0000BB180000}"/>
    <cellStyle name="20% - Accent6 6 2 2 2 11" xfId="50364" xr:uid="{00000000-0005-0000-0000-0000BC180000}"/>
    <cellStyle name="20% - Accent6 6 2 2 2 2" xfId="8138" xr:uid="{00000000-0005-0000-0000-0000BD180000}"/>
    <cellStyle name="20% - Accent6 6 2 2 2 2 2" xfId="11640" xr:uid="{00000000-0005-0000-0000-0000BE180000}"/>
    <cellStyle name="20% - Accent6 6 2 2 2 2 3" xfId="22289" xr:uid="{00000000-0005-0000-0000-0000BF180000}"/>
    <cellStyle name="20% - Accent6 6 2 2 2 2 4" xfId="46931" xr:uid="{00000000-0005-0000-0000-0000C0180000}"/>
    <cellStyle name="20% - Accent6 6 2 2 2 2 5" xfId="54440" xr:uid="{00000000-0005-0000-0000-0000C1180000}"/>
    <cellStyle name="20% - Accent6 6 2 2 2 3" xfId="8759" xr:uid="{00000000-0005-0000-0000-0000C2180000}"/>
    <cellStyle name="20% - Accent6 6 2 2 2 3 2" xfId="12257" xr:uid="{00000000-0005-0000-0000-0000C3180000}"/>
    <cellStyle name="20% - Accent6 6 2 2 2 3 3" xfId="21295" xr:uid="{00000000-0005-0000-0000-0000C4180000}"/>
    <cellStyle name="20% - Accent6 6 2 2 2 4" xfId="9661" xr:uid="{00000000-0005-0000-0000-0000C5180000}"/>
    <cellStyle name="20% - Accent6 6 2 2 2 4 2" xfId="13246" xr:uid="{00000000-0005-0000-0000-0000C6180000}"/>
    <cellStyle name="20% - Accent6 6 2 2 2 5" xfId="10678" xr:uid="{00000000-0005-0000-0000-0000C7180000}"/>
    <cellStyle name="20% - Accent6 6 2 2 2 6" xfId="13843" xr:uid="{00000000-0005-0000-0000-0000C8180000}"/>
    <cellStyle name="20% - Accent6 6 2 2 2 7" xfId="41141" xr:uid="{00000000-0005-0000-0000-0000C9180000}"/>
    <cellStyle name="20% - Accent6 6 2 2 2 8" xfId="42187" xr:uid="{00000000-0005-0000-0000-0000CA180000}"/>
    <cellStyle name="20% - Accent6 6 2 2 2 9" xfId="45662" xr:uid="{00000000-0005-0000-0000-0000CB180000}"/>
    <cellStyle name="20% - Accent6 6 2 2 3" xfId="7398" xr:uid="{00000000-0005-0000-0000-0000CC180000}"/>
    <cellStyle name="20% - Accent6 6 2 2 3 10" xfId="50743" xr:uid="{00000000-0005-0000-0000-0000CD180000}"/>
    <cellStyle name="20% - Accent6 6 2 2 3 2" xfId="9022" xr:uid="{00000000-0005-0000-0000-0000CE180000}"/>
    <cellStyle name="20% - Accent6 6 2 2 3 2 2" xfId="12520" xr:uid="{00000000-0005-0000-0000-0000CF180000}"/>
    <cellStyle name="20% - Accent6 6 2 2 3 3" xfId="9924" xr:uid="{00000000-0005-0000-0000-0000D0180000}"/>
    <cellStyle name="20% - Accent6 6 2 2 3 3 2" xfId="13509" xr:uid="{00000000-0005-0000-0000-0000D1180000}"/>
    <cellStyle name="20% - Accent6 6 2 2 3 4" xfId="10941" xr:uid="{00000000-0005-0000-0000-0000D2180000}"/>
    <cellStyle name="20% - Accent6 6 2 2 3 5" xfId="21582" xr:uid="{00000000-0005-0000-0000-0000D3180000}"/>
    <cellStyle name="20% - Accent6 6 2 2 3 6" xfId="41407" xr:uid="{00000000-0005-0000-0000-0000D4180000}"/>
    <cellStyle name="20% - Accent6 6 2 2 3 7" xfId="42450" xr:uid="{00000000-0005-0000-0000-0000D5180000}"/>
    <cellStyle name="20% - Accent6 6 2 2 3 8" xfId="46081" xr:uid="{00000000-0005-0000-0000-0000D6180000}"/>
    <cellStyle name="20% - Accent6 6 2 2 3 9" xfId="48803" xr:uid="{00000000-0005-0000-0000-0000D7180000}"/>
    <cellStyle name="20% - Accent6 6 2 2 4" xfId="7726" xr:uid="{00000000-0005-0000-0000-0000D8180000}"/>
    <cellStyle name="20% - Accent6 6 2 2 4 2" xfId="11249" xr:uid="{00000000-0005-0000-0000-0000D9180000}"/>
    <cellStyle name="20% - Accent6 6 2 2 4 3" xfId="21923" xr:uid="{00000000-0005-0000-0000-0000DA180000}"/>
    <cellStyle name="20% - Accent6 6 2 2 4 4" xfId="46555" xr:uid="{00000000-0005-0000-0000-0000DB180000}"/>
    <cellStyle name="20% - Accent6 6 2 2 4 5" xfId="54064" xr:uid="{00000000-0005-0000-0000-0000DC180000}"/>
    <cellStyle name="20% - Accent6 6 2 2 5" xfId="8384" xr:uid="{00000000-0005-0000-0000-0000DD180000}"/>
    <cellStyle name="20% - Accent6 6 2 2 5 2" xfId="11882" xr:uid="{00000000-0005-0000-0000-0000DE180000}"/>
    <cellStyle name="20% - Accent6 6 2 2 6" xfId="5455" xr:uid="{00000000-0005-0000-0000-0000DF180000}"/>
    <cellStyle name="20% - Accent6 6 2 2 6 2" xfId="12871" xr:uid="{00000000-0005-0000-0000-0000E0180000}"/>
    <cellStyle name="20% - Accent6 6 2 2 7" xfId="10303" xr:uid="{00000000-0005-0000-0000-0000E1180000}"/>
    <cellStyle name="20% - Accent6 6 2 2 8" xfId="13794" xr:uid="{00000000-0005-0000-0000-0000E2180000}"/>
    <cellStyle name="20% - Accent6 6 2 2 9" xfId="40765" xr:uid="{00000000-0005-0000-0000-0000E3180000}"/>
    <cellStyle name="20% - Accent6 6 2 3" xfId="2845" xr:uid="{00000000-0005-0000-0000-0000E4180000}"/>
    <cellStyle name="20% - Accent6 6 2 3 10" xfId="45173" xr:uid="{00000000-0005-0000-0000-0000E5180000}"/>
    <cellStyle name="20% - Accent6 6 2 3 11" xfId="48804" xr:uid="{00000000-0005-0000-0000-0000E6180000}"/>
    <cellStyle name="20% - Accent6 6 2 3 12" xfId="49963" xr:uid="{00000000-0005-0000-0000-0000E7180000}"/>
    <cellStyle name="20% - Accent6 6 2 3 2" xfId="7447" xr:uid="{00000000-0005-0000-0000-0000E8180000}"/>
    <cellStyle name="20% - Accent6 6 2 3 2 10" xfId="50791" xr:uid="{00000000-0005-0000-0000-0000E9180000}"/>
    <cellStyle name="20% - Accent6 6 2 3 2 2" xfId="9070" xr:uid="{00000000-0005-0000-0000-0000EA180000}"/>
    <cellStyle name="20% - Accent6 6 2 3 2 2 2" xfId="12568" xr:uid="{00000000-0005-0000-0000-0000EB180000}"/>
    <cellStyle name="20% - Accent6 6 2 3 2 3" xfId="9972" xr:uid="{00000000-0005-0000-0000-0000EC180000}"/>
    <cellStyle name="20% - Accent6 6 2 3 2 3 2" xfId="13557" xr:uid="{00000000-0005-0000-0000-0000ED180000}"/>
    <cellStyle name="20% - Accent6 6 2 3 2 4" xfId="10989" xr:uid="{00000000-0005-0000-0000-0000EE180000}"/>
    <cellStyle name="20% - Accent6 6 2 3 2 5" xfId="14007" xr:uid="{00000000-0005-0000-0000-0000EF180000}"/>
    <cellStyle name="20% - Accent6 6 2 3 2 6" xfId="41455" xr:uid="{00000000-0005-0000-0000-0000F0180000}"/>
    <cellStyle name="20% - Accent6 6 2 3 2 7" xfId="42498" xr:uid="{00000000-0005-0000-0000-0000F1180000}"/>
    <cellStyle name="20% - Accent6 6 2 3 2 8" xfId="46130" xr:uid="{00000000-0005-0000-0000-0000F2180000}"/>
    <cellStyle name="20% - Accent6 6 2 3 2 9" xfId="48805" xr:uid="{00000000-0005-0000-0000-0000F3180000}"/>
    <cellStyle name="20% - Accent6 6 2 3 3" xfId="7716" xr:uid="{00000000-0005-0000-0000-0000F4180000}"/>
    <cellStyle name="20% - Accent6 6 2 3 3 2" xfId="11239" xr:uid="{00000000-0005-0000-0000-0000F5180000}"/>
    <cellStyle name="20% - Accent6 6 2 3 3 2 2" xfId="22044" xr:uid="{00000000-0005-0000-0000-0000F6180000}"/>
    <cellStyle name="20% - Accent6 6 2 3 3 3" xfId="14303" xr:uid="{00000000-0005-0000-0000-0000F7180000}"/>
    <cellStyle name="20% - Accent6 6 2 3 3 4" xfId="46676" xr:uid="{00000000-0005-0000-0000-0000F8180000}"/>
    <cellStyle name="20% - Accent6 6 2 3 3 5" xfId="54185" xr:uid="{00000000-0005-0000-0000-0000F9180000}"/>
    <cellStyle name="20% - Accent6 6 2 3 4" xfId="8505" xr:uid="{00000000-0005-0000-0000-0000FA180000}"/>
    <cellStyle name="20% - Accent6 6 2 3 4 2" xfId="12003" xr:uid="{00000000-0005-0000-0000-0000FB180000}"/>
    <cellStyle name="20% - Accent6 6 2 3 5" xfId="6418" xr:uid="{00000000-0005-0000-0000-0000FC180000}"/>
    <cellStyle name="20% - Accent6 6 2 3 5 2" xfId="12992" xr:uid="{00000000-0005-0000-0000-0000FD180000}"/>
    <cellStyle name="20% - Accent6 6 2 3 6" xfId="10424" xr:uid="{00000000-0005-0000-0000-0000FE180000}"/>
    <cellStyle name="20% - Accent6 6 2 3 7" xfId="13842" xr:uid="{00000000-0005-0000-0000-0000FF180000}"/>
    <cellStyle name="20% - Accent6 6 2 3 8" xfId="40886" xr:uid="{00000000-0005-0000-0000-000000190000}"/>
    <cellStyle name="20% - Accent6 6 2 3 9" xfId="41933" xr:uid="{00000000-0005-0000-0000-000001190000}"/>
    <cellStyle name="20% - Accent6 6 2 4" xfId="6712" xr:uid="{00000000-0005-0000-0000-000002190000}"/>
    <cellStyle name="20% - Accent6 6 2 4 10" xfId="48806" xr:uid="{00000000-0005-0000-0000-000003190000}"/>
    <cellStyle name="20% - Accent6 6 2 4 11" xfId="50251" xr:uid="{00000000-0005-0000-0000-000004190000}"/>
    <cellStyle name="20% - Accent6 6 2 4 2" xfId="7758" xr:uid="{00000000-0005-0000-0000-000005190000}"/>
    <cellStyle name="20% - Accent6 6 2 4 2 2" xfId="11279" xr:uid="{00000000-0005-0000-0000-000006190000}"/>
    <cellStyle name="20% - Accent6 6 2 4 2 3" xfId="22176" xr:uid="{00000000-0005-0000-0000-000007190000}"/>
    <cellStyle name="20% - Accent6 6 2 4 2 4" xfId="46818" xr:uid="{00000000-0005-0000-0000-000008190000}"/>
    <cellStyle name="20% - Accent6 6 2 4 2 5" xfId="54327" xr:uid="{00000000-0005-0000-0000-000009190000}"/>
    <cellStyle name="20% - Accent6 6 2 4 3" xfId="8646" xr:uid="{00000000-0005-0000-0000-00000A190000}"/>
    <cellStyle name="20% - Accent6 6 2 4 3 2" xfId="12144" xr:uid="{00000000-0005-0000-0000-00000B190000}"/>
    <cellStyle name="20% - Accent6 6 2 4 4" xfId="9548" xr:uid="{00000000-0005-0000-0000-00000C190000}"/>
    <cellStyle name="20% - Accent6 6 2 4 4 2" xfId="13133" xr:uid="{00000000-0005-0000-0000-00000D190000}"/>
    <cellStyle name="20% - Accent6 6 2 4 5" xfId="10565" xr:uid="{00000000-0005-0000-0000-00000E190000}"/>
    <cellStyle name="20% - Accent6 6 2 4 6" xfId="17995" xr:uid="{00000000-0005-0000-0000-00000F190000}"/>
    <cellStyle name="20% - Accent6 6 2 4 7" xfId="41028" xr:uid="{00000000-0005-0000-0000-000010190000}"/>
    <cellStyle name="20% - Accent6 6 2 4 8" xfId="42074" xr:uid="{00000000-0005-0000-0000-000011190000}"/>
    <cellStyle name="20% - Accent6 6 2 4 9" xfId="45549" xr:uid="{00000000-0005-0000-0000-000012190000}"/>
    <cellStyle name="20% - Accent6 6 2 5" xfId="7120" xr:uid="{00000000-0005-0000-0000-000013190000}"/>
    <cellStyle name="20% - Accent6 6 2 5 10" xfId="50555" xr:uid="{00000000-0005-0000-0000-000014190000}"/>
    <cellStyle name="20% - Accent6 6 2 5 2" xfId="8882" xr:uid="{00000000-0005-0000-0000-000015190000}"/>
    <cellStyle name="20% - Accent6 6 2 5 2 2" xfId="12380" xr:uid="{00000000-0005-0000-0000-000016190000}"/>
    <cellStyle name="20% - Accent6 6 2 5 3" xfId="9784" xr:uid="{00000000-0005-0000-0000-000017190000}"/>
    <cellStyle name="20% - Accent6 6 2 5 3 2" xfId="13369" xr:uid="{00000000-0005-0000-0000-000018190000}"/>
    <cellStyle name="20% - Accent6 6 2 5 4" xfId="10801" xr:uid="{00000000-0005-0000-0000-000019190000}"/>
    <cellStyle name="20% - Accent6 6 2 5 5" xfId="21416" xr:uid="{00000000-0005-0000-0000-00001A190000}"/>
    <cellStyle name="20% - Accent6 6 2 5 6" xfId="41267" xr:uid="{00000000-0005-0000-0000-00001B190000}"/>
    <cellStyle name="20% - Accent6 6 2 5 7" xfId="42310" xr:uid="{00000000-0005-0000-0000-00001C190000}"/>
    <cellStyle name="20% - Accent6 6 2 5 8" xfId="45881" xr:uid="{00000000-0005-0000-0000-00001D190000}"/>
    <cellStyle name="20% - Accent6 6 2 5 9" xfId="48807" xr:uid="{00000000-0005-0000-0000-00001E190000}"/>
    <cellStyle name="20% - Accent6 6 2 6" xfId="7240" xr:uid="{00000000-0005-0000-0000-00001F190000}"/>
    <cellStyle name="20% - Accent6 6 2 6 10" xfId="50656" xr:uid="{00000000-0005-0000-0000-000020190000}"/>
    <cellStyle name="20% - Accent6 6 2 6 2" xfId="8975" xr:uid="{00000000-0005-0000-0000-000021190000}"/>
    <cellStyle name="20% - Accent6 6 2 6 2 2" xfId="12473" xr:uid="{00000000-0005-0000-0000-000022190000}"/>
    <cellStyle name="20% - Accent6 6 2 6 3" xfId="9877" xr:uid="{00000000-0005-0000-0000-000023190000}"/>
    <cellStyle name="20% - Accent6 6 2 6 3 2" xfId="13462" xr:uid="{00000000-0005-0000-0000-000024190000}"/>
    <cellStyle name="20% - Accent6 6 2 6 4" xfId="10894" xr:uid="{00000000-0005-0000-0000-000025190000}"/>
    <cellStyle name="20% - Accent6 6 2 6 5" xfId="21514" xr:uid="{00000000-0005-0000-0000-000026190000}"/>
    <cellStyle name="20% - Accent6 6 2 6 6" xfId="41360" xr:uid="{00000000-0005-0000-0000-000027190000}"/>
    <cellStyle name="20% - Accent6 6 2 6 7" xfId="42403" xr:uid="{00000000-0005-0000-0000-000028190000}"/>
    <cellStyle name="20% - Accent6 6 2 6 8" xfId="45989" xr:uid="{00000000-0005-0000-0000-000029190000}"/>
    <cellStyle name="20% - Accent6 6 2 6 9" xfId="48808" xr:uid="{00000000-0005-0000-0000-00002A190000}"/>
    <cellStyle name="20% - Accent6 6 2 7" xfId="8088" xr:uid="{00000000-0005-0000-0000-00002B190000}"/>
    <cellStyle name="20% - Accent6 6 2 7 2" xfId="11591" xr:uid="{00000000-0005-0000-0000-00002C190000}"/>
    <cellStyle name="20% - Accent6 6 2 7 3" xfId="21810" xr:uid="{00000000-0005-0000-0000-00002D190000}"/>
    <cellStyle name="20% - Accent6 6 2 7 4" xfId="46308" xr:uid="{00000000-0005-0000-0000-00002E190000}"/>
    <cellStyle name="20% - Accent6 6 2 7 5" xfId="48809" xr:uid="{00000000-0005-0000-0000-00002F190000}"/>
    <cellStyle name="20% - Accent6 6 2 7 6" xfId="51070" xr:uid="{00000000-0005-0000-0000-000030190000}"/>
    <cellStyle name="20% - Accent6 6 2 8" xfId="8271" xr:uid="{00000000-0005-0000-0000-000031190000}"/>
    <cellStyle name="20% - Accent6 6 2 8 2" xfId="11769" xr:uid="{00000000-0005-0000-0000-000032190000}"/>
    <cellStyle name="20% - Accent6 6 2 8 3" xfId="46442" xr:uid="{00000000-0005-0000-0000-000033190000}"/>
    <cellStyle name="20% - Accent6 6 2 8 4" xfId="53951" xr:uid="{00000000-0005-0000-0000-000034190000}"/>
    <cellStyle name="20% - Accent6 6 2 9" xfId="5160" xr:uid="{00000000-0005-0000-0000-000035190000}"/>
    <cellStyle name="20% - Accent6 6 2 9 2" xfId="12758" xr:uid="{00000000-0005-0000-0000-000036190000}"/>
    <cellStyle name="20% - Accent6 6 2 9 3" xfId="47048" xr:uid="{00000000-0005-0000-0000-000037190000}"/>
    <cellStyle name="20% - Accent6 6 2 9 4" xfId="54557" xr:uid="{00000000-0005-0000-0000-000038190000}"/>
    <cellStyle name="20% - Accent6 6 3" xfId="759" xr:uid="{00000000-0005-0000-0000-000039190000}"/>
    <cellStyle name="20% - Accent6 6 3 2" xfId="6419" xr:uid="{00000000-0005-0000-0000-00003A190000}"/>
    <cellStyle name="20% - Accent6 6 3 2 2" xfId="14648" xr:uid="{00000000-0005-0000-0000-00003B190000}"/>
    <cellStyle name="20% - Accent6 6 3 3" xfId="7241" xr:uid="{00000000-0005-0000-0000-00003C190000}"/>
    <cellStyle name="20% - Accent6 6 3 3 2" xfId="21515" xr:uid="{00000000-0005-0000-0000-00003D190000}"/>
    <cellStyle name="20% - Accent6 6 3 3 3" xfId="14670" xr:uid="{00000000-0005-0000-0000-00003E190000}"/>
    <cellStyle name="20% - Accent6 6 3 4" xfId="3323" xr:uid="{00000000-0005-0000-0000-00003F190000}"/>
    <cellStyle name="20% - Accent6 6 3 4 2" xfId="14924" xr:uid="{00000000-0005-0000-0000-000040190000}"/>
    <cellStyle name="20% - Accent6 6 4" xfId="2793" xr:uid="{00000000-0005-0000-0000-000041190000}"/>
    <cellStyle name="20% - Accent6 6 4 10" xfId="45175" xr:uid="{00000000-0005-0000-0000-000042190000}"/>
    <cellStyle name="20% - Accent6 6 4 11" xfId="48811" xr:uid="{00000000-0005-0000-0000-000043190000}"/>
    <cellStyle name="20% - Accent6 6 4 12" xfId="49964" xr:uid="{00000000-0005-0000-0000-000044190000}"/>
    <cellStyle name="20% - Accent6 6 4 2" xfId="7397" xr:uid="{00000000-0005-0000-0000-000045190000}"/>
    <cellStyle name="20% - Accent6 6 4 2 10" xfId="50742" xr:uid="{00000000-0005-0000-0000-000046190000}"/>
    <cellStyle name="20% - Accent6 6 4 2 2" xfId="9021" xr:uid="{00000000-0005-0000-0000-000047190000}"/>
    <cellStyle name="20% - Accent6 6 4 2 2 2" xfId="12519" xr:uid="{00000000-0005-0000-0000-000048190000}"/>
    <cellStyle name="20% - Accent6 6 4 2 2 3" xfId="21581" xr:uid="{00000000-0005-0000-0000-000049190000}"/>
    <cellStyle name="20% - Accent6 6 4 2 3" xfId="9923" xr:uid="{00000000-0005-0000-0000-00004A190000}"/>
    <cellStyle name="20% - Accent6 6 4 2 3 2" xfId="13508" xr:uid="{00000000-0005-0000-0000-00004B190000}"/>
    <cellStyle name="20% - Accent6 6 4 2 4" xfId="10940" xr:uid="{00000000-0005-0000-0000-00004C190000}"/>
    <cellStyle name="20% - Accent6 6 4 2 5" xfId="13844" xr:uid="{00000000-0005-0000-0000-00004D190000}"/>
    <cellStyle name="20% - Accent6 6 4 2 6" xfId="41406" xr:uid="{00000000-0005-0000-0000-00004E190000}"/>
    <cellStyle name="20% - Accent6 6 4 2 7" xfId="42449" xr:uid="{00000000-0005-0000-0000-00004F190000}"/>
    <cellStyle name="20% - Accent6 6 4 2 8" xfId="46080" xr:uid="{00000000-0005-0000-0000-000050190000}"/>
    <cellStyle name="20% - Accent6 6 4 2 9" xfId="48812" xr:uid="{00000000-0005-0000-0000-000051190000}"/>
    <cellStyle name="20% - Accent6 6 4 3" xfId="7669" xr:uid="{00000000-0005-0000-0000-000052190000}"/>
    <cellStyle name="20% - Accent6 6 4 3 2" xfId="11194" xr:uid="{00000000-0005-0000-0000-000053190000}"/>
    <cellStyle name="20% - Accent6 6 4 3 3" xfId="22045" xr:uid="{00000000-0005-0000-0000-000054190000}"/>
    <cellStyle name="20% - Accent6 6 4 3 4" xfId="46677" xr:uid="{00000000-0005-0000-0000-000055190000}"/>
    <cellStyle name="20% - Accent6 6 4 3 5" xfId="54186" xr:uid="{00000000-0005-0000-0000-000056190000}"/>
    <cellStyle name="20% - Accent6 6 4 4" xfId="8506" xr:uid="{00000000-0005-0000-0000-000057190000}"/>
    <cellStyle name="20% - Accent6 6 4 4 2" xfId="12004" xr:uid="{00000000-0005-0000-0000-000058190000}"/>
    <cellStyle name="20% - Accent6 6 4 5" xfId="6420" xr:uid="{00000000-0005-0000-0000-000059190000}"/>
    <cellStyle name="20% - Accent6 6 4 5 2" xfId="12993" xr:uid="{00000000-0005-0000-0000-00005A190000}"/>
    <cellStyle name="20% - Accent6 6 4 6" xfId="10425" xr:uid="{00000000-0005-0000-0000-00005B190000}"/>
    <cellStyle name="20% - Accent6 6 4 7" xfId="13769" xr:uid="{00000000-0005-0000-0000-00005C190000}"/>
    <cellStyle name="20% - Accent6 6 4 8" xfId="40887" xr:uid="{00000000-0005-0000-0000-00005D190000}"/>
    <cellStyle name="20% - Accent6 6 4 9" xfId="41934" xr:uid="{00000000-0005-0000-0000-00005E190000}"/>
    <cellStyle name="20% - Accent6 6 5" xfId="2844" xr:uid="{00000000-0005-0000-0000-00005F190000}"/>
    <cellStyle name="20% - Accent6 6 5 10" xfId="45176" xr:uid="{00000000-0005-0000-0000-000060190000}"/>
    <cellStyle name="20% - Accent6 6 5 11" xfId="48813" xr:uid="{00000000-0005-0000-0000-000061190000}"/>
    <cellStyle name="20% - Accent6 6 5 12" xfId="49965" xr:uid="{00000000-0005-0000-0000-000062190000}"/>
    <cellStyle name="20% - Accent6 6 5 2" xfId="7446" xr:uid="{00000000-0005-0000-0000-000063190000}"/>
    <cellStyle name="20% - Accent6 6 5 2 10" xfId="50790" xr:uid="{00000000-0005-0000-0000-000064190000}"/>
    <cellStyle name="20% - Accent6 6 5 2 2" xfId="9069" xr:uid="{00000000-0005-0000-0000-000065190000}"/>
    <cellStyle name="20% - Accent6 6 5 2 2 2" xfId="12567" xr:uid="{00000000-0005-0000-0000-000066190000}"/>
    <cellStyle name="20% - Accent6 6 5 2 2 3" xfId="21624" xr:uid="{00000000-0005-0000-0000-000067190000}"/>
    <cellStyle name="20% - Accent6 6 5 2 3" xfId="9971" xr:uid="{00000000-0005-0000-0000-000068190000}"/>
    <cellStyle name="20% - Accent6 6 5 2 3 2" xfId="13556" xr:uid="{00000000-0005-0000-0000-000069190000}"/>
    <cellStyle name="20% - Accent6 6 5 2 4" xfId="10988" xr:uid="{00000000-0005-0000-0000-00006A190000}"/>
    <cellStyle name="20% - Accent6 6 5 2 5" xfId="14742" xr:uid="{00000000-0005-0000-0000-00006B190000}"/>
    <cellStyle name="20% - Accent6 6 5 2 6" xfId="41454" xr:uid="{00000000-0005-0000-0000-00006C190000}"/>
    <cellStyle name="20% - Accent6 6 5 2 7" xfId="42497" xr:uid="{00000000-0005-0000-0000-00006D190000}"/>
    <cellStyle name="20% - Accent6 6 5 2 8" xfId="46129" xr:uid="{00000000-0005-0000-0000-00006E190000}"/>
    <cellStyle name="20% - Accent6 6 5 2 9" xfId="48814" xr:uid="{00000000-0005-0000-0000-00006F190000}"/>
    <cellStyle name="20% - Accent6 6 5 3" xfId="2892" xr:uid="{00000000-0005-0000-0000-000070190000}"/>
    <cellStyle name="20% - Accent6 6 5 3 2" xfId="10114" xr:uid="{00000000-0005-0000-0000-000071190000}"/>
    <cellStyle name="20% - Accent6 6 5 3 3" xfId="22046" xr:uid="{00000000-0005-0000-0000-000072190000}"/>
    <cellStyle name="20% - Accent6 6 5 3 4" xfId="46678" xr:uid="{00000000-0005-0000-0000-000073190000}"/>
    <cellStyle name="20% - Accent6 6 5 3 5" xfId="54187" xr:uid="{00000000-0005-0000-0000-000074190000}"/>
    <cellStyle name="20% - Accent6 6 5 4" xfId="8507" xr:uid="{00000000-0005-0000-0000-000075190000}"/>
    <cellStyle name="20% - Accent6 6 5 4 2" xfId="12005" xr:uid="{00000000-0005-0000-0000-000076190000}"/>
    <cellStyle name="20% - Accent6 6 5 5" xfId="6421" xr:uid="{00000000-0005-0000-0000-000077190000}"/>
    <cellStyle name="20% - Accent6 6 5 5 2" xfId="12994" xr:uid="{00000000-0005-0000-0000-000078190000}"/>
    <cellStyle name="20% - Accent6 6 5 6" xfId="10426" xr:uid="{00000000-0005-0000-0000-000079190000}"/>
    <cellStyle name="20% - Accent6 6 5 7" xfId="14006" xr:uid="{00000000-0005-0000-0000-00007A190000}"/>
    <cellStyle name="20% - Accent6 6 5 8" xfId="40888" xr:uid="{00000000-0005-0000-0000-00007B190000}"/>
    <cellStyle name="20% - Accent6 6 5 9" xfId="41935" xr:uid="{00000000-0005-0000-0000-00007C190000}"/>
    <cellStyle name="20% - Accent6 6 6" xfId="6664" xr:uid="{00000000-0005-0000-0000-00007D190000}"/>
    <cellStyle name="20% - Accent6 6 6 10" xfId="48815" xr:uid="{00000000-0005-0000-0000-00007E190000}"/>
    <cellStyle name="20% - Accent6 6 6 11" xfId="50192" xr:uid="{00000000-0005-0000-0000-00007F190000}"/>
    <cellStyle name="20% - Accent6 6 6 2" xfId="2896" xr:uid="{00000000-0005-0000-0000-000080190000}"/>
    <cellStyle name="20% - Accent6 6 6 2 2" xfId="10118" xr:uid="{00000000-0005-0000-0000-000081190000}"/>
    <cellStyle name="20% - Accent6 6 6 2 3" xfId="17994" xr:uid="{00000000-0005-0000-0000-000082190000}"/>
    <cellStyle name="20% - Accent6 6 6 2 4" xfId="46770" xr:uid="{00000000-0005-0000-0000-000083190000}"/>
    <cellStyle name="20% - Accent6 6 6 2 5" xfId="54279" xr:uid="{00000000-0005-0000-0000-000084190000}"/>
    <cellStyle name="20% - Accent6 6 6 3" xfId="8598" xr:uid="{00000000-0005-0000-0000-000085190000}"/>
    <cellStyle name="20% - Accent6 6 6 3 2" xfId="12096" xr:uid="{00000000-0005-0000-0000-000086190000}"/>
    <cellStyle name="20% - Accent6 6 6 4" xfId="9500" xr:uid="{00000000-0005-0000-0000-000087190000}"/>
    <cellStyle name="20% - Accent6 6 6 4 2" xfId="13085" xr:uid="{00000000-0005-0000-0000-000088190000}"/>
    <cellStyle name="20% - Accent6 6 6 5" xfId="10517" xr:uid="{00000000-0005-0000-0000-000089190000}"/>
    <cellStyle name="20% - Accent6 6 6 6" xfId="14484" xr:uid="{00000000-0005-0000-0000-00008A190000}"/>
    <cellStyle name="20% - Accent6 6 6 7" xfId="40980" xr:uid="{00000000-0005-0000-0000-00008B190000}"/>
    <cellStyle name="20% - Accent6 6 6 8" xfId="42026" xr:uid="{00000000-0005-0000-0000-00008C190000}"/>
    <cellStyle name="20% - Accent6 6 6 9" xfId="45501" xr:uid="{00000000-0005-0000-0000-00008D190000}"/>
    <cellStyle name="20% - Accent6 6 7" xfId="7239" xr:uid="{00000000-0005-0000-0000-00008E190000}"/>
    <cellStyle name="20% - Accent6 6 7 10" xfId="50655" xr:uid="{00000000-0005-0000-0000-00008F190000}"/>
    <cellStyle name="20% - Accent6 6 7 2" xfId="8974" xr:uid="{00000000-0005-0000-0000-000090190000}"/>
    <cellStyle name="20% - Accent6 6 7 2 2" xfId="12472" xr:uid="{00000000-0005-0000-0000-000091190000}"/>
    <cellStyle name="20% - Accent6 6 7 3" xfId="9876" xr:uid="{00000000-0005-0000-0000-000092190000}"/>
    <cellStyle name="20% - Accent6 6 7 3 2" xfId="13461" xr:uid="{00000000-0005-0000-0000-000093190000}"/>
    <cellStyle name="20% - Accent6 6 7 4" xfId="10893" xr:uid="{00000000-0005-0000-0000-000094190000}"/>
    <cellStyle name="20% - Accent6 6 7 5" xfId="21513" xr:uid="{00000000-0005-0000-0000-000095190000}"/>
    <cellStyle name="20% - Accent6 6 7 6" xfId="41359" xr:uid="{00000000-0005-0000-0000-000096190000}"/>
    <cellStyle name="20% - Accent6 6 7 7" xfId="42402" xr:uid="{00000000-0005-0000-0000-000097190000}"/>
    <cellStyle name="20% - Accent6 6 7 8" xfId="45988" xr:uid="{00000000-0005-0000-0000-000098190000}"/>
    <cellStyle name="20% - Accent6 6 7 9" xfId="48816" xr:uid="{00000000-0005-0000-0000-000099190000}"/>
    <cellStyle name="20% - Accent6 6 8" xfId="7817" xr:uid="{00000000-0005-0000-0000-00009A190000}"/>
    <cellStyle name="20% - Accent6 6 8 2" xfId="11338" xr:uid="{00000000-0005-0000-0000-00009B190000}"/>
    <cellStyle name="20% - Accent6 6 8 3" xfId="21762" xr:uid="{00000000-0005-0000-0000-00009C190000}"/>
    <cellStyle name="20% - Accent6 6 8 4" xfId="46394" xr:uid="{00000000-0005-0000-0000-00009D190000}"/>
    <cellStyle name="20% - Accent6 6 8 5" xfId="53903" xr:uid="{00000000-0005-0000-0000-00009E190000}"/>
    <cellStyle name="20% - Accent6 6 9" xfId="8223" xr:uid="{00000000-0005-0000-0000-00009F190000}"/>
    <cellStyle name="20% - Accent6 6 9 2" xfId="11721" xr:uid="{00000000-0005-0000-0000-0000A0190000}"/>
    <cellStyle name="20% - Accent6 7" xfId="760" xr:uid="{00000000-0005-0000-0000-0000A1190000}"/>
    <cellStyle name="20% - Accent6 7 2" xfId="5161" xr:uid="{00000000-0005-0000-0000-0000A2190000}"/>
    <cellStyle name="20% - Accent6 7 2 10" xfId="14079" xr:uid="{00000000-0005-0000-0000-0000A3190000}"/>
    <cellStyle name="20% - Accent6 7 2 11" xfId="40653" xr:uid="{00000000-0005-0000-0000-0000A4190000}"/>
    <cellStyle name="20% - Accent6 7 2 12" xfId="41700" xr:uid="{00000000-0005-0000-0000-0000A5190000}"/>
    <cellStyle name="20% - Accent6 7 2 13" xfId="44423" xr:uid="{00000000-0005-0000-0000-0000A6190000}"/>
    <cellStyle name="20% - Accent6 7 2 14" xfId="48817" xr:uid="{00000000-0005-0000-0000-0000A7190000}"/>
    <cellStyle name="20% - Accent6 7 2 15" xfId="48533" xr:uid="{00000000-0005-0000-0000-0000A8190000}"/>
    <cellStyle name="20% - Accent6 7 2 2" xfId="5456" xr:uid="{00000000-0005-0000-0000-0000A9190000}"/>
    <cellStyle name="20% - Accent6 7 2 2 10" xfId="44636" xr:uid="{00000000-0005-0000-0000-0000AA190000}"/>
    <cellStyle name="20% - Accent6 7 2 2 11" xfId="48818" xr:uid="{00000000-0005-0000-0000-0000AB190000}"/>
    <cellStyle name="20% - Accent6 7 2 2 12" xfId="49552" xr:uid="{00000000-0005-0000-0000-0000AC190000}"/>
    <cellStyle name="20% - Accent6 7 2 2 2" xfId="6826" xr:uid="{00000000-0005-0000-0000-0000AD190000}"/>
    <cellStyle name="20% - Accent6 7 2 2 2 10" xfId="48819" xr:uid="{00000000-0005-0000-0000-0000AE190000}"/>
    <cellStyle name="20% - Accent6 7 2 2 2 11" xfId="50365" xr:uid="{00000000-0005-0000-0000-0000AF190000}"/>
    <cellStyle name="20% - Accent6 7 2 2 2 2" xfId="8139" xr:uid="{00000000-0005-0000-0000-0000B0190000}"/>
    <cellStyle name="20% - Accent6 7 2 2 2 2 2" xfId="11641" xr:uid="{00000000-0005-0000-0000-0000B1190000}"/>
    <cellStyle name="20% - Accent6 7 2 2 2 2 3" xfId="22290" xr:uid="{00000000-0005-0000-0000-0000B2190000}"/>
    <cellStyle name="20% - Accent6 7 2 2 2 2 4" xfId="46932" xr:uid="{00000000-0005-0000-0000-0000B3190000}"/>
    <cellStyle name="20% - Accent6 7 2 2 2 2 5" xfId="54441" xr:uid="{00000000-0005-0000-0000-0000B4190000}"/>
    <cellStyle name="20% - Accent6 7 2 2 2 3" xfId="8760" xr:uid="{00000000-0005-0000-0000-0000B5190000}"/>
    <cellStyle name="20% - Accent6 7 2 2 2 3 2" xfId="12258" xr:uid="{00000000-0005-0000-0000-0000B6190000}"/>
    <cellStyle name="20% - Accent6 7 2 2 2 4" xfId="9662" xr:uid="{00000000-0005-0000-0000-0000B7190000}"/>
    <cellStyle name="20% - Accent6 7 2 2 2 4 2" xfId="13247" xr:uid="{00000000-0005-0000-0000-0000B8190000}"/>
    <cellStyle name="20% - Accent6 7 2 2 2 5" xfId="10679" xr:uid="{00000000-0005-0000-0000-0000B9190000}"/>
    <cellStyle name="20% - Accent6 7 2 2 2 6" xfId="21296" xr:uid="{00000000-0005-0000-0000-0000BA190000}"/>
    <cellStyle name="20% - Accent6 7 2 2 2 7" xfId="41142" xr:uid="{00000000-0005-0000-0000-0000BB190000}"/>
    <cellStyle name="20% - Accent6 7 2 2 2 8" xfId="42188" xr:uid="{00000000-0005-0000-0000-0000BC190000}"/>
    <cellStyle name="20% - Accent6 7 2 2 2 9" xfId="45663" xr:uid="{00000000-0005-0000-0000-0000BD190000}"/>
    <cellStyle name="20% - Accent6 7 2 2 3" xfId="7679" xr:uid="{00000000-0005-0000-0000-0000BE190000}"/>
    <cellStyle name="20% - Accent6 7 2 2 3 2" xfId="11204" xr:uid="{00000000-0005-0000-0000-0000BF190000}"/>
    <cellStyle name="20% - Accent6 7 2 2 3 3" xfId="21924" xr:uid="{00000000-0005-0000-0000-0000C0190000}"/>
    <cellStyle name="20% - Accent6 7 2 2 3 4" xfId="46556" xr:uid="{00000000-0005-0000-0000-0000C1190000}"/>
    <cellStyle name="20% - Accent6 7 2 2 3 5" xfId="54065" xr:uid="{00000000-0005-0000-0000-0000C2190000}"/>
    <cellStyle name="20% - Accent6 7 2 2 4" xfId="8385" xr:uid="{00000000-0005-0000-0000-0000C3190000}"/>
    <cellStyle name="20% - Accent6 7 2 2 4 2" xfId="11883" xr:uid="{00000000-0005-0000-0000-0000C4190000}"/>
    <cellStyle name="20% - Accent6 7 2 2 5" xfId="9374" xr:uid="{00000000-0005-0000-0000-0000C5190000}"/>
    <cellStyle name="20% - Accent6 7 2 2 5 2" xfId="12872" xr:uid="{00000000-0005-0000-0000-0000C6190000}"/>
    <cellStyle name="20% - Accent6 7 2 2 6" xfId="10304" xr:uid="{00000000-0005-0000-0000-0000C7190000}"/>
    <cellStyle name="20% - Accent6 7 2 2 7" xfId="14183" xr:uid="{00000000-0005-0000-0000-0000C8190000}"/>
    <cellStyle name="20% - Accent6 7 2 2 8" xfId="40766" xr:uid="{00000000-0005-0000-0000-0000C9190000}"/>
    <cellStyle name="20% - Accent6 7 2 2 9" xfId="41813" xr:uid="{00000000-0005-0000-0000-0000CA190000}"/>
    <cellStyle name="20% - Accent6 7 2 3" xfId="6713" xr:uid="{00000000-0005-0000-0000-0000CB190000}"/>
    <cellStyle name="20% - Accent6 7 2 3 10" xfId="48820" xr:uid="{00000000-0005-0000-0000-0000CC190000}"/>
    <cellStyle name="20% - Accent6 7 2 3 11" xfId="50252" xr:uid="{00000000-0005-0000-0000-0000CD190000}"/>
    <cellStyle name="20% - Accent6 7 2 3 2" xfId="8018" xr:uid="{00000000-0005-0000-0000-0000CE190000}"/>
    <cellStyle name="20% - Accent6 7 2 3 2 2" xfId="11523" xr:uid="{00000000-0005-0000-0000-0000CF190000}"/>
    <cellStyle name="20% - Accent6 7 2 3 2 3" xfId="22177" xr:uid="{00000000-0005-0000-0000-0000D0190000}"/>
    <cellStyle name="20% - Accent6 7 2 3 2 4" xfId="46819" xr:uid="{00000000-0005-0000-0000-0000D1190000}"/>
    <cellStyle name="20% - Accent6 7 2 3 2 5" xfId="54328" xr:uid="{00000000-0005-0000-0000-0000D2190000}"/>
    <cellStyle name="20% - Accent6 7 2 3 3" xfId="8647" xr:uid="{00000000-0005-0000-0000-0000D3190000}"/>
    <cellStyle name="20% - Accent6 7 2 3 3 2" xfId="12145" xr:uid="{00000000-0005-0000-0000-0000D4190000}"/>
    <cellStyle name="20% - Accent6 7 2 3 4" xfId="9549" xr:uid="{00000000-0005-0000-0000-0000D5190000}"/>
    <cellStyle name="20% - Accent6 7 2 3 4 2" xfId="13134" xr:uid="{00000000-0005-0000-0000-0000D6190000}"/>
    <cellStyle name="20% - Accent6 7 2 3 5" xfId="10566" xr:uid="{00000000-0005-0000-0000-0000D7190000}"/>
    <cellStyle name="20% - Accent6 7 2 3 6" xfId="21188" xr:uid="{00000000-0005-0000-0000-0000D8190000}"/>
    <cellStyle name="20% - Accent6 7 2 3 7" xfId="41029" xr:uid="{00000000-0005-0000-0000-0000D9190000}"/>
    <cellStyle name="20% - Accent6 7 2 3 8" xfId="42075" xr:uid="{00000000-0005-0000-0000-0000DA190000}"/>
    <cellStyle name="20% - Accent6 7 2 3 9" xfId="45550" xr:uid="{00000000-0005-0000-0000-0000DB190000}"/>
    <cellStyle name="20% - Accent6 7 2 4" xfId="7121" xr:uid="{00000000-0005-0000-0000-0000DC190000}"/>
    <cellStyle name="20% - Accent6 7 2 4 10" xfId="50556" xr:uid="{00000000-0005-0000-0000-0000DD190000}"/>
    <cellStyle name="20% - Accent6 7 2 4 2" xfId="8883" xr:uid="{00000000-0005-0000-0000-0000DE190000}"/>
    <cellStyle name="20% - Accent6 7 2 4 2 2" xfId="12381" xr:uid="{00000000-0005-0000-0000-0000DF190000}"/>
    <cellStyle name="20% - Accent6 7 2 4 3" xfId="9785" xr:uid="{00000000-0005-0000-0000-0000E0190000}"/>
    <cellStyle name="20% - Accent6 7 2 4 3 2" xfId="13370" xr:uid="{00000000-0005-0000-0000-0000E1190000}"/>
    <cellStyle name="20% - Accent6 7 2 4 4" xfId="10802" xr:uid="{00000000-0005-0000-0000-0000E2190000}"/>
    <cellStyle name="20% - Accent6 7 2 4 5" xfId="21417" xr:uid="{00000000-0005-0000-0000-0000E3190000}"/>
    <cellStyle name="20% - Accent6 7 2 4 6" xfId="41268" xr:uid="{00000000-0005-0000-0000-0000E4190000}"/>
    <cellStyle name="20% - Accent6 7 2 4 7" xfId="42311" xr:uid="{00000000-0005-0000-0000-0000E5190000}"/>
    <cellStyle name="20% - Accent6 7 2 4 8" xfId="45882" xr:uid="{00000000-0005-0000-0000-0000E6190000}"/>
    <cellStyle name="20% - Accent6 7 2 4 9" xfId="48821" xr:uid="{00000000-0005-0000-0000-0000E7190000}"/>
    <cellStyle name="20% - Accent6 7 2 5" xfId="7514" xr:uid="{00000000-0005-0000-0000-0000E8190000}"/>
    <cellStyle name="20% - Accent6 7 2 5 10" xfId="50872" xr:uid="{00000000-0005-0000-0000-0000E9190000}"/>
    <cellStyle name="20% - Accent6 7 2 5 2" xfId="9137" xr:uid="{00000000-0005-0000-0000-0000EA190000}"/>
    <cellStyle name="20% - Accent6 7 2 5 2 2" xfId="12635" xr:uid="{00000000-0005-0000-0000-0000EB190000}"/>
    <cellStyle name="20% - Accent6 7 2 5 3" xfId="10039" xr:uid="{00000000-0005-0000-0000-0000EC190000}"/>
    <cellStyle name="20% - Accent6 7 2 5 3 2" xfId="13624" xr:uid="{00000000-0005-0000-0000-0000ED190000}"/>
    <cellStyle name="20% - Accent6 7 2 5 4" xfId="11056" xr:uid="{00000000-0005-0000-0000-0000EE190000}"/>
    <cellStyle name="20% - Accent6 7 2 5 5" xfId="21687" xr:uid="{00000000-0005-0000-0000-0000EF190000}"/>
    <cellStyle name="20% - Accent6 7 2 5 6" xfId="41522" xr:uid="{00000000-0005-0000-0000-0000F0190000}"/>
    <cellStyle name="20% - Accent6 7 2 5 7" xfId="42565" xr:uid="{00000000-0005-0000-0000-0000F1190000}"/>
    <cellStyle name="20% - Accent6 7 2 5 8" xfId="46197" xr:uid="{00000000-0005-0000-0000-0000F2190000}"/>
    <cellStyle name="20% - Accent6 7 2 5 9" xfId="48822" xr:uid="{00000000-0005-0000-0000-0000F3190000}"/>
    <cellStyle name="20% - Accent6 7 2 6" xfId="7959" xr:uid="{00000000-0005-0000-0000-0000F4190000}"/>
    <cellStyle name="20% - Accent6 7 2 6 2" xfId="11467" xr:uid="{00000000-0005-0000-0000-0000F5190000}"/>
    <cellStyle name="20% - Accent6 7 2 6 3" xfId="21811" xr:uid="{00000000-0005-0000-0000-0000F6190000}"/>
    <cellStyle name="20% - Accent6 7 2 6 4" xfId="46309" xr:uid="{00000000-0005-0000-0000-0000F7190000}"/>
    <cellStyle name="20% - Accent6 7 2 6 5" xfId="48823" xr:uid="{00000000-0005-0000-0000-0000F8190000}"/>
    <cellStyle name="20% - Accent6 7 2 6 6" xfId="51145" xr:uid="{00000000-0005-0000-0000-0000F9190000}"/>
    <cellStyle name="20% - Accent6 7 2 7" xfId="8272" xr:uid="{00000000-0005-0000-0000-0000FA190000}"/>
    <cellStyle name="20% - Accent6 7 2 7 2" xfId="11770" xr:uid="{00000000-0005-0000-0000-0000FB190000}"/>
    <cellStyle name="20% - Accent6 7 2 7 3" xfId="46443" xr:uid="{00000000-0005-0000-0000-0000FC190000}"/>
    <cellStyle name="20% - Accent6 7 2 7 4" xfId="53952" xr:uid="{00000000-0005-0000-0000-0000FD190000}"/>
    <cellStyle name="20% - Accent6 7 2 8" xfId="9302" xr:uid="{00000000-0005-0000-0000-0000FE190000}"/>
    <cellStyle name="20% - Accent6 7 2 8 2" xfId="12759" xr:uid="{00000000-0005-0000-0000-0000FF190000}"/>
    <cellStyle name="20% - Accent6 7 2 8 3" xfId="47049" xr:uid="{00000000-0005-0000-0000-0000001A0000}"/>
    <cellStyle name="20% - Accent6 7 2 8 4" xfId="54558" xr:uid="{00000000-0005-0000-0000-0000011A0000}"/>
    <cellStyle name="20% - Accent6 7 2 9" xfId="10191" xr:uid="{00000000-0005-0000-0000-0000021A0000}"/>
    <cellStyle name="20% - Accent6 8" xfId="748" xr:uid="{00000000-0005-0000-0000-0000031A0000}"/>
    <cellStyle name="20% - Accent6 8 10" xfId="2621" xr:uid="{00000000-0005-0000-0000-0000041A0000}"/>
    <cellStyle name="20% - Accent6 8 2" xfId="5162" xr:uid="{00000000-0005-0000-0000-0000051A0000}"/>
    <cellStyle name="20% - Accent6 8 2 10" xfId="44424" xr:uid="{00000000-0005-0000-0000-0000061A0000}"/>
    <cellStyle name="20% - Accent6 8 2 11" xfId="48824" xr:uid="{00000000-0005-0000-0000-0000071A0000}"/>
    <cellStyle name="20% - Accent6 8 2 12" xfId="48540" xr:uid="{00000000-0005-0000-0000-0000081A0000}"/>
    <cellStyle name="20% - Accent6 8 2 2" xfId="6714" xr:uid="{00000000-0005-0000-0000-0000091A0000}"/>
    <cellStyle name="20% - Accent6 8 2 2 10" xfId="48825" xr:uid="{00000000-0005-0000-0000-00000A1A0000}"/>
    <cellStyle name="20% - Accent6 8 2 2 11" xfId="50253" xr:uid="{00000000-0005-0000-0000-00000B1A0000}"/>
    <cellStyle name="20% - Accent6 8 2 2 2" xfId="7757" xr:uid="{00000000-0005-0000-0000-00000C1A0000}"/>
    <cellStyle name="20% - Accent6 8 2 2 2 2" xfId="11278" xr:uid="{00000000-0005-0000-0000-00000D1A0000}"/>
    <cellStyle name="20% - Accent6 8 2 2 2 3" xfId="22178" xr:uid="{00000000-0005-0000-0000-00000E1A0000}"/>
    <cellStyle name="20% - Accent6 8 2 2 2 4" xfId="46820" xr:uid="{00000000-0005-0000-0000-00000F1A0000}"/>
    <cellStyle name="20% - Accent6 8 2 2 2 5" xfId="54329" xr:uid="{00000000-0005-0000-0000-0000101A0000}"/>
    <cellStyle name="20% - Accent6 8 2 2 3" xfId="8648" xr:uid="{00000000-0005-0000-0000-0000111A0000}"/>
    <cellStyle name="20% - Accent6 8 2 2 3 2" xfId="12146" xr:uid="{00000000-0005-0000-0000-0000121A0000}"/>
    <cellStyle name="20% - Accent6 8 2 2 4" xfId="9550" xr:uid="{00000000-0005-0000-0000-0000131A0000}"/>
    <cellStyle name="20% - Accent6 8 2 2 4 2" xfId="13135" xr:uid="{00000000-0005-0000-0000-0000141A0000}"/>
    <cellStyle name="20% - Accent6 8 2 2 5" xfId="10567" xr:uid="{00000000-0005-0000-0000-0000151A0000}"/>
    <cellStyle name="20% - Accent6 8 2 2 6" xfId="21189" xr:uid="{00000000-0005-0000-0000-0000161A0000}"/>
    <cellStyle name="20% - Accent6 8 2 2 7" xfId="41030" xr:uid="{00000000-0005-0000-0000-0000171A0000}"/>
    <cellStyle name="20% - Accent6 8 2 2 8" xfId="42076" xr:uid="{00000000-0005-0000-0000-0000181A0000}"/>
    <cellStyle name="20% - Accent6 8 2 2 9" xfId="45551" xr:uid="{00000000-0005-0000-0000-0000191A0000}"/>
    <cellStyle name="20% - Accent6 8 2 3" xfId="7865" xr:uid="{00000000-0005-0000-0000-00001A1A0000}"/>
    <cellStyle name="20% - Accent6 8 2 3 2" xfId="11378" xr:uid="{00000000-0005-0000-0000-00001B1A0000}"/>
    <cellStyle name="20% - Accent6 8 2 3 3" xfId="21812" xr:uid="{00000000-0005-0000-0000-00001C1A0000}"/>
    <cellStyle name="20% - Accent6 8 2 3 4" xfId="46444" xr:uid="{00000000-0005-0000-0000-00001D1A0000}"/>
    <cellStyle name="20% - Accent6 8 2 3 5" xfId="53953" xr:uid="{00000000-0005-0000-0000-00001E1A0000}"/>
    <cellStyle name="20% - Accent6 8 2 4" xfId="8273" xr:uid="{00000000-0005-0000-0000-00001F1A0000}"/>
    <cellStyle name="20% - Accent6 8 2 4 2" xfId="11771" xr:uid="{00000000-0005-0000-0000-0000201A0000}"/>
    <cellStyle name="20% - Accent6 8 2 5" xfId="9303" xr:uid="{00000000-0005-0000-0000-0000211A0000}"/>
    <cellStyle name="20% - Accent6 8 2 5 2" xfId="12760" xr:uid="{00000000-0005-0000-0000-0000221A0000}"/>
    <cellStyle name="20% - Accent6 8 2 6" xfId="10192" xr:uid="{00000000-0005-0000-0000-0000231A0000}"/>
    <cellStyle name="20% - Accent6 8 2 7" xfId="14080" xr:uid="{00000000-0005-0000-0000-0000241A0000}"/>
    <cellStyle name="20% - Accent6 8 2 8" xfId="40654" xr:uid="{00000000-0005-0000-0000-0000251A0000}"/>
    <cellStyle name="20% - Accent6 8 2 9" xfId="41701" xr:uid="{00000000-0005-0000-0000-0000261A0000}"/>
    <cellStyle name="20% - Accent6 8 3" xfId="5457" xr:uid="{00000000-0005-0000-0000-0000271A0000}"/>
    <cellStyle name="20% - Accent6 8 3 10" xfId="44637" xr:uid="{00000000-0005-0000-0000-0000281A0000}"/>
    <cellStyle name="20% - Accent6 8 3 11" xfId="48826" xr:uid="{00000000-0005-0000-0000-0000291A0000}"/>
    <cellStyle name="20% - Accent6 8 3 12" xfId="49553" xr:uid="{00000000-0005-0000-0000-00002A1A0000}"/>
    <cellStyle name="20% - Accent6 8 3 2" xfId="6827" xr:uid="{00000000-0005-0000-0000-00002B1A0000}"/>
    <cellStyle name="20% - Accent6 8 3 2 10" xfId="48827" xr:uid="{00000000-0005-0000-0000-00002C1A0000}"/>
    <cellStyle name="20% - Accent6 8 3 2 11" xfId="50366" xr:uid="{00000000-0005-0000-0000-00002D1A0000}"/>
    <cellStyle name="20% - Accent6 8 3 2 2" xfId="8140" xr:uid="{00000000-0005-0000-0000-00002E1A0000}"/>
    <cellStyle name="20% - Accent6 8 3 2 2 2" xfId="11642" xr:uid="{00000000-0005-0000-0000-00002F1A0000}"/>
    <cellStyle name="20% - Accent6 8 3 2 2 3" xfId="22291" xr:uid="{00000000-0005-0000-0000-0000301A0000}"/>
    <cellStyle name="20% - Accent6 8 3 2 2 4" xfId="46933" xr:uid="{00000000-0005-0000-0000-0000311A0000}"/>
    <cellStyle name="20% - Accent6 8 3 2 2 5" xfId="54442" xr:uid="{00000000-0005-0000-0000-0000321A0000}"/>
    <cellStyle name="20% - Accent6 8 3 2 3" xfId="8761" xr:uid="{00000000-0005-0000-0000-0000331A0000}"/>
    <cellStyle name="20% - Accent6 8 3 2 3 2" xfId="12259" xr:uid="{00000000-0005-0000-0000-0000341A0000}"/>
    <cellStyle name="20% - Accent6 8 3 2 4" xfId="9663" xr:uid="{00000000-0005-0000-0000-0000351A0000}"/>
    <cellStyle name="20% - Accent6 8 3 2 4 2" xfId="13248" xr:uid="{00000000-0005-0000-0000-0000361A0000}"/>
    <cellStyle name="20% - Accent6 8 3 2 5" xfId="10680" xr:uid="{00000000-0005-0000-0000-0000371A0000}"/>
    <cellStyle name="20% - Accent6 8 3 2 6" xfId="21297" xr:uid="{00000000-0005-0000-0000-0000381A0000}"/>
    <cellStyle name="20% - Accent6 8 3 2 7" xfId="41143" xr:uid="{00000000-0005-0000-0000-0000391A0000}"/>
    <cellStyle name="20% - Accent6 8 3 2 8" xfId="42189" xr:uid="{00000000-0005-0000-0000-00003A1A0000}"/>
    <cellStyle name="20% - Accent6 8 3 2 9" xfId="45664" xr:uid="{00000000-0005-0000-0000-00003B1A0000}"/>
    <cellStyle name="20% - Accent6 8 3 3" xfId="7583" xr:uid="{00000000-0005-0000-0000-00003C1A0000}"/>
    <cellStyle name="20% - Accent6 8 3 3 2" xfId="11124" xr:uid="{00000000-0005-0000-0000-00003D1A0000}"/>
    <cellStyle name="20% - Accent6 8 3 3 3" xfId="21925" xr:uid="{00000000-0005-0000-0000-00003E1A0000}"/>
    <cellStyle name="20% - Accent6 8 3 3 4" xfId="46557" xr:uid="{00000000-0005-0000-0000-00003F1A0000}"/>
    <cellStyle name="20% - Accent6 8 3 3 5" xfId="54066" xr:uid="{00000000-0005-0000-0000-0000401A0000}"/>
    <cellStyle name="20% - Accent6 8 3 4" xfId="8386" xr:uid="{00000000-0005-0000-0000-0000411A0000}"/>
    <cellStyle name="20% - Accent6 8 3 4 2" xfId="11884" xr:uid="{00000000-0005-0000-0000-0000421A0000}"/>
    <cellStyle name="20% - Accent6 8 3 5" xfId="9375" xr:uid="{00000000-0005-0000-0000-0000431A0000}"/>
    <cellStyle name="20% - Accent6 8 3 5 2" xfId="12873" xr:uid="{00000000-0005-0000-0000-0000441A0000}"/>
    <cellStyle name="20% - Accent6 8 3 6" xfId="10305" xr:uid="{00000000-0005-0000-0000-0000451A0000}"/>
    <cellStyle name="20% - Accent6 8 3 7" xfId="14184" xr:uid="{00000000-0005-0000-0000-0000461A0000}"/>
    <cellStyle name="20% - Accent6 8 3 8" xfId="40767" xr:uid="{00000000-0005-0000-0000-0000471A0000}"/>
    <cellStyle name="20% - Accent6 8 3 9" xfId="41814" xr:uid="{00000000-0005-0000-0000-0000481A0000}"/>
    <cellStyle name="20% - Accent6 8 4" xfId="6422" xr:uid="{00000000-0005-0000-0000-0000491A0000}"/>
    <cellStyle name="20% - Accent6 8 5" xfId="7122" xr:uid="{00000000-0005-0000-0000-00004A1A0000}"/>
    <cellStyle name="20% - Accent6 8 5 10" xfId="50557" xr:uid="{00000000-0005-0000-0000-00004B1A0000}"/>
    <cellStyle name="20% - Accent6 8 5 2" xfId="8884" xr:uid="{00000000-0005-0000-0000-00004C1A0000}"/>
    <cellStyle name="20% - Accent6 8 5 2 2" xfId="12382" xr:uid="{00000000-0005-0000-0000-00004D1A0000}"/>
    <cellStyle name="20% - Accent6 8 5 3" xfId="9786" xr:uid="{00000000-0005-0000-0000-00004E1A0000}"/>
    <cellStyle name="20% - Accent6 8 5 3 2" xfId="13371" xr:uid="{00000000-0005-0000-0000-00004F1A0000}"/>
    <cellStyle name="20% - Accent6 8 5 4" xfId="10803" xr:uid="{00000000-0005-0000-0000-0000501A0000}"/>
    <cellStyle name="20% - Accent6 8 5 5" xfId="21418" xr:uid="{00000000-0005-0000-0000-0000511A0000}"/>
    <cellStyle name="20% - Accent6 8 5 6" xfId="41269" xr:uid="{00000000-0005-0000-0000-0000521A0000}"/>
    <cellStyle name="20% - Accent6 8 5 7" xfId="42312" xr:uid="{00000000-0005-0000-0000-0000531A0000}"/>
    <cellStyle name="20% - Accent6 8 5 8" xfId="45883" xr:uid="{00000000-0005-0000-0000-0000541A0000}"/>
    <cellStyle name="20% - Accent6 8 5 9" xfId="48828" xr:uid="{00000000-0005-0000-0000-0000551A0000}"/>
    <cellStyle name="20% - Accent6 8 6" xfId="7198" xr:uid="{00000000-0005-0000-0000-0000561A0000}"/>
    <cellStyle name="20% - Accent6 8 7" xfId="7515" xr:uid="{00000000-0005-0000-0000-0000571A0000}"/>
    <cellStyle name="20% - Accent6 8 7 10" xfId="50879" xr:uid="{00000000-0005-0000-0000-0000581A0000}"/>
    <cellStyle name="20% - Accent6 8 7 2" xfId="9138" xr:uid="{00000000-0005-0000-0000-0000591A0000}"/>
    <cellStyle name="20% - Accent6 8 7 2 2" xfId="12636" xr:uid="{00000000-0005-0000-0000-00005A1A0000}"/>
    <cellStyle name="20% - Accent6 8 7 3" xfId="10040" xr:uid="{00000000-0005-0000-0000-00005B1A0000}"/>
    <cellStyle name="20% - Accent6 8 7 3 2" xfId="13625" xr:uid="{00000000-0005-0000-0000-00005C1A0000}"/>
    <cellStyle name="20% - Accent6 8 7 4" xfId="11057" xr:uid="{00000000-0005-0000-0000-00005D1A0000}"/>
    <cellStyle name="20% - Accent6 8 7 5" xfId="21688" xr:uid="{00000000-0005-0000-0000-00005E1A0000}"/>
    <cellStyle name="20% - Accent6 8 7 6" xfId="41523" xr:uid="{00000000-0005-0000-0000-00005F1A0000}"/>
    <cellStyle name="20% - Accent6 8 7 7" xfId="42566" xr:uid="{00000000-0005-0000-0000-0000601A0000}"/>
    <cellStyle name="20% - Accent6 8 7 8" xfId="46198" xr:uid="{00000000-0005-0000-0000-0000611A0000}"/>
    <cellStyle name="20% - Accent6 8 7 9" xfId="48829" xr:uid="{00000000-0005-0000-0000-0000621A0000}"/>
    <cellStyle name="20% - Accent6 8 8" xfId="3322" xr:uid="{00000000-0005-0000-0000-0000631A0000}"/>
    <cellStyle name="20% - Accent6 8 8 2" xfId="46310" xr:uid="{00000000-0005-0000-0000-0000641A0000}"/>
    <cellStyle name="20% - Accent6 8 8 3" xfId="48830" xr:uid="{00000000-0005-0000-0000-0000651A0000}"/>
    <cellStyle name="20% - Accent6 8 8 4" xfId="51146" xr:uid="{00000000-0005-0000-0000-0000661A0000}"/>
    <cellStyle name="20% - Accent6 8 9" xfId="47050" xr:uid="{00000000-0005-0000-0000-0000671A0000}"/>
    <cellStyle name="20% - Accent6 8 9 2" xfId="54559" xr:uid="{00000000-0005-0000-0000-0000681A0000}"/>
    <cellStyle name="20% - Accent6 9" xfId="5155" xr:uid="{00000000-0005-0000-0000-0000691A0000}"/>
    <cellStyle name="20% - Accent6 9 10" xfId="14074" xr:uid="{00000000-0005-0000-0000-00006A1A0000}"/>
    <cellStyle name="20% - Accent6 9 11" xfId="40647" xr:uid="{00000000-0005-0000-0000-00006B1A0000}"/>
    <cellStyle name="20% - Accent6 9 12" xfId="41694" xr:uid="{00000000-0005-0000-0000-00006C1A0000}"/>
    <cellStyle name="20% - Accent6 9 13" xfId="44417" xr:uid="{00000000-0005-0000-0000-00006D1A0000}"/>
    <cellStyle name="20% - Accent6 9 14" xfId="48831" xr:uid="{00000000-0005-0000-0000-00006E1A0000}"/>
    <cellStyle name="20% - Accent6 9 15" xfId="48496" xr:uid="{00000000-0005-0000-0000-00006F1A0000}"/>
    <cellStyle name="20% - Accent6 9 2" xfId="5450" xr:uid="{00000000-0005-0000-0000-0000701A0000}"/>
    <cellStyle name="20% - Accent6 9 2 10" xfId="44630" xr:uid="{00000000-0005-0000-0000-0000711A0000}"/>
    <cellStyle name="20% - Accent6 9 2 11" xfId="48832" xr:uid="{00000000-0005-0000-0000-0000721A0000}"/>
    <cellStyle name="20% - Accent6 9 2 12" xfId="49546" xr:uid="{00000000-0005-0000-0000-0000731A0000}"/>
    <cellStyle name="20% - Accent6 9 2 2" xfId="6820" xr:uid="{00000000-0005-0000-0000-0000741A0000}"/>
    <cellStyle name="20% - Accent6 9 2 2 10" xfId="48833" xr:uid="{00000000-0005-0000-0000-0000751A0000}"/>
    <cellStyle name="20% - Accent6 9 2 2 11" xfId="50359" xr:uid="{00000000-0005-0000-0000-0000761A0000}"/>
    <cellStyle name="20% - Accent6 9 2 2 2" xfId="8133" xr:uid="{00000000-0005-0000-0000-0000771A0000}"/>
    <cellStyle name="20% - Accent6 9 2 2 2 2" xfId="11635" xr:uid="{00000000-0005-0000-0000-0000781A0000}"/>
    <cellStyle name="20% - Accent6 9 2 2 2 3" xfId="22284" xr:uid="{00000000-0005-0000-0000-0000791A0000}"/>
    <cellStyle name="20% - Accent6 9 2 2 2 4" xfId="46926" xr:uid="{00000000-0005-0000-0000-00007A1A0000}"/>
    <cellStyle name="20% - Accent6 9 2 2 2 5" xfId="54435" xr:uid="{00000000-0005-0000-0000-00007B1A0000}"/>
    <cellStyle name="20% - Accent6 9 2 2 3" xfId="8754" xr:uid="{00000000-0005-0000-0000-00007C1A0000}"/>
    <cellStyle name="20% - Accent6 9 2 2 3 2" xfId="12252" xr:uid="{00000000-0005-0000-0000-00007D1A0000}"/>
    <cellStyle name="20% - Accent6 9 2 2 4" xfId="9656" xr:uid="{00000000-0005-0000-0000-00007E1A0000}"/>
    <cellStyle name="20% - Accent6 9 2 2 4 2" xfId="13241" xr:uid="{00000000-0005-0000-0000-00007F1A0000}"/>
    <cellStyle name="20% - Accent6 9 2 2 5" xfId="10673" xr:uid="{00000000-0005-0000-0000-0000801A0000}"/>
    <cellStyle name="20% - Accent6 9 2 2 6" xfId="21290" xr:uid="{00000000-0005-0000-0000-0000811A0000}"/>
    <cellStyle name="20% - Accent6 9 2 2 7" xfId="41136" xr:uid="{00000000-0005-0000-0000-0000821A0000}"/>
    <cellStyle name="20% - Accent6 9 2 2 8" xfId="42182" xr:uid="{00000000-0005-0000-0000-0000831A0000}"/>
    <cellStyle name="20% - Accent6 9 2 2 9" xfId="45657" xr:uid="{00000000-0005-0000-0000-0000841A0000}"/>
    <cellStyle name="20% - Accent6 9 2 3" xfId="7862" xr:uid="{00000000-0005-0000-0000-0000851A0000}"/>
    <cellStyle name="20% - Accent6 9 2 3 2" xfId="11375" xr:uid="{00000000-0005-0000-0000-0000861A0000}"/>
    <cellStyle name="20% - Accent6 9 2 3 3" xfId="21918" xr:uid="{00000000-0005-0000-0000-0000871A0000}"/>
    <cellStyle name="20% - Accent6 9 2 3 4" xfId="46550" xr:uid="{00000000-0005-0000-0000-0000881A0000}"/>
    <cellStyle name="20% - Accent6 9 2 3 5" xfId="54059" xr:uid="{00000000-0005-0000-0000-0000891A0000}"/>
    <cellStyle name="20% - Accent6 9 2 4" xfId="8379" xr:uid="{00000000-0005-0000-0000-00008A1A0000}"/>
    <cellStyle name="20% - Accent6 9 2 4 2" xfId="11877" xr:uid="{00000000-0005-0000-0000-00008B1A0000}"/>
    <cellStyle name="20% - Accent6 9 2 5" xfId="9370" xr:uid="{00000000-0005-0000-0000-00008C1A0000}"/>
    <cellStyle name="20% - Accent6 9 2 5 2" xfId="12866" xr:uid="{00000000-0005-0000-0000-00008D1A0000}"/>
    <cellStyle name="20% - Accent6 9 2 6" xfId="10298" xr:uid="{00000000-0005-0000-0000-00008E1A0000}"/>
    <cellStyle name="20% - Accent6 9 2 7" xfId="14178" xr:uid="{00000000-0005-0000-0000-00008F1A0000}"/>
    <cellStyle name="20% - Accent6 9 2 8" xfId="40760" xr:uid="{00000000-0005-0000-0000-0000901A0000}"/>
    <cellStyle name="20% - Accent6 9 2 9" xfId="41807" xr:uid="{00000000-0005-0000-0000-0000911A0000}"/>
    <cellStyle name="20% - Accent6 9 3" xfId="6707" xr:uid="{00000000-0005-0000-0000-0000921A0000}"/>
    <cellStyle name="20% - Accent6 9 3 10" xfId="48834" xr:uid="{00000000-0005-0000-0000-0000931A0000}"/>
    <cellStyle name="20% - Accent6 9 3 11" xfId="50246" xr:uid="{00000000-0005-0000-0000-0000941A0000}"/>
    <cellStyle name="20% - Accent6 9 3 2" xfId="7656" xr:uid="{00000000-0005-0000-0000-0000951A0000}"/>
    <cellStyle name="20% - Accent6 9 3 2 2" xfId="11181" xr:uid="{00000000-0005-0000-0000-0000961A0000}"/>
    <cellStyle name="20% - Accent6 9 3 2 3" xfId="22171" xr:uid="{00000000-0005-0000-0000-0000971A0000}"/>
    <cellStyle name="20% - Accent6 9 3 2 4" xfId="46813" xr:uid="{00000000-0005-0000-0000-0000981A0000}"/>
    <cellStyle name="20% - Accent6 9 3 2 5" xfId="54322" xr:uid="{00000000-0005-0000-0000-0000991A0000}"/>
    <cellStyle name="20% - Accent6 9 3 3" xfId="8641" xr:uid="{00000000-0005-0000-0000-00009A1A0000}"/>
    <cellStyle name="20% - Accent6 9 3 3 2" xfId="12139" xr:uid="{00000000-0005-0000-0000-00009B1A0000}"/>
    <cellStyle name="20% - Accent6 9 3 4" xfId="9543" xr:uid="{00000000-0005-0000-0000-00009C1A0000}"/>
    <cellStyle name="20% - Accent6 9 3 4 2" xfId="13128" xr:uid="{00000000-0005-0000-0000-00009D1A0000}"/>
    <cellStyle name="20% - Accent6 9 3 5" xfId="10560" xr:uid="{00000000-0005-0000-0000-00009E1A0000}"/>
    <cellStyle name="20% - Accent6 9 3 6" xfId="21183" xr:uid="{00000000-0005-0000-0000-00009F1A0000}"/>
    <cellStyle name="20% - Accent6 9 3 7" xfId="41023" xr:uid="{00000000-0005-0000-0000-0000A01A0000}"/>
    <cellStyle name="20% - Accent6 9 3 8" xfId="42069" xr:uid="{00000000-0005-0000-0000-0000A11A0000}"/>
    <cellStyle name="20% - Accent6 9 3 9" xfId="45544" xr:uid="{00000000-0005-0000-0000-0000A21A0000}"/>
    <cellStyle name="20% - Accent6 9 4" xfId="7115" xr:uid="{00000000-0005-0000-0000-0000A31A0000}"/>
    <cellStyle name="20% - Accent6 9 4 10" xfId="50550" xr:uid="{00000000-0005-0000-0000-0000A41A0000}"/>
    <cellStyle name="20% - Accent6 9 4 2" xfId="8877" xr:uid="{00000000-0005-0000-0000-0000A51A0000}"/>
    <cellStyle name="20% - Accent6 9 4 2 2" xfId="12375" xr:uid="{00000000-0005-0000-0000-0000A61A0000}"/>
    <cellStyle name="20% - Accent6 9 4 3" xfId="9779" xr:uid="{00000000-0005-0000-0000-0000A71A0000}"/>
    <cellStyle name="20% - Accent6 9 4 3 2" xfId="13364" xr:uid="{00000000-0005-0000-0000-0000A81A0000}"/>
    <cellStyle name="20% - Accent6 9 4 4" xfId="10796" xr:uid="{00000000-0005-0000-0000-0000A91A0000}"/>
    <cellStyle name="20% - Accent6 9 4 5" xfId="21411" xr:uid="{00000000-0005-0000-0000-0000AA1A0000}"/>
    <cellStyle name="20% - Accent6 9 4 6" xfId="41262" xr:uid="{00000000-0005-0000-0000-0000AB1A0000}"/>
    <cellStyle name="20% - Accent6 9 4 7" xfId="42305" xr:uid="{00000000-0005-0000-0000-0000AC1A0000}"/>
    <cellStyle name="20% - Accent6 9 4 8" xfId="45876" xr:uid="{00000000-0005-0000-0000-0000AD1A0000}"/>
    <cellStyle name="20% - Accent6 9 4 9" xfId="48835" xr:uid="{00000000-0005-0000-0000-0000AE1A0000}"/>
    <cellStyle name="20% - Accent6 9 5" xfId="7509" xr:uid="{00000000-0005-0000-0000-0000AF1A0000}"/>
    <cellStyle name="20% - Accent6 9 5 10" xfId="50865" xr:uid="{00000000-0005-0000-0000-0000B01A0000}"/>
    <cellStyle name="20% - Accent6 9 5 2" xfId="9132" xr:uid="{00000000-0005-0000-0000-0000B11A0000}"/>
    <cellStyle name="20% - Accent6 9 5 2 2" xfId="12630" xr:uid="{00000000-0005-0000-0000-0000B21A0000}"/>
    <cellStyle name="20% - Accent6 9 5 3" xfId="10034" xr:uid="{00000000-0005-0000-0000-0000B31A0000}"/>
    <cellStyle name="20% - Accent6 9 5 3 2" xfId="13619" xr:uid="{00000000-0005-0000-0000-0000B41A0000}"/>
    <cellStyle name="20% - Accent6 9 5 4" xfId="11051" xr:uid="{00000000-0005-0000-0000-0000B51A0000}"/>
    <cellStyle name="20% - Accent6 9 5 5" xfId="21682" xr:uid="{00000000-0005-0000-0000-0000B61A0000}"/>
    <cellStyle name="20% - Accent6 9 5 6" xfId="41517" xr:uid="{00000000-0005-0000-0000-0000B71A0000}"/>
    <cellStyle name="20% - Accent6 9 5 7" xfId="42560" xr:uid="{00000000-0005-0000-0000-0000B81A0000}"/>
    <cellStyle name="20% - Accent6 9 5 8" xfId="46192" xr:uid="{00000000-0005-0000-0000-0000B91A0000}"/>
    <cellStyle name="20% - Accent6 9 5 9" xfId="48836" xr:uid="{00000000-0005-0000-0000-0000BA1A0000}"/>
    <cellStyle name="20% - Accent6 9 6" xfId="7737" xr:uid="{00000000-0005-0000-0000-0000BB1A0000}"/>
    <cellStyle name="20% - Accent6 9 6 2" xfId="11260" xr:uid="{00000000-0005-0000-0000-0000BC1A0000}"/>
    <cellStyle name="20% - Accent6 9 6 3" xfId="21805" xr:uid="{00000000-0005-0000-0000-0000BD1A0000}"/>
    <cellStyle name="20% - Accent6 9 6 4" xfId="46303" xr:uid="{00000000-0005-0000-0000-0000BE1A0000}"/>
    <cellStyle name="20% - Accent6 9 6 5" xfId="48837" xr:uid="{00000000-0005-0000-0000-0000BF1A0000}"/>
    <cellStyle name="20% - Accent6 9 6 6" xfId="51045" xr:uid="{00000000-0005-0000-0000-0000C01A0000}"/>
    <cellStyle name="20% - Accent6 9 7" xfId="8266" xr:uid="{00000000-0005-0000-0000-0000C11A0000}"/>
    <cellStyle name="20% - Accent6 9 7 2" xfId="11764" xr:uid="{00000000-0005-0000-0000-0000C21A0000}"/>
    <cellStyle name="20% - Accent6 9 7 3" xfId="46437" xr:uid="{00000000-0005-0000-0000-0000C31A0000}"/>
    <cellStyle name="20% - Accent6 9 7 4" xfId="53946" xr:uid="{00000000-0005-0000-0000-0000C41A0000}"/>
    <cellStyle name="20% - Accent6 9 8" xfId="9300" xr:uid="{00000000-0005-0000-0000-0000C51A0000}"/>
    <cellStyle name="20% - Accent6 9 8 2" xfId="12753" xr:uid="{00000000-0005-0000-0000-0000C61A0000}"/>
    <cellStyle name="20% - Accent6 9 8 3" xfId="47043" xr:uid="{00000000-0005-0000-0000-0000C71A0000}"/>
    <cellStyle name="20% - Accent6 9 8 4" xfId="54552" xr:uid="{00000000-0005-0000-0000-0000C81A0000}"/>
    <cellStyle name="20% - Accent6 9 9" xfId="10185" xr:uid="{00000000-0005-0000-0000-0000C91A0000}"/>
    <cellStyle name="40% - Accent1 10" xfId="7639" xr:uid="{00000000-0005-0000-0000-0000CA1A0000}"/>
    <cellStyle name="40% - Accent1 2" xfId="11" xr:uid="{00000000-0005-0000-0000-0000CB1A0000}"/>
    <cellStyle name="40% - Accent1 2 2" xfId="112" xr:uid="{00000000-0005-0000-0000-0000CC1A0000}"/>
    <cellStyle name="40% - Accent1 2 2 2" xfId="14593" xr:uid="{00000000-0005-0000-0000-0000CD1A0000}"/>
    <cellStyle name="40% - Accent1 2 2 3" xfId="14929" xr:uid="{00000000-0005-0000-0000-0000CE1A0000}"/>
    <cellStyle name="40% - Accent1 2 2 4" xfId="14721" xr:uid="{00000000-0005-0000-0000-0000CF1A0000}"/>
    <cellStyle name="40% - Accent1 2 3" xfId="762" xr:uid="{00000000-0005-0000-0000-0000D01A0000}"/>
    <cellStyle name="40% - Accent1 2 3 10" xfId="5164" xr:uid="{00000000-0005-0000-0000-0000D11A0000}"/>
    <cellStyle name="40% - Accent1 2 3 10 2" xfId="12762" xr:uid="{00000000-0005-0000-0000-0000D21A0000}"/>
    <cellStyle name="40% - Accent1 2 3 10 3" xfId="47052" xr:uid="{00000000-0005-0000-0000-0000D31A0000}"/>
    <cellStyle name="40% - Accent1 2 3 10 4" xfId="54561" xr:uid="{00000000-0005-0000-0000-0000D41A0000}"/>
    <cellStyle name="40% - Accent1 2 3 11" xfId="10194" xr:uid="{00000000-0005-0000-0000-0000D51A0000}"/>
    <cellStyle name="40% - Accent1 2 3 12" xfId="40656" xr:uid="{00000000-0005-0000-0000-0000D61A0000}"/>
    <cellStyle name="40% - Accent1 2 3 13" xfId="41703" xr:uid="{00000000-0005-0000-0000-0000D71A0000}"/>
    <cellStyle name="40% - Accent1 2 3 14" xfId="44426" xr:uid="{00000000-0005-0000-0000-0000D81A0000}"/>
    <cellStyle name="40% - Accent1 2 3 15" xfId="48838" xr:uid="{00000000-0005-0000-0000-0000D91A0000}"/>
    <cellStyle name="40% - Accent1 2 3 16" xfId="48553" xr:uid="{00000000-0005-0000-0000-0000DA1A0000}"/>
    <cellStyle name="40% - Accent1 2 3 2" xfId="5459" xr:uid="{00000000-0005-0000-0000-0000DB1A0000}"/>
    <cellStyle name="40% - Accent1 2 3 2 10" xfId="44639" xr:uid="{00000000-0005-0000-0000-0000DC1A0000}"/>
    <cellStyle name="40% - Accent1 2 3 2 11" xfId="48839" xr:uid="{00000000-0005-0000-0000-0000DD1A0000}"/>
    <cellStyle name="40% - Accent1 2 3 2 12" xfId="49555" xr:uid="{00000000-0005-0000-0000-0000DE1A0000}"/>
    <cellStyle name="40% - Accent1 2 3 2 2" xfId="6829" xr:uid="{00000000-0005-0000-0000-0000DF1A0000}"/>
    <cellStyle name="40% - Accent1 2 3 2 2 10" xfId="48840" xr:uid="{00000000-0005-0000-0000-0000E01A0000}"/>
    <cellStyle name="40% - Accent1 2 3 2 2 11" xfId="50368" xr:uid="{00000000-0005-0000-0000-0000E11A0000}"/>
    <cellStyle name="40% - Accent1 2 3 2 2 2" xfId="8142" xr:uid="{00000000-0005-0000-0000-0000E21A0000}"/>
    <cellStyle name="40% - Accent1 2 3 2 2 2 2" xfId="11644" xr:uid="{00000000-0005-0000-0000-0000E31A0000}"/>
    <cellStyle name="40% - Accent1 2 3 2 2 2 3" xfId="22293" xr:uid="{00000000-0005-0000-0000-0000E41A0000}"/>
    <cellStyle name="40% - Accent1 2 3 2 2 2 4" xfId="46935" xr:uid="{00000000-0005-0000-0000-0000E51A0000}"/>
    <cellStyle name="40% - Accent1 2 3 2 2 2 5" xfId="54444" xr:uid="{00000000-0005-0000-0000-0000E61A0000}"/>
    <cellStyle name="40% - Accent1 2 3 2 2 3" xfId="8763" xr:uid="{00000000-0005-0000-0000-0000E71A0000}"/>
    <cellStyle name="40% - Accent1 2 3 2 2 3 2" xfId="12261" xr:uid="{00000000-0005-0000-0000-0000E81A0000}"/>
    <cellStyle name="40% - Accent1 2 3 2 2 4" xfId="9665" xr:uid="{00000000-0005-0000-0000-0000E91A0000}"/>
    <cellStyle name="40% - Accent1 2 3 2 2 4 2" xfId="13250" xr:uid="{00000000-0005-0000-0000-0000EA1A0000}"/>
    <cellStyle name="40% - Accent1 2 3 2 2 5" xfId="10682" xr:uid="{00000000-0005-0000-0000-0000EB1A0000}"/>
    <cellStyle name="40% - Accent1 2 3 2 2 6" xfId="21299" xr:uid="{00000000-0005-0000-0000-0000EC1A0000}"/>
    <cellStyle name="40% - Accent1 2 3 2 2 7" xfId="41145" xr:uid="{00000000-0005-0000-0000-0000ED1A0000}"/>
    <cellStyle name="40% - Accent1 2 3 2 2 8" xfId="42191" xr:uid="{00000000-0005-0000-0000-0000EE1A0000}"/>
    <cellStyle name="40% - Accent1 2 3 2 2 9" xfId="45666" xr:uid="{00000000-0005-0000-0000-0000EF1A0000}"/>
    <cellStyle name="40% - Accent1 2 3 2 3" xfId="7796" xr:uid="{00000000-0005-0000-0000-0000F01A0000}"/>
    <cellStyle name="40% - Accent1 2 3 2 3 2" xfId="11317" xr:uid="{00000000-0005-0000-0000-0000F11A0000}"/>
    <cellStyle name="40% - Accent1 2 3 2 3 3" xfId="21927" xr:uid="{00000000-0005-0000-0000-0000F21A0000}"/>
    <cellStyle name="40% - Accent1 2 3 2 3 4" xfId="46559" xr:uid="{00000000-0005-0000-0000-0000F31A0000}"/>
    <cellStyle name="40% - Accent1 2 3 2 3 5" xfId="54068" xr:uid="{00000000-0005-0000-0000-0000F41A0000}"/>
    <cellStyle name="40% - Accent1 2 3 2 4" xfId="8388" xr:uid="{00000000-0005-0000-0000-0000F51A0000}"/>
    <cellStyle name="40% - Accent1 2 3 2 4 2" xfId="11886" xr:uid="{00000000-0005-0000-0000-0000F61A0000}"/>
    <cellStyle name="40% - Accent1 2 3 2 5" xfId="9377" xr:uid="{00000000-0005-0000-0000-0000F71A0000}"/>
    <cellStyle name="40% - Accent1 2 3 2 5 2" xfId="12875" xr:uid="{00000000-0005-0000-0000-0000F81A0000}"/>
    <cellStyle name="40% - Accent1 2 3 2 6" xfId="10307" xr:uid="{00000000-0005-0000-0000-0000F91A0000}"/>
    <cellStyle name="40% - Accent1 2 3 2 7" xfId="14186" xr:uid="{00000000-0005-0000-0000-0000FA1A0000}"/>
    <cellStyle name="40% - Accent1 2 3 2 8" xfId="40769" xr:uid="{00000000-0005-0000-0000-0000FB1A0000}"/>
    <cellStyle name="40% - Accent1 2 3 2 9" xfId="41816" xr:uid="{00000000-0005-0000-0000-0000FC1A0000}"/>
    <cellStyle name="40% - Accent1 2 3 3" xfId="6423" xr:uid="{00000000-0005-0000-0000-0000FD1A0000}"/>
    <cellStyle name="40% - Accent1 2 3 3 10" xfId="48841" xr:uid="{00000000-0005-0000-0000-0000FE1A0000}"/>
    <cellStyle name="40% - Accent1 2 3 3 11" xfId="49968" xr:uid="{00000000-0005-0000-0000-0000FF1A0000}"/>
    <cellStyle name="40% - Accent1 2 3 3 2" xfId="7610" xr:uid="{00000000-0005-0000-0000-0000001B0000}"/>
    <cellStyle name="40% - Accent1 2 3 3 2 2" xfId="11147" xr:uid="{00000000-0005-0000-0000-0000011B0000}"/>
    <cellStyle name="40% - Accent1 2 3 3 2 3" xfId="22047" xr:uid="{00000000-0005-0000-0000-0000021B0000}"/>
    <cellStyle name="40% - Accent1 2 3 3 2 4" xfId="46679" xr:uid="{00000000-0005-0000-0000-0000031B0000}"/>
    <cellStyle name="40% - Accent1 2 3 3 2 5" xfId="54188" xr:uid="{00000000-0005-0000-0000-0000041B0000}"/>
    <cellStyle name="40% - Accent1 2 3 3 3" xfId="8508" xr:uid="{00000000-0005-0000-0000-0000051B0000}"/>
    <cellStyle name="40% - Accent1 2 3 3 3 2" xfId="12006" xr:uid="{00000000-0005-0000-0000-0000061B0000}"/>
    <cellStyle name="40% - Accent1 2 3 3 4" xfId="9452" xr:uid="{00000000-0005-0000-0000-0000071B0000}"/>
    <cellStyle name="40% - Accent1 2 3 3 4 2" xfId="12995" xr:uid="{00000000-0005-0000-0000-0000081B0000}"/>
    <cellStyle name="40% - Accent1 2 3 3 5" xfId="10427" xr:uid="{00000000-0005-0000-0000-0000091B0000}"/>
    <cellStyle name="40% - Accent1 2 3 3 6" xfId="14082" xr:uid="{00000000-0005-0000-0000-00000A1B0000}"/>
    <cellStyle name="40% - Accent1 2 3 3 7" xfId="40889" xr:uid="{00000000-0005-0000-0000-00000B1B0000}"/>
    <cellStyle name="40% - Accent1 2 3 3 8" xfId="41936" xr:uid="{00000000-0005-0000-0000-00000C1B0000}"/>
    <cellStyle name="40% - Accent1 2 3 3 9" xfId="45178" xr:uid="{00000000-0005-0000-0000-00000D1B0000}"/>
    <cellStyle name="40% - Accent1 2 3 4" xfId="6716" xr:uid="{00000000-0005-0000-0000-00000E1B0000}"/>
    <cellStyle name="40% - Accent1 2 3 4 10" xfId="48842" xr:uid="{00000000-0005-0000-0000-00000F1B0000}"/>
    <cellStyle name="40% - Accent1 2 3 4 11" xfId="50255" xr:uid="{00000000-0005-0000-0000-0000101B0000}"/>
    <cellStyle name="40% - Accent1 2 3 4 2" xfId="7756" xr:uid="{00000000-0005-0000-0000-0000111B0000}"/>
    <cellStyle name="40% - Accent1 2 3 4 2 2" xfId="11277" xr:uid="{00000000-0005-0000-0000-0000121B0000}"/>
    <cellStyle name="40% - Accent1 2 3 4 2 3" xfId="22180" xr:uid="{00000000-0005-0000-0000-0000131B0000}"/>
    <cellStyle name="40% - Accent1 2 3 4 2 4" xfId="46822" xr:uid="{00000000-0005-0000-0000-0000141B0000}"/>
    <cellStyle name="40% - Accent1 2 3 4 2 5" xfId="54331" xr:uid="{00000000-0005-0000-0000-0000151B0000}"/>
    <cellStyle name="40% - Accent1 2 3 4 3" xfId="8650" xr:uid="{00000000-0005-0000-0000-0000161B0000}"/>
    <cellStyle name="40% - Accent1 2 3 4 3 2" xfId="12148" xr:uid="{00000000-0005-0000-0000-0000171B0000}"/>
    <cellStyle name="40% - Accent1 2 3 4 4" xfId="9552" xr:uid="{00000000-0005-0000-0000-0000181B0000}"/>
    <cellStyle name="40% - Accent1 2 3 4 4 2" xfId="13137" xr:uid="{00000000-0005-0000-0000-0000191B0000}"/>
    <cellStyle name="40% - Accent1 2 3 4 5" xfId="10569" xr:uid="{00000000-0005-0000-0000-00001A1B0000}"/>
    <cellStyle name="40% - Accent1 2 3 4 6" xfId="21191" xr:uid="{00000000-0005-0000-0000-00001B1B0000}"/>
    <cellStyle name="40% - Accent1 2 3 4 7" xfId="41032" xr:uid="{00000000-0005-0000-0000-00001C1B0000}"/>
    <cellStyle name="40% - Accent1 2 3 4 8" xfId="42078" xr:uid="{00000000-0005-0000-0000-00001D1B0000}"/>
    <cellStyle name="40% - Accent1 2 3 4 9" xfId="45553" xr:uid="{00000000-0005-0000-0000-00001E1B0000}"/>
    <cellStyle name="40% - Accent1 2 3 5" xfId="7124" xr:uid="{00000000-0005-0000-0000-00001F1B0000}"/>
    <cellStyle name="40% - Accent1 2 3 5 10" xfId="50559" xr:uid="{00000000-0005-0000-0000-0000201B0000}"/>
    <cellStyle name="40% - Accent1 2 3 5 2" xfId="8886" xr:uid="{00000000-0005-0000-0000-0000211B0000}"/>
    <cellStyle name="40% - Accent1 2 3 5 2 2" xfId="12384" xr:uid="{00000000-0005-0000-0000-0000221B0000}"/>
    <cellStyle name="40% - Accent1 2 3 5 3" xfId="9788" xr:uid="{00000000-0005-0000-0000-0000231B0000}"/>
    <cellStyle name="40% - Accent1 2 3 5 3 2" xfId="13373" xr:uid="{00000000-0005-0000-0000-0000241B0000}"/>
    <cellStyle name="40% - Accent1 2 3 5 4" xfId="10805" xr:uid="{00000000-0005-0000-0000-0000251B0000}"/>
    <cellStyle name="40% - Accent1 2 3 5 5" xfId="21420" xr:uid="{00000000-0005-0000-0000-0000261B0000}"/>
    <cellStyle name="40% - Accent1 2 3 5 6" xfId="41271" xr:uid="{00000000-0005-0000-0000-0000271B0000}"/>
    <cellStyle name="40% - Accent1 2 3 5 7" xfId="42314" xr:uid="{00000000-0005-0000-0000-0000281B0000}"/>
    <cellStyle name="40% - Accent1 2 3 5 8" xfId="45885" xr:uid="{00000000-0005-0000-0000-0000291B0000}"/>
    <cellStyle name="40% - Accent1 2 3 5 9" xfId="48843" xr:uid="{00000000-0005-0000-0000-00002A1B0000}"/>
    <cellStyle name="40% - Accent1 2 3 6" xfId="7243" xr:uid="{00000000-0005-0000-0000-00002B1B0000}"/>
    <cellStyle name="40% - Accent1 2 3 7" xfId="7517" xr:uid="{00000000-0005-0000-0000-00002C1B0000}"/>
    <cellStyle name="40% - Accent1 2 3 7 10" xfId="50882" xr:uid="{00000000-0005-0000-0000-00002D1B0000}"/>
    <cellStyle name="40% - Accent1 2 3 7 2" xfId="9140" xr:uid="{00000000-0005-0000-0000-00002E1B0000}"/>
    <cellStyle name="40% - Accent1 2 3 7 2 2" xfId="12638" xr:uid="{00000000-0005-0000-0000-00002F1B0000}"/>
    <cellStyle name="40% - Accent1 2 3 7 3" xfId="10042" xr:uid="{00000000-0005-0000-0000-0000301B0000}"/>
    <cellStyle name="40% - Accent1 2 3 7 3 2" xfId="13627" xr:uid="{00000000-0005-0000-0000-0000311B0000}"/>
    <cellStyle name="40% - Accent1 2 3 7 4" xfId="11059" xr:uid="{00000000-0005-0000-0000-0000321B0000}"/>
    <cellStyle name="40% - Accent1 2 3 7 5" xfId="21690" xr:uid="{00000000-0005-0000-0000-0000331B0000}"/>
    <cellStyle name="40% - Accent1 2 3 7 6" xfId="41525" xr:uid="{00000000-0005-0000-0000-0000341B0000}"/>
    <cellStyle name="40% - Accent1 2 3 7 7" xfId="42568" xr:uid="{00000000-0005-0000-0000-0000351B0000}"/>
    <cellStyle name="40% - Accent1 2 3 7 8" xfId="46200" xr:uid="{00000000-0005-0000-0000-0000361B0000}"/>
    <cellStyle name="40% - Accent1 2 3 7 9" xfId="48844" xr:uid="{00000000-0005-0000-0000-0000371B0000}"/>
    <cellStyle name="40% - Accent1 2 3 8" xfId="7729" xr:uid="{00000000-0005-0000-0000-0000381B0000}"/>
    <cellStyle name="40% - Accent1 2 3 8 2" xfId="11252" xr:uid="{00000000-0005-0000-0000-0000391B0000}"/>
    <cellStyle name="40% - Accent1 2 3 8 3" xfId="21814" xr:uid="{00000000-0005-0000-0000-00003A1B0000}"/>
    <cellStyle name="40% - Accent1 2 3 8 4" xfId="46312" xr:uid="{00000000-0005-0000-0000-00003B1B0000}"/>
    <cellStyle name="40% - Accent1 2 3 8 5" xfId="48845" xr:uid="{00000000-0005-0000-0000-00003C1B0000}"/>
    <cellStyle name="40% - Accent1 2 3 8 6" xfId="51149" xr:uid="{00000000-0005-0000-0000-00003D1B0000}"/>
    <cellStyle name="40% - Accent1 2 3 9" xfId="8275" xr:uid="{00000000-0005-0000-0000-00003E1B0000}"/>
    <cellStyle name="40% - Accent1 2 3 9 2" xfId="11773" xr:uid="{00000000-0005-0000-0000-00003F1B0000}"/>
    <cellStyle name="40% - Accent1 2 3 9 3" xfId="46446" xr:uid="{00000000-0005-0000-0000-0000401B0000}"/>
    <cellStyle name="40% - Accent1 2 3 9 4" xfId="53955" xr:uid="{00000000-0005-0000-0000-0000411B0000}"/>
    <cellStyle name="40% - Accent1 2 4" xfId="14761" xr:uid="{00000000-0005-0000-0000-0000421B0000}"/>
    <cellStyle name="40% - Accent1 2_AECO-C" xfId="3321" xr:uid="{00000000-0005-0000-0000-0000431B0000}"/>
    <cellStyle name="40% - Accent1 3" xfId="496" xr:uid="{00000000-0005-0000-0000-0000441B0000}"/>
    <cellStyle name="40% - Accent1 3 2" xfId="582" xr:uid="{00000000-0005-0000-0000-0000451B0000}"/>
    <cellStyle name="40% - Accent1 3 2 2" xfId="764" xr:uid="{00000000-0005-0000-0000-0000461B0000}"/>
    <cellStyle name="40% - Accent1 3 3" xfId="543" xr:uid="{00000000-0005-0000-0000-0000471B0000}"/>
    <cellStyle name="40% - Accent1 3 3 10" xfId="14083" xr:uid="{00000000-0005-0000-0000-0000481B0000}"/>
    <cellStyle name="40% - Accent1 3 3 11" xfId="40657" xr:uid="{00000000-0005-0000-0000-0000491B0000}"/>
    <cellStyle name="40% - Accent1 3 3 12" xfId="41704" xr:uid="{00000000-0005-0000-0000-00004A1B0000}"/>
    <cellStyle name="40% - Accent1 3 3 13" xfId="44427" xr:uid="{00000000-0005-0000-0000-00004B1B0000}"/>
    <cellStyle name="40% - Accent1 3 3 14" xfId="48848" xr:uid="{00000000-0005-0000-0000-00004C1B0000}"/>
    <cellStyle name="40% - Accent1 3 3 15" xfId="48555" xr:uid="{00000000-0005-0000-0000-00004D1B0000}"/>
    <cellStyle name="40% - Accent1 3 3 16" xfId="5165" xr:uid="{00000000-0005-0000-0000-00004E1B0000}"/>
    <cellStyle name="40% - Accent1 3 3 2" xfId="5460" xr:uid="{00000000-0005-0000-0000-00004F1B0000}"/>
    <cellStyle name="40% - Accent1 3 3 2 10" xfId="44640" xr:uid="{00000000-0005-0000-0000-0000501B0000}"/>
    <cellStyle name="40% - Accent1 3 3 2 11" xfId="48849" xr:uid="{00000000-0005-0000-0000-0000511B0000}"/>
    <cellStyle name="40% - Accent1 3 3 2 12" xfId="49556" xr:uid="{00000000-0005-0000-0000-0000521B0000}"/>
    <cellStyle name="40% - Accent1 3 3 2 2" xfId="6830" xr:uid="{00000000-0005-0000-0000-0000531B0000}"/>
    <cellStyle name="40% - Accent1 3 3 2 2 10" xfId="48850" xr:uid="{00000000-0005-0000-0000-0000541B0000}"/>
    <cellStyle name="40% - Accent1 3 3 2 2 11" xfId="50369" xr:uid="{00000000-0005-0000-0000-0000551B0000}"/>
    <cellStyle name="40% - Accent1 3 3 2 2 2" xfId="8143" xr:uid="{00000000-0005-0000-0000-0000561B0000}"/>
    <cellStyle name="40% - Accent1 3 3 2 2 2 2" xfId="11645" xr:uid="{00000000-0005-0000-0000-0000571B0000}"/>
    <cellStyle name="40% - Accent1 3 3 2 2 2 3" xfId="22294" xr:uid="{00000000-0005-0000-0000-0000581B0000}"/>
    <cellStyle name="40% - Accent1 3 3 2 2 2 4" xfId="46936" xr:uid="{00000000-0005-0000-0000-0000591B0000}"/>
    <cellStyle name="40% - Accent1 3 3 2 2 2 5" xfId="54445" xr:uid="{00000000-0005-0000-0000-00005A1B0000}"/>
    <cellStyle name="40% - Accent1 3 3 2 2 3" xfId="8764" xr:uid="{00000000-0005-0000-0000-00005B1B0000}"/>
    <cellStyle name="40% - Accent1 3 3 2 2 3 2" xfId="12262" xr:uid="{00000000-0005-0000-0000-00005C1B0000}"/>
    <cellStyle name="40% - Accent1 3 3 2 2 4" xfId="9666" xr:uid="{00000000-0005-0000-0000-00005D1B0000}"/>
    <cellStyle name="40% - Accent1 3 3 2 2 4 2" xfId="13251" xr:uid="{00000000-0005-0000-0000-00005E1B0000}"/>
    <cellStyle name="40% - Accent1 3 3 2 2 5" xfId="10683" xr:uid="{00000000-0005-0000-0000-00005F1B0000}"/>
    <cellStyle name="40% - Accent1 3 3 2 2 6" xfId="21300" xr:uid="{00000000-0005-0000-0000-0000601B0000}"/>
    <cellStyle name="40% - Accent1 3 3 2 2 7" xfId="41146" xr:uid="{00000000-0005-0000-0000-0000611B0000}"/>
    <cellStyle name="40% - Accent1 3 3 2 2 8" xfId="42192" xr:uid="{00000000-0005-0000-0000-0000621B0000}"/>
    <cellStyle name="40% - Accent1 3 3 2 2 9" xfId="45667" xr:uid="{00000000-0005-0000-0000-0000631B0000}"/>
    <cellStyle name="40% - Accent1 3 3 2 3" xfId="8050" xr:uid="{00000000-0005-0000-0000-0000641B0000}"/>
    <cellStyle name="40% - Accent1 3 3 2 3 2" xfId="11554" xr:uid="{00000000-0005-0000-0000-0000651B0000}"/>
    <cellStyle name="40% - Accent1 3 3 2 3 3" xfId="21928" xr:uid="{00000000-0005-0000-0000-0000661B0000}"/>
    <cellStyle name="40% - Accent1 3 3 2 3 4" xfId="46560" xr:uid="{00000000-0005-0000-0000-0000671B0000}"/>
    <cellStyle name="40% - Accent1 3 3 2 3 5" xfId="54069" xr:uid="{00000000-0005-0000-0000-0000681B0000}"/>
    <cellStyle name="40% - Accent1 3 3 2 4" xfId="8389" xr:uid="{00000000-0005-0000-0000-0000691B0000}"/>
    <cellStyle name="40% - Accent1 3 3 2 4 2" xfId="11887" xr:uid="{00000000-0005-0000-0000-00006A1B0000}"/>
    <cellStyle name="40% - Accent1 3 3 2 5" xfId="9378" xr:uid="{00000000-0005-0000-0000-00006B1B0000}"/>
    <cellStyle name="40% - Accent1 3 3 2 5 2" xfId="12876" xr:uid="{00000000-0005-0000-0000-00006C1B0000}"/>
    <cellStyle name="40% - Accent1 3 3 2 6" xfId="10308" xr:uid="{00000000-0005-0000-0000-00006D1B0000}"/>
    <cellStyle name="40% - Accent1 3 3 2 7" xfId="14187" xr:uid="{00000000-0005-0000-0000-00006E1B0000}"/>
    <cellStyle name="40% - Accent1 3 3 2 8" xfId="40770" xr:uid="{00000000-0005-0000-0000-00006F1B0000}"/>
    <cellStyle name="40% - Accent1 3 3 2 9" xfId="41817" xr:uid="{00000000-0005-0000-0000-0000701B0000}"/>
    <cellStyle name="40% - Accent1 3 3 3" xfId="6717" xr:uid="{00000000-0005-0000-0000-0000711B0000}"/>
    <cellStyle name="40% - Accent1 3 3 3 10" xfId="48851" xr:uid="{00000000-0005-0000-0000-0000721B0000}"/>
    <cellStyle name="40% - Accent1 3 3 3 11" xfId="50256" xr:uid="{00000000-0005-0000-0000-0000731B0000}"/>
    <cellStyle name="40% - Accent1 3 3 3 2" xfId="7621" xr:uid="{00000000-0005-0000-0000-0000741B0000}"/>
    <cellStyle name="40% - Accent1 3 3 3 2 2" xfId="11158" xr:uid="{00000000-0005-0000-0000-0000751B0000}"/>
    <cellStyle name="40% - Accent1 3 3 3 2 3" xfId="22181" xr:uid="{00000000-0005-0000-0000-0000761B0000}"/>
    <cellStyle name="40% - Accent1 3 3 3 2 4" xfId="46823" xr:uid="{00000000-0005-0000-0000-0000771B0000}"/>
    <cellStyle name="40% - Accent1 3 3 3 2 5" xfId="54332" xr:uid="{00000000-0005-0000-0000-0000781B0000}"/>
    <cellStyle name="40% - Accent1 3 3 3 3" xfId="8651" xr:uid="{00000000-0005-0000-0000-0000791B0000}"/>
    <cellStyle name="40% - Accent1 3 3 3 3 2" xfId="12149" xr:uid="{00000000-0005-0000-0000-00007A1B0000}"/>
    <cellStyle name="40% - Accent1 3 3 3 3 3" xfId="21192" xr:uid="{00000000-0005-0000-0000-00007B1B0000}"/>
    <cellStyle name="40% - Accent1 3 3 3 4" xfId="9553" xr:uid="{00000000-0005-0000-0000-00007C1B0000}"/>
    <cellStyle name="40% - Accent1 3 3 3 4 2" xfId="13138" xr:uid="{00000000-0005-0000-0000-00007D1B0000}"/>
    <cellStyle name="40% - Accent1 3 3 3 5" xfId="10570" xr:uid="{00000000-0005-0000-0000-00007E1B0000}"/>
    <cellStyle name="40% - Accent1 3 3 3 6" xfId="14517" xr:uid="{00000000-0005-0000-0000-00007F1B0000}"/>
    <cellStyle name="40% - Accent1 3 3 3 7" xfId="41033" xr:uid="{00000000-0005-0000-0000-0000801B0000}"/>
    <cellStyle name="40% - Accent1 3 3 3 8" xfId="42079" xr:uid="{00000000-0005-0000-0000-0000811B0000}"/>
    <cellStyle name="40% - Accent1 3 3 3 9" xfId="45554" xr:uid="{00000000-0005-0000-0000-0000821B0000}"/>
    <cellStyle name="40% - Accent1 3 3 4" xfId="7125" xr:uid="{00000000-0005-0000-0000-0000831B0000}"/>
    <cellStyle name="40% - Accent1 3 3 4 10" xfId="50560" xr:uid="{00000000-0005-0000-0000-0000841B0000}"/>
    <cellStyle name="40% - Accent1 3 3 4 2" xfId="8887" xr:uid="{00000000-0005-0000-0000-0000851B0000}"/>
    <cellStyle name="40% - Accent1 3 3 4 2 2" xfId="12385" xr:uid="{00000000-0005-0000-0000-0000861B0000}"/>
    <cellStyle name="40% - Accent1 3 3 4 3" xfId="9789" xr:uid="{00000000-0005-0000-0000-0000871B0000}"/>
    <cellStyle name="40% - Accent1 3 3 4 3 2" xfId="13374" xr:uid="{00000000-0005-0000-0000-0000881B0000}"/>
    <cellStyle name="40% - Accent1 3 3 4 4" xfId="10806" xr:uid="{00000000-0005-0000-0000-0000891B0000}"/>
    <cellStyle name="40% - Accent1 3 3 4 5" xfId="21421" xr:uid="{00000000-0005-0000-0000-00008A1B0000}"/>
    <cellStyle name="40% - Accent1 3 3 4 6" xfId="41272" xr:uid="{00000000-0005-0000-0000-00008B1B0000}"/>
    <cellStyle name="40% - Accent1 3 3 4 7" xfId="42315" xr:uid="{00000000-0005-0000-0000-00008C1B0000}"/>
    <cellStyle name="40% - Accent1 3 3 4 8" xfId="45886" xr:uid="{00000000-0005-0000-0000-00008D1B0000}"/>
    <cellStyle name="40% - Accent1 3 3 4 9" xfId="48852" xr:uid="{00000000-0005-0000-0000-00008E1B0000}"/>
    <cellStyle name="40% - Accent1 3 3 5" xfId="7518" xr:uid="{00000000-0005-0000-0000-00008F1B0000}"/>
    <cellStyle name="40% - Accent1 3 3 5 10" xfId="50883" xr:uid="{00000000-0005-0000-0000-0000901B0000}"/>
    <cellStyle name="40% - Accent1 3 3 5 2" xfId="9141" xr:uid="{00000000-0005-0000-0000-0000911B0000}"/>
    <cellStyle name="40% - Accent1 3 3 5 2 2" xfId="12639" xr:uid="{00000000-0005-0000-0000-0000921B0000}"/>
    <cellStyle name="40% - Accent1 3 3 5 3" xfId="10043" xr:uid="{00000000-0005-0000-0000-0000931B0000}"/>
    <cellStyle name="40% - Accent1 3 3 5 3 2" xfId="13628" xr:uid="{00000000-0005-0000-0000-0000941B0000}"/>
    <cellStyle name="40% - Accent1 3 3 5 4" xfId="11060" xr:uid="{00000000-0005-0000-0000-0000951B0000}"/>
    <cellStyle name="40% - Accent1 3 3 5 5" xfId="21691" xr:uid="{00000000-0005-0000-0000-0000961B0000}"/>
    <cellStyle name="40% - Accent1 3 3 5 6" xfId="41526" xr:uid="{00000000-0005-0000-0000-0000971B0000}"/>
    <cellStyle name="40% - Accent1 3 3 5 7" xfId="42569" xr:uid="{00000000-0005-0000-0000-0000981B0000}"/>
    <cellStyle name="40% - Accent1 3 3 5 8" xfId="46201" xr:uid="{00000000-0005-0000-0000-0000991B0000}"/>
    <cellStyle name="40% - Accent1 3 3 5 9" xfId="48853" xr:uid="{00000000-0005-0000-0000-00009A1B0000}"/>
    <cellStyle name="40% - Accent1 3 3 6" xfId="7682" xr:uid="{00000000-0005-0000-0000-00009B1B0000}"/>
    <cellStyle name="40% - Accent1 3 3 6 2" xfId="11207" xr:uid="{00000000-0005-0000-0000-00009C1B0000}"/>
    <cellStyle name="40% - Accent1 3 3 6 3" xfId="21815" xr:uid="{00000000-0005-0000-0000-00009D1B0000}"/>
    <cellStyle name="40% - Accent1 3 3 6 4" xfId="46313" xr:uid="{00000000-0005-0000-0000-00009E1B0000}"/>
    <cellStyle name="40% - Accent1 3 3 6 5" xfId="48854" xr:uid="{00000000-0005-0000-0000-00009F1B0000}"/>
    <cellStyle name="40% - Accent1 3 3 6 6" xfId="51155" xr:uid="{00000000-0005-0000-0000-0000A01B0000}"/>
    <cellStyle name="40% - Accent1 3 3 7" xfId="8276" xr:uid="{00000000-0005-0000-0000-0000A11B0000}"/>
    <cellStyle name="40% - Accent1 3 3 7 2" xfId="11774" xr:uid="{00000000-0005-0000-0000-0000A21B0000}"/>
    <cellStyle name="40% - Accent1 3 3 7 3" xfId="46447" xr:uid="{00000000-0005-0000-0000-0000A31B0000}"/>
    <cellStyle name="40% - Accent1 3 3 7 4" xfId="53956" xr:uid="{00000000-0005-0000-0000-0000A41B0000}"/>
    <cellStyle name="40% - Accent1 3 3 8" xfId="9305" xr:uid="{00000000-0005-0000-0000-0000A51B0000}"/>
    <cellStyle name="40% - Accent1 3 3 8 2" xfId="12763" xr:uid="{00000000-0005-0000-0000-0000A61B0000}"/>
    <cellStyle name="40% - Accent1 3 3 8 3" xfId="47053" xr:uid="{00000000-0005-0000-0000-0000A71B0000}"/>
    <cellStyle name="40% - Accent1 3 3 8 4" xfId="54562" xr:uid="{00000000-0005-0000-0000-0000A81B0000}"/>
    <cellStyle name="40% - Accent1 3 3 9" xfId="10195" xr:uid="{00000000-0005-0000-0000-0000A91B0000}"/>
    <cellStyle name="40% - Accent1 3 4" xfId="763" xr:uid="{00000000-0005-0000-0000-0000AA1B0000}"/>
    <cellStyle name="40% - Accent1 3 4 2" xfId="3320" xr:uid="{00000000-0005-0000-0000-0000AB1B0000}"/>
    <cellStyle name="40% - Accent1 3 5" xfId="41613" xr:uid="{00000000-0005-0000-0000-0000AC1B0000}"/>
    <cellStyle name="40% - Accent1 3_AECO-C" xfId="3319" xr:uid="{00000000-0005-0000-0000-0000AD1B0000}"/>
    <cellStyle name="40% - Accent1 4" xfId="638" xr:uid="{00000000-0005-0000-0000-0000AE1B0000}"/>
    <cellStyle name="40% - Accent1 4 2" xfId="766" xr:uid="{00000000-0005-0000-0000-0000AF1B0000}"/>
    <cellStyle name="40% - Accent1 4 2 10" xfId="5166" xr:uid="{00000000-0005-0000-0000-0000B01B0000}"/>
    <cellStyle name="40% - Accent1 4 2 10 2" xfId="12764" xr:uid="{00000000-0005-0000-0000-0000B11B0000}"/>
    <cellStyle name="40% - Accent1 4 2 10 3" xfId="47054" xr:uid="{00000000-0005-0000-0000-0000B21B0000}"/>
    <cellStyle name="40% - Accent1 4 2 10 4" xfId="54563" xr:uid="{00000000-0005-0000-0000-0000B31B0000}"/>
    <cellStyle name="40% - Accent1 4 2 11" xfId="10196" xr:uid="{00000000-0005-0000-0000-0000B41B0000}"/>
    <cellStyle name="40% - Accent1 4 2 12" xfId="40658" xr:uid="{00000000-0005-0000-0000-0000B51B0000}"/>
    <cellStyle name="40% - Accent1 4 2 13" xfId="41705" xr:uid="{00000000-0005-0000-0000-0000B61B0000}"/>
    <cellStyle name="40% - Accent1 4 2 14" xfId="44428" xr:uid="{00000000-0005-0000-0000-0000B71B0000}"/>
    <cellStyle name="40% - Accent1 4 2 15" xfId="48857" xr:uid="{00000000-0005-0000-0000-0000B81B0000}"/>
    <cellStyle name="40% - Accent1 4 2 16" xfId="48565" xr:uid="{00000000-0005-0000-0000-0000B91B0000}"/>
    <cellStyle name="40% - Accent1 4 2 2" xfId="5461" xr:uid="{00000000-0005-0000-0000-0000BA1B0000}"/>
    <cellStyle name="40% - Accent1 4 2 2 10" xfId="44641" xr:uid="{00000000-0005-0000-0000-0000BB1B0000}"/>
    <cellStyle name="40% - Accent1 4 2 2 11" xfId="48858" xr:uid="{00000000-0005-0000-0000-0000BC1B0000}"/>
    <cellStyle name="40% - Accent1 4 2 2 12" xfId="49557" xr:uid="{00000000-0005-0000-0000-0000BD1B0000}"/>
    <cellStyle name="40% - Accent1 4 2 2 2" xfId="6831" xr:uid="{00000000-0005-0000-0000-0000BE1B0000}"/>
    <cellStyle name="40% - Accent1 4 2 2 2 10" xfId="48859" xr:uid="{00000000-0005-0000-0000-0000BF1B0000}"/>
    <cellStyle name="40% - Accent1 4 2 2 2 11" xfId="50370" xr:uid="{00000000-0005-0000-0000-0000C01B0000}"/>
    <cellStyle name="40% - Accent1 4 2 2 2 2" xfId="8144" xr:uid="{00000000-0005-0000-0000-0000C11B0000}"/>
    <cellStyle name="40% - Accent1 4 2 2 2 2 2" xfId="11646" xr:uid="{00000000-0005-0000-0000-0000C21B0000}"/>
    <cellStyle name="40% - Accent1 4 2 2 2 2 3" xfId="22295" xr:uid="{00000000-0005-0000-0000-0000C31B0000}"/>
    <cellStyle name="40% - Accent1 4 2 2 2 2 4" xfId="46937" xr:uid="{00000000-0005-0000-0000-0000C41B0000}"/>
    <cellStyle name="40% - Accent1 4 2 2 2 2 5" xfId="54446" xr:uid="{00000000-0005-0000-0000-0000C51B0000}"/>
    <cellStyle name="40% - Accent1 4 2 2 2 3" xfId="8765" xr:uid="{00000000-0005-0000-0000-0000C61B0000}"/>
    <cellStyle name="40% - Accent1 4 2 2 2 3 2" xfId="12263" xr:uid="{00000000-0005-0000-0000-0000C71B0000}"/>
    <cellStyle name="40% - Accent1 4 2 2 2 4" xfId="9667" xr:uid="{00000000-0005-0000-0000-0000C81B0000}"/>
    <cellStyle name="40% - Accent1 4 2 2 2 4 2" xfId="13252" xr:uid="{00000000-0005-0000-0000-0000C91B0000}"/>
    <cellStyle name="40% - Accent1 4 2 2 2 5" xfId="10684" xr:uid="{00000000-0005-0000-0000-0000CA1B0000}"/>
    <cellStyle name="40% - Accent1 4 2 2 2 6" xfId="21301" xr:uid="{00000000-0005-0000-0000-0000CB1B0000}"/>
    <cellStyle name="40% - Accent1 4 2 2 2 7" xfId="41147" xr:uid="{00000000-0005-0000-0000-0000CC1B0000}"/>
    <cellStyle name="40% - Accent1 4 2 2 2 8" xfId="42193" xr:uid="{00000000-0005-0000-0000-0000CD1B0000}"/>
    <cellStyle name="40% - Accent1 4 2 2 2 9" xfId="45668" xr:uid="{00000000-0005-0000-0000-0000CE1B0000}"/>
    <cellStyle name="40% - Accent1 4 2 2 3" xfId="7795" xr:uid="{00000000-0005-0000-0000-0000CF1B0000}"/>
    <cellStyle name="40% - Accent1 4 2 2 3 2" xfId="11316" xr:uid="{00000000-0005-0000-0000-0000D01B0000}"/>
    <cellStyle name="40% - Accent1 4 2 2 3 3" xfId="21929" xr:uid="{00000000-0005-0000-0000-0000D11B0000}"/>
    <cellStyle name="40% - Accent1 4 2 2 3 4" xfId="46561" xr:uid="{00000000-0005-0000-0000-0000D21B0000}"/>
    <cellStyle name="40% - Accent1 4 2 2 3 5" xfId="54070" xr:uid="{00000000-0005-0000-0000-0000D31B0000}"/>
    <cellStyle name="40% - Accent1 4 2 2 4" xfId="8390" xr:uid="{00000000-0005-0000-0000-0000D41B0000}"/>
    <cellStyle name="40% - Accent1 4 2 2 4 2" xfId="11888" xr:uid="{00000000-0005-0000-0000-0000D51B0000}"/>
    <cellStyle name="40% - Accent1 4 2 2 5" xfId="9379" xr:uid="{00000000-0005-0000-0000-0000D61B0000}"/>
    <cellStyle name="40% - Accent1 4 2 2 5 2" xfId="12877" xr:uid="{00000000-0005-0000-0000-0000D71B0000}"/>
    <cellStyle name="40% - Accent1 4 2 2 6" xfId="10309" xr:uid="{00000000-0005-0000-0000-0000D81B0000}"/>
    <cellStyle name="40% - Accent1 4 2 2 7" xfId="14188" xr:uid="{00000000-0005-0000-0000-0000D91B0000}"/>
    <cellStyle name="40% - Accent1 4 2 2 8" xfId="40771" xr:uid="{00000000-0005-0000-0000-0000DA1B0000}"/>
    <cellStyle name="40% - Accent1 4 2 2 9" xfId="41818" xr:uid="{00000000-0005-0000-0000-0000DB1B0000}"/>
    <cellStyle name="40% - Accent1 4 2 3" xfId="6424" xr:uid="{00000000-0005-0000-0000-0000DC1B0000}"/>
    <cellStyle name="40% - Accent1 4 2 3 10" xfId="48860" xr:uid="{00000000-0005-0000-0000-0000DD1B0000}"/>
    <cellStyle name="40% - Accent1 4 2 3 11" xfId="49969" xr:uid="{00000000-0005-0000-0000-0000DE1B0000}"/>
    <cellStyle name="40% - Accent1 4 2 3 2" xfId="7635" xr:uid="{00000000-0005-0000-0000-0000DF1B0000}"/>
    <cellStyle name="40% - Accent1 4 2 3 2 2" xfId="11171" xr:uid="{00000000-0005-0000-0000-0000E01B0000}"/>
    <cellStyle name="40% - Accent1 4 2 3 2 3" xfId="22048" xr:uid="{00000000-0005-0000-0000-0000E11B0000}"/>
    <cellStyle name="40% - Accent1 4 2 3 2 4" xfId="46680" xr:uid="{00000000-0005-0000-0000-0000E21B0000}"/>
    <cellStyle name="40% - Accent1 4 2 3 2 5" xfId="54189" xr:uid="{00000000-0005-0000-0000-0000E31B0000}"/>
    <cellStyle name="40% - Accent1 4 2 3 3" xfId="8509" xr:uid="{00000000-0005-0000-0000-0000E41B0000}"/>
    <cellStyle name="40% - Accent1 4 2 3 3 2" xfId="12007" xr:uid="{00000000-0005-0000-0000-0000E51B0000}"/>
    <cellStyle name="40% - Accent1 4 2 3 4" xfId="9453" xr:uid="{00000000-0005-0000-0000-0000E61B0000}"/>
    <cellStyle name="40% - Accent1 4 2 3 4 2" xfId="12996" xr:uid="{00000000-0005-0000-0000-0000E71B0000}"/>
    <cellStyle name="40% - Accent1 4 2 3 5" xfId="10428" xr:uid="{00000000-0005-0000-0000-0000E81B0000}"/>
    <cellStyle name="40% - Accent1 4 2 3 6" xfId="14084" xr:uid="{00000000-0005-0000-0000-0000E91B0000}"/>
    <cellStyle name="40% - Accent1 4 2 3 7" xfId="40890" xr:uid="{00000000-0005-0000-0000-0000EA1B0000}"/>
    <cellStyle name="40% - Accent1 4 2 3 8" xfId="41937" xr:uid="{00000000-0005-0000-0000-0000EB1B0000}"/>
    <cellStyle name="40% - Accent1 4 2 3 9" xfId="45179" xr:uid="{00000000-0005-0000-0000-0000EC1B0000}"/>
    <cellStyle name="40% - Accent1 4 2 4" xfId="6718" xr:uid="{00000000-0005-0000-0000-0000ED1B0000}"/>
    <cellStyle name="40% - Accent1 4 2 4 10" xfId="48861" xr:uid="{00000000-0005-0000-0000-0000EE1B0000}"/>
    <cellStyle name="40% - Accent1 4 2 4 11" xfId="50257" xr:uid="{00000000-0005-0000-0000-0000EF1B0000}"/>
    <cellStyle name="40% - Accent1 4 2 4 2" xfId="8006" xr:uid="{00000000-0005-0000-0000-0000F01B0000}"/>
    <cellStyle name="40% - Accent1 4 2 4 2 2" xfId="11513" xr:uid="{00000000-0005-0000-0000-0000F11B0000}"/>
    <cellStyle name="40% - Accent1 4 2 4 2 3" xfId="22182" xr:uid="{00000000-0005-0000-0000-0000F21B0000}"/>
    <cellStyle name="40% - Accent1 4 2 4 2 4" xfId="46824" xr:uid="{00000000-0005-0000-0000-0000F31B0000}"/>
    <cellStyle name="40% - Accent1 4 2 4 2 5" xfId="54333" xr:uid="{00000000-0005-0000-0000-0000F41B0000}"/>
    <cellStyle name="40% - Accent1 4 2 4 3" xfId="8652" xr:uid="{00000000-0005-0000-0000-0000F51B0000}"/>
    <cellStyle name="40% - Accent1 4 2 4 3 2" xfId="12150" xr:uid="{00000000-0005-0000-0000-0000F61B0000}"/>
    <cellStyle name="40% - Accent1 4 2 4 4" xfId="9554" xr:uid="{00000000-0005-0000-0000-0000F71B0000}"/>
    <cellStyle name="40% - Accent1 4 2 4 4 2" xfId="13139" xr:uid="{00000000-0005-0000-0000-0000F81B0000}"/>
    <cellStyle name="40% - Accent1 4 2 4 5" xfId="10571" xr:uid="{00000000-0005-0000-0000-0000F91B0000}"/>
    <cellStyle name="40% - Accent1 4 2 4 6" xfId="21193" xr:uid="{00000000-0005-0000-0000-0000FA1B0000}"/>
    <cellStyle name="40% - Accent1 4 2 4 7" xfId="41034" xr:uid="{00000000-0005-0000-0000-0000FB1B0000}"/>
    <cellStyle name="40% - Accent1 4 2 4 8" xfId="42080" xr:uid="{00000000-0005-0000-0000-0000FC1B0000}"/>
    <cellStyle name="40% - Accent1 4 2 4 9" xfId="45555" xr:uid="{00000000-0005-0000-0000-0000FD1B0000}"/>
    <cellStyle name="40% - Accent1 4 2 5" xfId="7126" xr:uid="{00000000-0005-0000-0000-0000FE1B0000}"/>
    <cellStyle name="40% - Accent1 4 2 5 10" xfId="50561" xr:uid="{00000000-0005-0000-0000-0000FF1B0000}"/>
    <cellStyle name="40% - Accent1 4 2 5 2" xfId="8888" xr:uid="{00000000-0005-0000-0000-0000001C0000}"/>
    <cellStyle name="40% - Accent1 4 2 5 2 2" xfId="12386" xr:uid="{00000000-0005-0000-0000-0000011C0000}"/>
    <cellStyle name="40% - Accent1 4 2 5 3" xfId="9790" xr:uid="{00000000-0005-0000-0000-0000021C0000}"/>
    <cellStyle name="40% - Accent1 4 2 5 3 2" xfId="13375" xr:uid="{00000000-0005-0000-0000-0000031C0000}"/>
    <cellStyle name="40% - Accent1 4 2 5 4" xfId="10807" xr:uid="{00000000-0005-0000-0000-0000041C0000}"/>
    <cellStyle name="40% - Accent1 4 2 5 5" xfId="21422" xr:uid="{00000000-0005-0000-0000-0000051C0000}"/>
    <cellStyle name="40% - Accent1 4 2 5 6" xfId="41273" xr:uid="{00000000-0005-0000-0000-0000061C0000}"/>
    <cellStyle name="40% - Accent1 4 2 5 7" xfId="42316" xr:uid="{00000000-0005-0000-0000-0000071C0000}"/>
    <cellStyle name="40% - Accent1 4 2 5 8" xfId="45887" xr:uid="{00000000-0005-0000-0000-0000081C0000}"/>
    <cellStyle name="40% - Accent1 4 2 5 9" xfId="48862" xr:uid="{00000000-0005-0000-0000-0000091C0000}"/>
    <cellStyle name="40% - Accent1 4 2 6" xfId="7244" xr:uid="{00000000-0005-0000-0000-00000A1C0000}"/>
    <cellStyle name="40% - Accent1 4 2 7" xfId="7519" xr:uid="{00000000-0005-0000-0000-00000B1C0000}"/>
    <cellStyle name="40% - Accent1 4 2 7 10" xfId="50884" xr:uid="{00000000-0005-0000-0000-00000C1C0000}"/>
    <cellStyle name="40% - Accent1 4 2 7 2" xfId="9142" xr:uid="{00000000-0005-0000-0000-00000D1C0000}"/>
    <cellStyle name="40% - Accent1 4 2 7 2 2" xfId="12640" xr:uid="{00000000-0005-0000-0000-00000E1C0000}"/>
    <cellStyle name="40% - Accent1 4 2 7 3" xfId="10044" xr:uid="{00000000-0005-0000-0000-00000F1C0000}"/>
    <cellStyle name="40% - Accent1 4 2 7 3 2" xfId="13629" xr:uid="{00000000-0005-0000-0000-0000101C0000}"/>
    <cellStyle name="40% - Accent1 4 2 7 4" xfId="11061" xr:uid="{00000000-0005-0000-0000-0000111C0000}"/>
    <cellStyle name="40% - Accent1 4 2 7 5" xfId="21692" xr:uid="{00000000-0005-0000-0000-0000121C0000}"/>
    <cellStyle name="40% - Accent1 4 2 7 6" xfId="41527" xr:uid="{00000000-0005-0000-0000-0000131C0000}"/>
    <cellStyle name="40% - Accent1 4 2 7 7" xfId="42570" xr:uid="{00000000-0005-0000-0000-0000141C0000}"/>
    <cellStyle name="40% - Accent1 4 2 7 8" xfId="46202" xr:uid="{00000000-0005-0000-0000-0000151C0000}"/>
    <cellStyle name="40% - Accent1 4 2 7 9" xfId="48864" xr:uid="{00000000-0005-0000-0000-0000161C0000}"/>
    <cellStyle name="40% - Accent1 4 2 8" xfId="8094" xr:uid="{00000000-0005-0000-0000-0000171C0000}"/>
    <cellStyle name="40% - Accent1 4 2 8 2" xfId="11597" xr:uid="{00000000-0005-0000-0000-0000181C0000}"/>
    <cellStyle name="40% - Accent1 4 2 8 3" xfId="21816" xr:uid="{00000000-0005-0000-0000-0000191C0000}"/>
    <cellStyle name="40% - Accent1 4 2 8 4" xfId="46314" xr:uid="{00000000-0005-0000-0000-00001A1C0000}"/>
    <cellStyle name="40% - Accent1 4 2 8 5" xfId="48865" xr:uid="{00000000-0005-0000-0000-00001B1C0000}"/>
    <cellStyle name="40% - Accent1 4 2 8 6" xfId="51168" xr:uid="{00000000-0005-0000-0000-00001C1C0000}"/>
    <cellStyle name="40% - Accent1 4 2 9" xfId="8277" xr:uid="{00000000-0005-0000-0000-00001D1C0000}"/>
    <cellStyle name="40% - Accent1 4 2 9 2" xfId="11775" xr:uid="{00000000-0005-0000-0000-00001E1C0000}"/>
    <cellStyle name="40% - Accent1 4 2 9 3" xfId="46448" xr:uid="{00000000-0005-0000-0000-00001F1C0000}"/>
    <cellStyle name="40% - Accent1 4 2 9 4" xfId="53957" xr:uid="{00000000-0005-0000-0000-0000201C0000}"/>
    <cellStyle name="40% - Accent1 4 3" xfId="765" xr:uid="{00000000-0005-0000-0000-0000211C0000}"/>
    <cellStyle name="40% - Accent1 5" xfId="111" xr:uid="{00000000-0005-0000-0000-0000221C0000}"/>
    <cellStyle name="40% - Accent1 5 2" xfId="768" xr:uid="{00000000-0005-0000-0000-0000231C0000}"/>
    <cellStyle name="40% - Accent1 5 2 10" xfId="8278" xr:uid="{00000000-0005-0000-0000-0000241C0000}"/>
    <cellStyle name="40% - Accent1 5 2 10 2" xfId="11776" xr:uid="{00000000-0005-0000-0000-0000251C0000}"/>
    <cellStyle name="40% - Accent1 5 2 10 3" xfId="46449" xr:uid="{00000000-0005-0000-0000-0000261C0000}"/>
    <cellStyle name="40% - Accent1 5 2 10 4" xfId="53958" xr:uid="{00000000-0005-0000-0000-0000271C0000}"/>
    <cellStyle name="40% - Accent1 5 2 11" xfId="5167" xr:uid="{00000000-0005-0000-0000-0000281C0000}"/>
    <cellStyle name="40% - Accent1 5 2 11 2" xfId="12765" xr:uid="{00000000-0005-0000-0000-0000291C0000}"/>
    <cellStyle name="40% - Accent1 5 2 11 3" xfId="47055" xr:uid="{00000000-0005-0000-0000-00002A1C0000}"/>
    <cellStyle name="40% - Accent1 5 2 11 4" xfId="54564" xr:uid="{00000000-0005-0000-0000-00002B1C0000}"/>
    <cellStyle name="40% - Accent1 5 2 12" xfId="10197" xr:uid="{00000000-0005-0000-0000-00002C1C0000}"/>
    <cellStyle name="40% - Accent1 5 2 13" xfId="13716" xr:uid="{00000000-0005-0000-0000-00002D1C0000}"/>
    <cellStyle name="40% - Accent1 5 2 14" xfId="40659" xr:uid="{00000000-0005-0000-0000-00002E1C0000}"/>
    <cellStyle name="40% - Accent1 5 2 15" xfId="41706" xr:uid="{00000000-0005-0000-0000-00002F1C0000}"/>
    <cellStyle name="40% - Accent1 5 2 16" xfId="44429" xr:uid="{00000000-0005-0000-0000-0000301C0000}"/>
    <cellStyle name="40% - Accent1 5 2 17" xfId="48866" xr:uid="{00000000-0005-0000-0000-0000311C0000}"/>
    <cellStyle name="40% - Accent1 5 2 18" xfId="48566" xr:uid="{00000000-0005-0000-0000-0000321C0000}"/>
    <cellStyle name="40% - Accent1 5 2 19" xfId="2655" xr:uid="{00000000-0005-0000-0000-0000331C0000}"/>
    <cellStyle name="40% - Accent1 5 2 2" xfId="2796" xr:uid="{00000000-0005-0000-0000-0000341C0000}"/>
    <cellStyle name="40% - Accent1 5 2 2 10" xfId="40772" xr:uid="{00000000-0005-0000-0000-0000351C0000}"/>
    <cellStyle name="40% - Accent1 5 2 2 11" xfId="41819" xr:uid="{00000000-0005-0000-0000-0000361C0000}"/>
    <cellStyle name="40% - Accent1 5 2 2 12" xfId="44642" xr:uid="{00000000-0005-0000-0000-0000371C0000}"/>
    <cellStyle name="40% - Accent1 5 2 2 13" xfId="48867" xr:uid="{00000000-0005-0000-0000-0000381C0000}"/>
    <cellStyle name="40% - Accent1 5 2 2 14" xfId="49558" xr:uid="{00000000-0005-0000-0000-0000391C0000}"/>
    <cellStyle name="40% - Accent1 5 2 2 2" xfId="6425" xr:uid="{00000000-0005-0000-0000-00003A1C0000}"/>
    <cellStyle name="40% - Accent1 5 2 2 2 10" xfId="48868" xr:uid="{00000000-0005-0000-0000-00003B1C0000}"/>
    <cellStyle name="40% - Accent1 5 2 2 2 11" xfId="49970" xr:uid="{00000000-0005-0000-0000-00003C1C0000}"/>
    <cellStyle name="40% - Accent1 5 2 2 2 2" xfId="8076" xr:uid="{00000000-0005-0000-0000-00003D1C0000}"/>
    <cellStyle name="40% - Accent1 5 2 2 2 2 2" xfId="11579" xr:uid="{00000000-0005-0000-0000-00003E1C0000}"/>
    <cellStyle name="40% - Accent1 5 2 2 2 2 3" xfId="22049" xr:uid="{00000000-0005-0000-0000-00003F1C0000}"/>
    <cellStyle name="40% - Accent1 5 2 2 2 2 4" xfId="46681" xr:uid="{00000000-0005-0000-0000-0000401C0000}"/>
    <cellStyle name="40% - Accent1 5 2 2 2 2 5" xfId="54190" xr:uid="{00000000-0005-0000-0000-0000411C0000}"/>
    <cellStyle name="40% - Accent1 5 2 2 2 3" xfId="8510" xr:uid="{00000000-0005-0000-0000-0000421C0000}"/>
    <cellStyle name="40% - Accent1 5 2 2 2 3 2" xfId="12008" xr:uid="{00000000-0005-0000-0000-0000431C0000}"/>
    <cellStyle name="40% - Accent1 5 2 2 2 3 3" xfId="40570" xr:uid="{00000000-0005-0000-0000-0000441C0000}"/>
    <cellStyle name="40% - Accent1 5 2 2 2 4" xfId="9454" xr:uid="{00000000-0005-0000-0000-0000451C0000}"/>
    <cellStyle name="40% - Accent1 5 2 2 2 4 2" xfId="12997" xr:uid="{00000000-0005-0000-0000-0000461C0000}"/>
    <cellStyle name="40% - Accent1 5 2 2 2 5" xfId="10429" xr:uid="{00000000-0005-0000-0000-0000471C0000}"/>
    <cellStyle name="40% - Accent1 5 2 2 2 6" xfId="14189" xr:uid="{00000000-0005-0000-0000-0000481C0000}"/>
    <cellStyle name="40% - Accent1 5 2 2 2 7" xfId="40891" xr:uid="{00000000-0005-0000-0000-0000491C0000}"/>
    <cellStyle name="40% - Accent1 5 2 2 2 8" xfId="41938" xr:uid="{00000000-0005-0000-0000-00004A1C0000}"/>
    <cellStyle name="40% - Accent1 5 2 2 2 9" xfId="45180" xr:uid="{00000000-0005-0000-0000-00004B1C0000}"/>
    <cellStyle name="40% - Accent1 5 2 2 3" xfId="6832" xr:uid="{00000000-0005-0000-0000-00004C1C0000}"/>
    <cellStyle name="40% - Accent1 5 2 2 3 10" xfId="48869" xr:uid="{00000000-0005-0000-0000-00004D1C0000}"/>
    <cellStyle name="40% - Accent1 5 2 2 3 11" xfId="50371" xr:uid="{00000000-0005-0000-0000-00004E1C0000}"/>
    <cellStyle name="40% - Accent1 5 2 2 3 2" xfId="8145" xr:uid="{00000000-0005-0000-0000-00004F1C0000}"/>
    <cellStyle name="40% - Accent1 5 2 2 3 2 2" xfId="11647" xr:uid="{00000000-0005-0000-0000-0000501C0000}"/>
    <cellStyle name="40% - Accent1 5 2 2 3 2 3" xfId="22296" xr:uid="{00000000-0005-0000-0000-0000511C0000}"/>
    <cellStyle name="40% - Accent1 5 2 2 3 2 4" xfId="46938" xr:uid="{00000000-0005-0000-0000-0000521C0000}"/>
    <cellStyle name="40% - Accent1 5 2 2 3 2 5" xfId="54447" xr:uid="{00000000-0005-0000-0000-0000531C0000}"/>
    <cellStyle name="40% - Accent1 5 2 2 3 3" xfId="8766" xr:uid="{00000000-0005-0000-0000-0000541C0000}"/>
    <cellStyle name="40% - Accent1 5 2 2 3 3 2" xfId="12264" xr:uid="{00000000-0005-0000-0000-0000551C0000}"/>
    <cellStyle name="40% - Accent1 5 2 2 3 4" xfId="9668" xr:uid="{00000000-0005-0000-0000-0000561C0000}"/>
    <cellStyle name="40% - Accent1 5 2 2 3 4 2" xfId="13253" xr:uid="{00000000-0005-0000-0000-0000571C0000}"/>
    <cellStyle name="40% - Accent1 5 2 2 3 5" xfId="10685" xr:uid="{00000000-0005-0000-0000-0000581C0000}"/>
    <cellStyle name="40% - Accent1 5 2 2 3 6" xfId="21302" xr:uid="{00000000-0005-0000-0000-0000591C0000}"/>
    <cellStyle name="40% - Accent1 5 2 2 3 7" xfId="41148" xr:uid="{00000000-0005-0000-0000-00005A1C0000}"/>
    <cellStyle name="40% - Accent1 5 2 2 3 8" xfId="42194" xr:uid="{00000000-0005-0000-0000-00005B1C0000}"/>
    <cellStyle name="40% - Accent1 5 2 2 3 9" xfId="45669" xr:uid="{00000000-0005-0000-0000-00005C1C0000}"/>
    <cellStyle name="40% - Accent1 5 2 2 4" xfId="7400" xr:uid="{00000000-0005-0000-0000-00005D1C0000}"/>
    <cellStyle name="40% - Accent1 5 2 2 4 10" xfId="50745" xr:uid="{00000000-0005-0000-0000-00005E1C0000}"/>
    <cellStyle name="40% - Accent1 5 2 2 4 2" xfId="9024" xr:uid="{00000000-0005-0000-0000-00005F1C0000}"/>
    <cellStyle name="40% - Accent1 5 2 2 4 2 2" xfId="12522" xr:uid="{00000000-0005-0000-0000-0000601C0000}"/>
    <cellStyle name="40% - Accent1 5 2 2 4 3" xfId="9926" xr:uid="{00000000-0005-0000-0000-0000611C0000}"/>
    <cellStyle name="40% - Accent1 5 2 2 4 3 2" xfId="13511" xr:uid="{00000000-0005-0000-0000-0000621C0000}"/>
    <cellStyle name="40% - Accent1 5 2 2 4 4" xfId="10943" xr:uid="{00000000-0005-0000-0000-0000631C0000}"/>
    <cellStyle name="40% - Accent1 5 2 2 4 5" xfId="21583" xr:uid="{00000000-0005-0000-0000-0000641C0000}"/>
    <cellStyle name="40% - Accent1 5 2 2 4 6" xfId="41409" xr:uid="{00000000-0005-0000-0000-0000651C0000}"/>
    <cellStyle name="40% - Accent1 5 2 2 4 7" xfId="42452" xr:uid="{00000000-0005-0000-0000-0000661C0000}"/>
    <cellStyle name="40% - Accent1 5 2 2 4 8" xfId="46083" xr:uid="{00000000-0005-0000-0000-0000671C0000}"/>
    <cellStyle name="40% - Accent1 5 2 2 4 9" xfId="48870" xr:uid="{00000000-0005-0000-0000-0000681C0000}"/>
    <cellStyle name="40% - Accent1 5 2 2 5" xfId="8028" xr:uid="{00000000-0005-0000-0000-0000691C0000}"/>
    <cellStyle name="40% - Accent1 5 2 2 5 2" xfId="11533" xr:uid="{00000000-0005-0000-0000-00006A1C0000}"/>
    <cellStyle name="40% - Accent1 5 2 2 5 3" xfId="21930" xr:uid="{00000000-0005-0000-0000-00006B1C0000}"/>
    <cellStyle name="40% - Accent1 5 2 2 5 4" xfId="46562" xr:uid="{00000000-0005-0000-0000-00006C1C0000}"/>
    <cellStyle name="40% - Accent1 5 2 2 5 5" xfId="54071" xr:uid="{00000000-0005-0000-0000-00006D1C0000}"/>
    <cellStyle name="40% - Accent1 5 2 2 6" xfId="8391" xr:uid="{00000000-0005-0000-0000-00006E1C0000}"/>
    <cellStyle name="40% - Accent1 5 2 2 6 2" xfId="11889" xr:uid="{00000000-0005-0000-0000-00006F1C0000}"/>
    <cellStyle name="40% - Accent1 5 2 2 7" xfId="5462" xr:uid="{00000000-0005-0000-0000-0000701C0000}"/>
    <cellStyle name="40% - Accent1 5 2 2 7 2" xfId="12878" xr:uid="{00000000-0005-0000-0000-0000711C0000}"/>
    <cellStyle name="40% - Accent1 5 2 2 8" xfId="10310" xr:uid="{00000000-0005-0000-0000-0000721C0000}"/>
    <cellStyle name="40% - Accent1 5 2 2 9" xfId="13795" xr:uid="{00000000-0005-0000-0000-0000731C0000}"/>
    <cellStyle name="40% - Accent1 5 2 3" xfId="2847" xr:uid="{00000000-0005-0000-0000-0000741C0000}"/>
    <cellStyle name="40% - Accent1 5 2 3 10" xfId="45181" xr:uid="{00000000-0005-0000-0000-0000751C0000}"/>
    <cellStyle name="40% - Accent1 5 2 3 11" xfId="48871" xr:uid="{00000000-0005-0000-0000-0000761C0000}"/>
    <cellStyle name="40% - Accent1 5 2 3 12" xfId="49971" xr:uid="{00000000-0005-0000-0000-0000771C0000}"/>
    <cellStyle name="40% - Accent1 5 2 3 2" xfId="7449" xr:uid="{00000000-0005-0000-0000-0000781C0000}"/>
    <cellStyle name="40% - Accent1 5 2 3 2 10" xfId="50793" xr:uid="{00000000-0005-0000-0000-0000791C0000}"/>
    <cellStyle name="40% - Accent1 5 2 3 2 2" xfId="9072" xr:uid="{00000000-0005-0000-0000-00007A1C0000}"/>
    <cellStyle name="40% - Accent1 5 2 3 2 2 2" xfId="12570" xr:uid="{00000000-0005-0000-0000-00007B1C0000}"/>
    <cellStyle name="40% - Accent1 5 2 3 2 3" xfId="9974" xr:uid="{00000000-0005-0000-0000-00007C1C0000}"/>
    <cellStyle name="40% - Accent1 5 2 3 2 3 2" xfId="13559" xr:uid="{00000000-0005-0000-0000-00007D1C0000}"/>
    <cellStyle name="40% - Accent1 5 2 3 2 4" xfId="10991" xr:uid="{00000000-0005-0000-0000-00007E1C0000}"/>
    <cellStyle name="40% - Accent1 5 2 3 2 5" xfId="21626" xr:uid="{00000000-0005-0000-0000-00007F1C0000}"/>
    <cellStyle name="40% - Accent1 5 2 3 2 6" xfId="41457" xr:uid="{00000000-0005-0000-0000-0000801C0000}"/>
    <cellStyle name="40% - Accent1 5 2 3 2 7" xfId="42500" xr:uid="{00000000-0005-0000-0000-0000811C0000}"/>
    <cellStyle name="40% - Accent1 5 2 3 2 8" xfId="46132" xr:uid="{00000000-0005-0000-0000-0000821C0000}"/>
    <cellStyle name="40% - Accent1 5 2 3 2 9" xfId="48872" xr:uid="{00000000-0005-0000-0000-0000831C0000}"/>
    <cellStyle name="40% - Accent1 5 2 3 3" xfId="7945" xr:uid="{00000000-0005-0000-0000-0000841C0000}"/>
    <cellStyle name="40% - Accent1 5 2 3 3 2" xfId="11453" xr:uid="{00000000-0005-0000-0000-0000851C0000}"/>
    <cellStyle name="40% - Accent1 5 2 3 3 3" xfId="22050" xr:uid="{00000000-0005-0000-0000-0000861C0000}"/>
    <cellStyle name="40% - Accent1 5 2 3 3 4" xfId="46682" xr:uid="{00000000-0005-0000-0000-0000871C0000}"/>
    <cellStyle name="40% - Accent1 5 2 3 3 5" xfId="54191" xr:uid="{00000000-0005-0000-0000-0000881C0000}"/>
    <cellStyle name="40% - Accent1 5 2 3 4" xfId="8511" xr:uid="{00000000-0005-0000-0000-0000891C0000}"/>
    <cellStyle name="40% - Accent1 5 2 3 4 2" xfId="12009" xr:uid="{00000000-0005-0000-0000-00008A1C0000}"/>
    <cellStyle name="40% - Accent1 5 2 3 5" xfId="6426" xr:uid="{00000000-0005-0000-0000-00008B1C0000}"/>
    <cellStyle name="40% - Accent1 5 2 3 5 2" xfId="12998" xr:uid="{00000000-0005-0000-0000-00008C1C0000}"/>
    <cellStyle name="40% - Accent1 5 2 3 6" xfId="10430" xr:uid="{00000000-0005-0000-0000-00008D1C0000}"/>
    <cellStyle name="40% - Accent1 5 2 3 7" xfId="14008" xr:uid="{00000000-0005-0000-0000-00008E1C0000}"/>
    <cellStyle name="40% - Accent1 5 2 3 8" xfId="40892" xr:uid="{00000000-0005-0000-0000-00008F1C0000}"/>
    <cellStyle name="40% - Accent1 5 2 3 9" xfId="41939" xr:uid="{00000000-0005-0000-0000-0000901C0000}"/>
    <cellStyle name="40% - Accent1 5 2 4" xfId="6427" xr:uid="{00000000-0005-0000-0000-0000911C0000}"/>
    <cellStyle name="40% - Accent1 5 2 4 10" xfId="48873" xr:uid="{00000000-0005-0000-0000-0000921C0000}"/>
    <cellStyle name="40% - Accent1 5 2 4 11" xfId="49972" xr:uid="{00000000-0005-0000-0000-0000931C0000}"/>
    <cellStyle name="40% - Accent1 5 2 4 2" xfId="7851" xr:uid="{00000000-0005-0000-0000-0000941C0000}"/>
    <cellStyle name="40% - Accent1 5 2 4 2 2" xfId="11364" xr:uid="{00000000-0005-0000-0000-0000951C0000}"/>
    <cellStyle name="40% - Accent1 5 2 4 2 2 2" xfId="22051" xr:uid="{00000000-0005-0000-0000-0000961C0000}"/>
    <cellStyle name="40% - Accent1 5 2 4 2 3" xfId="17996" xr:uid="{00000000-0005-0000-0000-0000971C0000}"/>
    <cellStyle name="40% - Accent1 5 2 4 2 4" xfId="46683" xr:uid="{00000000-0005-0000-0000-0000981C0000}"/>
    <cellStyle name="40% - Accent1 5 2 4 2 5" xfId="54192" xr:uid="{00000000-0005-0000-0000-0000991C0000}"/>
    <cellStyle name="40% - Accent1 5 2 4 3" xfId="8512" xr:uid="{00000000-0005-0000-0000-00009A1C0000}"/>
    <cellStyle name="40% - Accent1 5 2 4 3 2" xfId="12010" xr:uid="{00000000-0005-0000-0000-00009B1C0000}"/>
    <cellStyle name="40% - Accent1 5 2 4 4" xfId="9455" xr:uid="{00000000-0005-0000-0000-00009C1C0000}"/>
    <cellStyle name="40% - Accent1 5 2 4 4 2" xfId="12999" xr:uid="{00000000-0005-0000-0000-00009D1C0000}"/>
    <cellStyle name="40% - Accent1 5 2 4 5" xfId="10431" xr:uid="{00000000-0005-0000-0000-00009E1C0000}"/>
    <cellStyle name="40% - Accent1 5 2 4 6" xfId="14085" xr:uid="{00000000-0005-0000-0000-00009F1C0000}"/>
    <cellStyle name="40% - Accent1 5 2 4 7" xfId="40893" xr:uid="{00000000-0005-0000-0000-0000A01C0000}"/>
    <cellStyle name="40% - Accent1 5 2 4 8" xfId="41940" xr:uid="{00000000-0005-0000-0000-0000A11C0000}"/>
    <cellStyle name="40% - Accent1 5 2 4 9" xfId="45182" xr:uid="{00000000-0005-0000-0000-0000A21C0000}"/>
    <cellStyle name="40% - Accent1 5 2 5" xfId="6719" xr:uid="{00000000-0005-0000-0000-0000A31C0000}"/>
    <cellStyle name="40% - Accent1 5 2 5 10" xfId="48874" xr:uid="{00000000-0005-0000-0000-0000A41C0000}"/>
    <cellStyle name="40% - Accent1 5 2 5 11" xfId="50258" xr:uid="{00000000-0005-0000-0000-0000A51C0000}"/>
    <cellStyle name="40% - Accent1 5 2 5 2" xfId="7932" xr:uid="{00000000-0005-0000-0000-0000A61C0000}"/>
    <cellStyle name="40% - Accent1 5 2 5 2 2" xfId="11440" xr:uid="{00000000-0005-0000-0000-0000A71C0000}"/>
    <cellStyle name="40% - Accent1 5 2 5 2 3" xfId="22183" xr:uid="{00000000-0005-0000-0000-0000A81C0000}"/>
    <cellStyle name="40% - Accent1 5 2 5 2 4" xfId="46825" xr:uid="{00000000-0005-0000-0000-0000A91C0000}"/>
    <cellStyle name="40% - Accent1 5 2 5 2 5" xfId="54334" xr:uid="{00000000-0005-0000-0000-0000AA1C0000}"/>
    <cellStyle name="40% - Accent1 5 2 5 3" xfId="8653" xr:uid="{00000000-0005-0000-0000-0000AB1C0000}"/>
    <cellStyle name="40% - Accent1 5 2 5 3 2" xfId="12151" xr:uid="{00000000-0005-0000-0000-0000AC1C0000}"/>
    <cellStyle name="40% - Accent1 5 2 5 3 3" xfId="40536" xr:uid="{00000000-0005-0000-0000-0000AD1C0000}"/>
    <cellStyle name="40% - Accent1 5 2 5 4" xfId="9555" xr:uid="{00000000-0005-0000-0000-0000AE1C0000}"/>
    <cellStyle name="40% - Accent1 5 2 5 4 2" xfId="13140" xr:uid="{00000000-0005-0000-0000-0000AF1C0000}"/>
    <cellStyle name="40% - Accent1 5 2 5 5" xfId="10572" xr:uid="{00000000-0005-0000-0000-0000B01C0000}"/>
    <cellStyle name="40% - Accent1 5 2 5 6" xfId="21194" xr:uid="{00000000-0005-0000-0000-0000B11C0000}"/>
    <cellStyle name="40% - Accent1 5 2 5 7" xfId="41035" xr:uid="{00000000-0005-0000-0000-0000B21C0000}"/>
    <cellStyle name="40% - Accent1 5 2 5 8" xfId="42081" xr:uid="{00000000-0005-0000-0000-0000B31C0000}"/>
    <cellStyle name="40% - Accent1 5 2 5 9" xfId="45556" xr:uid="{00000000-0005-0000-0000-0000B41C0000}"/>
    <cellStyle name="40% - Accent1 5 2 6" xfId="7127" xr:uid="{00000000-0005-0000-0000-0000B51C0000}"/>
    <cellStyle name="40% - Accent1 5 2 6 10" xfId="50562" xr:uid="{00000000-0005-0000-0000-0000B61C0000}"/>
    <cellStyle name="40% - Accent1 5 2 6 2" xfId="8889" xr:uid="{00000000-0005-0000-0000-0000B71C0000}"/>
    <cellStyle name="40% - Accent1 5 2 6 2 2" xfId="12387" xr:uid="{00000000-0005-0000-0000-0000B81C0000}"/>
    <cellStyle name="40% - Accent1 5 2 6 3" xfId="9791" xr:uid="{00000000-0005-0000-0000-0000B91C0000}"/>
    <cellStyle name="40% - Accent1 5 2 6 3 2" xfId="13376" xr:uid="{00000000-0005-0000-0000-0000BA1C0000}"/>
    <cellStyle name="40% - Accent1 5 2 6 4" xfId="10808" xr:uid="{00000000-0005-0000-0000-0000BB1C0000}"/>
    <cellStyle name="40% - Accent1 5 2 6 5" xfId="21423" xr:uid="{00000000-0005-0000-0000-0000BC1C0000}"/>
    <cellStyle name="40% - Accent1 5 2 6 6" xfId="41274" xr:uid="{00000000-0005-0000-0000-0000BD1C0000}"/>
    <cellStyle name="40% - Accent1 5 2 6 7" xfId="42317" xr:uid="{00000000-0005-0000-0000-0000BE1C0000}"/>
    <cellStyle name="40% - Accent1 5 2 6 8" xfId="45888" xr:uid="{00000000-0005-0000-0000-0000BF1C0000}"/>
    <cellStyle name="40% - Accent1 5 2 6 9" xfId="48875" xr:uid="{00000000-0005-0000-0000-0000C01C0000}"/>
    <cellStyle name="40% - Accent1 5 2 7" xfId="7246" xr:uid="{00000000-0005-0000-0000-0000C11C0000}"/>
    <cellStyle name="40% - Accent1 5 2 7 10" xfId="50659" xr:uid="{00000000-0005-0000-0000-0000C21C0000}"/>
    <cellStyle name="40% - Accent1 5 2 7 2" xfId="8977" xr:uid="{00000000-0005-0000-0000-0000C31C0000}"/>
    <cellStyle name="40% - Accent1 5 2 7 2 2" xfId="12475" xr:uid="{00000000-0005-0000-0000-0000C41C0000}"/>
    <cellStyle name="40% - Accent1 5 2 7 3" xfId="9879" xr:uid="{00000000-0005-0000-0000-0000C51C0000}"/>
    <cellStyle name="40% - Accent1 5 2 7 3 2" xfId="13464" xr:uid="{00000000-0005-0000-0000-0000C61C0000}"/>
    <cellStyle name="40% - Accent1 5 2 7 4" xfId="10896" xr:uid="{00000000-0005-0000-0000-0000C71C0000}"/>
    <cellStyle name="40% - Accent1 5 2 7 5" xfId="21517" xr:uid="{00000000-0005-0000-0000-0000C81C0000}"/>
    <cellStyle name="40% - Accent1 5 2 7 6" xfId="41362" xr:uid="{00000000-0005-0000-0000-0000C91C0000}"/>
    <cellStyle name="40% - Accent1 5 2 7 7" xfId="42405" xr:uid="{00000000-0005-0000-0000-0000CA1C0000}"/>
    <cellStyle name="40% - Accent1 5 2 7 8" xfId="45992" xr:uid="{00000000-0005-0000-0000-0000CB1C0000}"/>
    <cellStyle name="40% - Accent1 5 2 7 9" xfId="48876" xr:uid="{00000000-0005-0000-0000-0000CC1C0000}"/>
    <cellStyle name="40% - Accent1 5 2 8" xfId="7520" xr:uid="{00000000-0005-0000-0000-0000CD1C0000}"/>
    <cellStyle name="40% - Accent1 5 2 8 10" xfId="50885" xr:uid="{00000000-0005-0000-0000-0000CE1C0000}"/>
    <cellStyle name="40% - Accent1 5 2 8 2" xfId="9143" xr:uid="{00000000-0005-0000-0000-0000CF1C0000}"/>
    <cellStyle name="40% - Accent1 5 2 8 2 2" xfId="12641" xr:uid="{00000000-0005-0000-0000-0000D01C0000}"/>
    <cellStyle name="40% - Accent1 5 2 8 3" xfId="10045" xr:uid="{00000000-0005-0000-0000-0000D11C0000}"/>
    <cellStyle name="40% - Accent1 5 2 8 3 2" xfId="13630" xr:uid="{00000000-0005-0000-0000-0000D21C0000}"/>
    <cellStyle name="40% - Accent1 5 2 8 4" xfId="11062" xr:uid="{00000000-0005-0000-0000-0000D31C0000}"/>
    <cellStyle name="40% - Accent1 5 2 8 5" xfId="21693" xr:uid="{00000000-0005-0000-0000-0000D41C0000}"/>
    <cellStyle name="40% - Accent1 5 2 8 6" xfId="41528" xr:uid="{00000000-0005-0000-0000-0000D51C0000}"/>
    <cellStyle name="40% - Accent1 5 2 8 7" xfId="42571" xr:uid="{00000000-0005-0000-0000-0000D61C0000}"/>
    <cellStyle name="40% - Accent1 5 2 8 8" xfId="46203" xr:uid="{00000000-0005-0000-0000-0000D71C0000}"/>
    <cellStyle name="40% - Accent1 5 2 8 9" xfId="48877" xr:uid="{00000000-0005-0000-0000-0000D81C0000}"/>
    <cellStyle name="40% - Accent1 5 2 9" xfId="7966" xr:uid="{00000000-0005-0000-0000-0000D91C0000}"/>
    <cellStyle name="40% - Accent1 5 2 9 2" xfId="11474" xr:uid="{00000000-0005-0000-0000-0000DA1C0000}"/>
    <cellStyle name="40% - Accent1 5 2 9 3" xfId="21817" xr:uid="{00000000-0005-0000-0000-0000DB1C0000}"/>
    <cellStyle name="40% - Accent1 5 2 9 4" xfId="46315" xr:uid="{00000000-0005-0000-0000-0000DC1C0000}"/>
    <cellStyle name="40% - Accent1 5 2 9 5" xfId="48878" xr:uid="{00000000-0005-0000-0000-0000DD1C0000}"/>
    <cellStyle name="40% - Accent1 5 2 9 6" xfId="51173" xr:uid="{00000000-0005-0000-0000-0000DE1C0000}"/>
    <cellStyle name="40% - Accent1 5 3" xfId="769" xr:uid="{00000000-0005-0000-0000-0000DF1C0000}"/>
    <cellStyle name="40% - Accent1 5 3 2" xfId="14365" xr:uid="{00000000-0005-0000-0000-0000E01C0000}"/>
    <cellStyle name="40% - Accent1 5 3 3" xfId="14777" xr:uid="{00000000-0005-0000-0000-0000E11C0000}"/>
    <cellStyle name="40% - Accent1 5 3 4" xfId="14757" xr:uid="{00000000-0005-0000-0000-0000E21C0000}"/>
    <cellStyle name="40% - Accent1 5 4" xfId="767" xr:uid="{00000000-0005-0000-0000-0000E31C0000}"/>
    <cellStyle name="40% - Accent1 5 4 10" xfId="45184" xr:uid="{00000000-0005-0000-0000-0000E41C0000}"/>
    <cellStyle name="40% - Accent1 5 4 11" xfId="48879" xr:uid="{00000000-0005-0000-0000-0000E51C0000}"/>
    <cellStyle name="40% - Accent1 5 4 12" xfId="49974" xr:uid="{00000000-0005-0000-0000-0000E61C0000}"/>
    <cellStyle name="40% - Accent1 5 4 13" xfId="2795" xr:uid="{00000000-0005-0000-0000-0000E71C0000}"/>
    <cellStyle name="40% - Accent1 5 4 2" xfId="7399" xr:uid="{00000000-0005-0000-0000-0000E81C0000}"/>
    <cellStyle name="40% - Accent1 5 4 2 10" xfId="50744" xr:uid="{00000000-0005-0000-0000-0000E91C0000}"/>
    <cellStyle name="40% - Accent1 5 4 2 2" xfId="9023" xr:uid="{00000000-0005-0000-0000-0000EA1C0000}"/>
    <cellStyle name="40% - Accent1 5 4 2 2 2" xfId="12521" xr:uid="{00000000-0005-0000-0000-0000EB1C0000}"/>
    <cellStyle name="40% - Accent1 5 4 2 3" xfId="9925" xr:uid="{00000000-0005-0000-0000-0000EC1C0000}"/>
    <cellStyle name="40% - Accent1 5 4 2 3 2" xfId="13510" xr:uid="{00000000-0005-0000-0000-0000ED1C0000}"/>
    <cellStyle name="40% - Accent1 5 4 2 4" xfId="10942" xr:uid="{00000000-0005-0000-0000-0000EE1C0000}"/>
    <cellStyle name="40% - Accent1 5 4 2 5" xfId="14449" xr:uid="{00000000-0005-0000-0000-0000EF1C0000}"/>
    <cellStyle name="40% - Accent1 5 4 2 6" xfId="41408" xr:uid="{00000000-0005-0000-0000-0000F01C0000}"/>
    <cellStyle name="40% - Accent1 5 4 2 7" xfId="42451" xr:uid="{00000000-0005-0000-0000-0000F11C0000}"/>
    <cellStyle name="40% - Accent1 5 4 2 8" xfId="46082" xr:uid="{00000000-0005-0000-0000-0000F21C0000}"/>
    <cellStyle name="40% - Accent1 5 4 2 9" xfId="48880" xr:uid="{00000000-0005-0000-0000-0000F31C0000}"/>
    <cellStyle name="40% - Accent1 5 4 3" xfId="7896" xr:uid="{00000000-0005-0000-0000-0000F41C0000}"/>
    <cellStyle name="40% - Accent1 5 4 3 2" xfId="11408" xr:uid="{00000000-0005-0000-0000-0000F51C0000}"/>
    <cellStyle name="40% - Accent1 5 4 3 3" xfId="22052" xr:uid="{00000000-0005-0000-0000-0000F61C0000}"/>
    <cellStyle name="40% - Accent1 5 4 3 4" xfId="46684" xr:uid="{00000000-0005-0000-0000-0000F71C0000}"/>
    <cellStyle name="40% - Accent1 5 4 3 5" xfId="54193" xr:uid="{00000000-0005-0000-0000-0000F81C0000}"/>
    <cellStyle name="40% - Accent1 5 4 4" xfId="8513" xr:uid="{00000000-0005-0000-0000-0000F91C0000}"/>
    <cellStyle name="40% - Accent1 5 4 4 2" xfId="12011" xr:uid="{00000000-0005-0000-0000-0000FA1C0000}"/>
    <cellStyle name="40% - Accent1 5 4 5" xfId="6428" xr:uid="{00000000-0005-0000-0000-0000FB1C0000}"/>
    <cellStyle name="40% - Accent1 5 4 5 2" xfId="13000" xr:uid="{00000000-0005-0000-0000-0000FC1C0000}"/>
    <cellStyle name="40% - Accent1 5 4 6" xfId="10432" xr:uid="{00000000-0005-0000-0000-0000FD1C0000}"/>
    <cellStyle name="40% - Accent1 5 4 7" xfId="13770" xr:uid="{00000000-0005-0000-0000-0000FE1C0000}"/>
    <cellStyle name="40% - Accent1 5 4 8" xfId="40894" xr:uid="{00000000-0005-0000-0000-0000FF1C0000}"/>
    <cellStyle name="40% - Accent1 5 4 9" xfId="41941" xr:uid="{00000000-0005-0000-0000-0000001D0000}"/>
    <cellStyle name="40% - Accent1 5 5" xfId="2846" xr:uid="{00000000-0005-0000-0000-0000011D0000}"/>
    <cellStyle name="40% - Accent1 5 5 10" xfId="45185" xr:uid="{00000000-0005-0000-0000-0000021D0000}"/>
    <cellStyle name="40% - Accent1 5 5 11" xfId="48881" xr:uid="{00000000-0005-0000-0000-0000031D0000}"/>
    <cellStyle name="40% - Accent1 5 5 12" xfId="49975" xr:uid="{00000000-0005-0000-0000-0000041D0000}"/>
    <cellStyle name="40% - Accent1 5 5 2" xfId="7448" xr:uid="{00000000-0005-0000-0000-0000051D0000}"/>
    <cellStyle name="40% - Accent1 5 5 2 10" xfId="50792" xr:uid="{00000000-0005-0000-0000-0000061D0000}"/>
    <cellStyle name="40% - Accent1 5 5 2 2" xfId="9071" xr:uid="{00000000-0005-0000-0000-0000071D0000}"/>
    <cellStyle name="40% - Accent1 5 5 2 2 2" xfId="12569" xr:uid="{00000000-0005-0000-0000-0000081D0000}"/>
    <cellStyle name="40% - Accent1 5 5 2 3" xfId="9973" xr:uid="{00000000-0005-0000-0000-0000091D0000}"/>
    <cellStyle name="40% - Accent1 5 5 2 3 2" xfId="13558" xr:uid="{00000000-0005-0000-0000-00000A1D0000}"/>
    <cellStyle name="40% - Accent1 5 5 2 4" xfId="10990" xr:uid="{00000000-0005-0000-0000-00000B1D0000}"/>
    <cellStyle name="40% - Accent1 5 5 2 5" xfId="21625" xr:uid="{00000000-0005-0000-0000-00000C1D0000}"/>
    <cellStyle name="40% - Accent1 5 5 2 6" xfId="41456" xr:uid="{00000000-0005-0000-0000-00000D1D0000}"/>
    <cellStyle name="40% - Accent1 5 5 2 7" xfId="42499" xr:uid="{00000000-0005-0000-0000-00000E1D0000}"/>
    <cellStyle name="40% - Accent1 5 5 2 8" xfId="46131" xr:uid="{00000000-0005-0000-0000-00000F1D0000}"/>
    <cellStyle name="40% - Accent1 5 5 2 9" xfId="48882" xr:uid="{00000000-0005-0000-0000-0000101D0000}"/>
    <cellStyle name="40% - Accent1 5 5 3" xfId="7715" xr:uid="{00000000-0005-0000-0000-0000111D0000}"/>
    <cellStyle name="40% - Accent1 5 5 3 2" xfId="11238" xr:uid="{00000000-0005-0000-0000-0000121D0000}"/>
    <cellStyle name="40% - Accent1 5 5 3 3" xfId="22053" xr:uid="{00000000-0005-0000-0000-0000131D0000}"/>
    <cellStyle name="40% - Accent1 5 5 3 4" xfId="46685" xr:uid="{00000000-0005-0000-0000-0000141D0000}"/>
    <cellStyle name="40% - Accent1 5 5 3 5" xfId="54194" xr:uid="{00000000-0005-0000-0000-0000151D0000}"/>
    <cellStyle name="40% - Accent1 5 5 4" xfId="8514" xr:uid="{00000000-0005-0000-0000-0000161D0000}"/>
    <cellStyle name="40% - Accent1 5 5 4 2" xfId="12012" xr:uid="{00000000-0005-0000-0000-0000171D0000}"/>
    <cellStyle name="40% - Accent1 5 5 5" xfId="6429" xr:uid="{00000000-0005-0000-0000-0000181D0000}"/>
    <cellStyle name="40% - Accent1 5 5 5 2" xfId="13001" xr:uid="{00000000-0005-0000-0000-0000191D0000}"/>
    <cellStyle name="40% - Accent1 5 5 6" xfId="10433" xr:uid="{00000000-0005-0000-0000-00001A1D0000}"/>
    <cellStyle name="40% - Accent1 5 5 7" xfId="13715" xr:uid="{00000000-0005-0000-0000-00001B1D0000}"/>
    <cellStyle name="40% - Accent1 5 5 8" xfId="40895" xr:uid="{00000000-0005-0000-0000-00001C1D0000}"/>
    <cellStyle name="40% - Accent1 5 5 9" xfId="41942" xr:uid="{00000000-0005-0000-0000-00001D1D0000}"/>
    <cellStyle name="40% - Accent1 5 6" xfId="6430" xr:uid="{00000000-0005-0000-0000-00001E1D0000}"/>
    <cellStyle name="40% - Accent1 5 6 2" xfId="20901" xr:uid="{00000000-0005-0000-0000-00001F1D0000}"/>
    <cellStyle name="40% - Accent1 5 6 2 2" xfId="40582" xr:uid="{00000000-0005-0000-0000-0000201D0000}"/>
    <cellStyle name="40% - Accent1 5 6 3" xfId="14916" xr:uid="{00000000-0005-0000-0000-0000211D0000}"/>
    <cellStyle name="40% - Accent1 5 7" xfId="7245" xr:uid="{00000000-0005-0000-0000-0000221D0000}"/>
    <cellStyle name="40% - Accent1 5 7 10" xfId="50658" xr:uid="{00000000-0005-0000-0000-0000231D0000}"/>
    <cellStyle name="40% - Accent1 5 7 2" xfId="8976" xr:uid="{00000000-0005-0000-0000-0000241D0000}"/>
    <cellStyle name="40% - Accent1 5 7 2 2" xfId="12474" xr:uid="{00000000-0005-0000-0000-0000251D0000}"/>
    <cellStyle name="40% - Accent1 5 7 2 3" xfId="21516" xr:uid="{00000000-0005-0000-0000-0000261D0000}"/>
    <cellStyle name="40% - Accent1 5 7 3" xfId="9878" xr:uid="{00000000-0005-0000-0000-0000271D0000}"/>
    <cellStyle name="40% - Accent1 5 7 3 2" xfId="13463" xr:uid="{00000000-0005-0000-0000-0000281D0000}"/>
    <cellStyle name="40% - Accent1 5 7 4" xfId="10895" xr:uid="{00000000-0005-0000-0000-0000291D0000}"/>
    <cellStyle name="40% - Accent1 5 7 5" xfId="14888" xr:uid="{00000000-0005-0000-0000-00002A1D0000}"/>
    <cellStyle name="40% - Accent1 5 7 6" xfId="41361" xr:uid="{00000000-0005-0000-0000-00002B1D0000}"/>
    <cellStyle name="40% - Accent1 5 7 7" xfId="42404" xr:uid="{00000000-0005-0000-0000-00002C1D0000}"/>
    <cellStyle name="40% - Accent1 5 7 8" xfId="45991" xr:uid="{00000000-0005-0000-0000-00002D1D0000}"/>
    <cellStyle name="40% - Accent1 5 7 9" xfId="48884" xr:uid="{00000000-0005-0000-0000-00002E1D0000}"/>
    <cellStyle name="40% - Accent1 5 8" xfId="2985" xr:uid="{00000000-0005-0000-0000-00002F1D0000}"/>
    <cellStyle name="40% - Accent1 5 9" xfId="2654" xr:uid="{00000000-0005-0000-0000-0000301D0000}"/>
    <cellStyle name="40% - Accent1 6" xfId="770" xr:uid="{00000000-0005-0000-0000-0000311D0000}"/>
    <cellStyle name="40% - Accent1 6 10" xfId="2935" xr:uid="{00000000-0005-0000-0000-0000321D0000}"/>
    <cellStyle name="40% - Accent1 6 10 2" xfId="12701" xr:uid="{00000000-0005-0000-0000-0000331D0000}"/>
    <cellStyle name="40% - Accent1 6 11" xfId="10133" xr:uid="{00000000-0005-0000-0000-0000341D0000}"/>
    <cellStyle name="40% - Accent1 6 12" xfId="13717" xr:uid="{00000000-0005-0000-0000-0000351D0000}"/>
    <cellStyle name="40% - Accent1 6 13" xfId="40595" xr:uid="{00000000-0005-0000-0000-0000361D0000}"/>
    <cellStyle name="40% - Accent1 6 14" xfId="41642" xr:uid="{00000000-0005-0000-0000-0000371D0000}"/>
    <cellStyle name="40% - Accent1 6 15" xfId="43004" xr:uid="{00000000-0005-0000-0000-0000381D0000}"/>
    <cellStyle name="40% - Accent1 6 16" xfId="48885" xr:uid="{00000000-0005-0000-0000-0000391D0000}"/>
    <cellStyle name="40% - Accent1 6 17" xfId="53637" xr:uid="{00000000-0005-0000-0000-00003A1D0000}"/>
    <cellStyle name="40% - Accent1 6 18" xfId="2656" xr:uid="{00000000-0005-0000-0000-00003B1D0000}"/>
    <cellStyle name="40% - Accent1 6 2" xfId="771" xr:uid="{00000000-0005-0000-0000-00003C1D0000}"/>
    <cellStyle name="40% - Accent1 6 2 10" xfId="10198" xr:uid="{00000000-0005-0000-0000-00003D1D0000}"/>
    <cellStyle name="40% - Accent1 6 2 11" xfId="13718" xr:uid="{00000000-0005-0000-0000-00003E1D0000}"/>
    <cellStyle name="40% - Accent1 6 2 12" xfId="40660" xr:uid="{00000000-0005-0000-0000-00003F1D0000}"/>
    <cellStyle name="40% - Accent1 6 2 13" xfId="41707" xr:uid="{00000000-0005-0000-0000-0000401D0000}"/>
    <cellStyle name="40% - Accent1 6 2 14" xfId="44430" xr:uid="{00000000-0005-0000-0000-0000411D0000}"/>
    <cellStyle name="40% - Accent1 6 2 15" xfId="48886" xr:uid="{00000000-0005-0000-0000-0000421D0000}"/>
    <cellStyle name="40% - Accent1 6 2 16" xfId="48573" xr:uid="{00000000-0005-0000-0000-0000431D0000}"/>
    <cellStyle name="40% - Accent1 6 2 17" xfId="2657" xr:uid="{00000000-0005-0000-0000-0000441D0000}"/>
    <cellStyle name="40% - Accent1 6 2 2" xfId="2798" xr:uid="{00000000-0005-0000-0000-0000451D0000}"/>
    <cellStyle name="40% - Accent1 6 2 2 10" xfId="41820" xr:uid="{00000000-0005-0000-0000-0000461D0000}"/>
    <cellStyle name="40% - Accent1 6 2 2 11" xfId="44643" xr:uid="{00000000-0005-0000-0000-0000471D0000}"/>
    <cellStyle name="40% - Accent1 6 2 2 12" xfId="48887" xr:uid="{00000000-0005-0000-0000-0000481D0000}"/>
    <cellStyle name="40% - Accent1 6 2 2 13" xfId="49559" xr:uid="{00000000-0005-0000-0000-0000491D0000}"/>
    <cellStyle name="40% - Accent1 6 2 2 2" xfId="6833" xr:uid="{00000000-0005-0000-0000-00004A1D0000}"/>
    <cellStyle name="40% - Accent1 6 2 2 2 10" xfId="48888" xr:uid="{00000000-0005-0000-0000-00004B1D0000}"/>
    <cellStyle name="40% - Accent1 6 2 2 2 11" xfId="50372" xr:uid="{00000000-0005-0000-0000-00004C1D0000}"/>
    <cellStyle name="40% - Accent1 6 2 2 2 2" xfId="8146" xr:uid="{00000000-0005-0000-0000-00004D1D0000}"/>
    <cellStyle name="40% - Accent1 6 2 2 2 2 2" xfId="11648" xr:uid="{00000000-0005-0000-0000-00004E1D0000}"/>
    <cellStyle name="40% - Accent1 6 2 2 2 2 3" xfId="22297" xr:uid="{00000000-0005-0000-0000-00004F1D0000}"/>
    <cellStyle name="40% - Accent1 6 2 2 2 2 4" xfId="46939" xr:uid="{00000000-0005-0000-0000-0000501D0000}"/>
    <cellStyle name="40% - Accent1 6 2 2 2 2 5" xfId="54448" xr:uid="{00000000-0005-0000-0000-0000511D0000}"/>
    <cellStyle name="40% - Accent1 6 2 2 2 3" xfId="8767" xr:uid="{00000000-0005-0000-0000-0000521D0000}"/>
    <cellStyle name="40% - Accent1 6 2 2 2 3 2" xfId="12265" xr:uid="{00000000-0005-0000-0000-0000531D0000}"/>
    <cellStyle name="40% - Accent1 6 2 2 2 3 3" xfId="21303" xr:uid="{00000000-0005-0000-0000-0000541D0000}"/>
    <cellStyle name="40% - Accent1 6 2 2 2 4" xfId="9669" xr:uid="{00000000-0005-0000-0000-0000551D0000}"/>
    <cellStyle name="40% - Accent1 6 2 2 2 4 2" xfId="13254" xr:uid="{00000000-0005-0000-0000-0000561D0000}"/>
    <cellStyle name="40% - Accent1 6 2 2 2 5" xfId="10686" xr:uid="{00000000-0005-0000-0000-0000571D0000}"/>
    <cellStyle name="40% - Accent1 6 2 2 2 6" xfId="13846" xr:uid="{00000000-0005-0000-0000-0000581D0000}"/>
    <cellStyle name="40% - Accent1 6 2 2 2 7" xfId="41149" xr:uid="{00000000-0005-0000-0000-0000591D0000}"/>
    <cellStyle name="40% - Accent1 6 2 2 2 8" xfId="42195" xr:uid="{00000000-0005-0000-0000-00005A1D0000}"/>
    <cellStyle name="40% - Accent1 6 2 2 2 9" xfId="45670" xr:uid="{00000000-0005-0000-0000-00005B1D0000}"/>
    <cellStyle name="40% - Accent1 6 2 2 3" xfId="7402" xr:uid="{00000000-0005-0000-0000-00005C1D0000}"/>
    <cellStyle name="40% - Accent1 6 2 2 3 10" xfId="50747" xr:uid="{00000000-0005-0000-0000-00005D1D0000}"/>
    <cellStyle name="40% - Accent1 6 2 2 3 2" xfId="9026" xr:uid="{00000000-0005-0000-0000-00005E1D0000}"/>
    <cellStyle name="40% - Accent1 6 2 2 3 2 2" xfId="12524" xr:uid="{00000000-0005-0000-0000-00005F1D0000}"/>
    <cellStyle name="40% - Accent1 6 2 2 3 3" xfId="9928" xr:uid="{00000000-0005-0000-0000-0000601D0000}"/>
    <cellStyle name="40% - Accent1 6 2 2 3 3 2" xfId="13513" xr:uid="{00000000-0005-0000-0000-0000611D0000}"/>
    <cellStyle name="40% - Accent1 6 2 2 3 4" xfId="10945" xr:uid="{00000000-0005-0000-0000-0000621D0000}"/>
    <cellStyle name="40% - Accent1 6 2 2 3 5" xfId="21585" xr:uid="{00000000-0005-0000-0000-0000631D0000}"/>
    <cellStyle name="40% - Accent1 6 2 2 3 6" xfId="41411" xr:uid="{00000000-0005-0000-0000-0000641D0000}"/>
    <cellStyle name="40% - Accent1 6 2 2 3 7" xfId="42454" xr:uid="{00000000-0005-0000-0000-0000651D0000}"/>
    <cellStyle name="40% - Accent1 6 2 2 3 8" xfId="46085" xr:uid="{00000000-0005-0000-0000-0000661D0000}"/>
    <cellStyle name="40% - Accent1 6 2 2 3 9" xfId="48889" xr:uid="{00000000-0005-0000-0000-0000671D0000}"/>
    <cellStyle name="40% - Accent1 6 2 2 4" xfId="7794" xr:uid="{00000000-0005-0000-0000-0000681D0000}"/>
    <cellStyle name="40% - Accent1 6 2 2 4 2" xfId="11315" xr:uid="{00000000-0005-0000-0000-0000691D0000}"/>
    <cellStyle name="40% - Accent1 6 2 2 4 3" xfId="21931" xr:uid="{00000000-0005-0000-0000-00006A1D0000}"/>
    <cellStyle name="40% - Accent1 6 2 2 4 4" xfId="46563" xr:uid="{00000000-0005-0000-0000-00006B1D0000}"/>
    <cellStyle name="40% - Accent1 6 2 2 4 5" xfId="54072" xr:uid="{00000000-0005-0000-0000-00006C1D0000}"/>
    <cellStyle name="40% - Accent1 6 2 2 5" xfId="8392" xr:uid="{00000000-0005-0000-0000-00006D1D0000}"/>
    <cellStyle name="40% - Accent1 6 2 2 5 2" xfId="11890" xr:uid="{00000000-0005-0000-0000-00006E1D0000}"/>
    <cellStyle name="40% - Accent1 6 2 2 6" xfId="5463" xr:uid="{00000000-0005-0000-0000-00006F1D0000}"/>
    <cellStyle name="40% - Accent1 6 2 2 6 2" xfId="12879" xr:uid="{00000000-0005-0000-0000-0000701D0000}"/>
    <cellStyle name="40% - Accent1 6 2 2 7" xfId="10311" xr:uid="{00000000-0005-0000-0000-0000711D0000}"/>
    <cellStyle name="40% - Accent1 6 2 2 8" xfId="13796" xr:uid="{00000000-0005-0000-0000-0000721D0000}"/>
    <cellStyle name="40% - Accent1 6 2 2 9" xfId="40773" xr:uid="{00000000-0005-0000-0000-0000731D0000}"/>
    <cellStyle name="40% - Accent1 6 2 3" xfId="2849" xr:uid="{00000000-0005-0000-0000-0000741D0000}"/>
    <cellStyle name="40% - Accent1 6 2 3 10" xfId="45186" xr:uid="{00000000-0005-0000-0000-0000751D0000}"/>
    <cellStyle name="40% - Accent1 6 2 3 11" xfId="48890" xr:uid="{00000000-0005-0000-0000-0000761D0000}"/>
    <cellStyle name="40% - Accent1 6 2 3 12" xfId="49984" xr:uid="{00000000-0005-0000-0000-0000771D0000}"/>
    <cellStyle name="40% - Accent1 6 2 3 2" xfId="7451" xr:uid="{00000000-0005-0000-0000-0000781D0000}"/>
    <cellStyle name="40% - Accent1 6 2 3 2 10" xfId="50795" xr:uid="{00000000-0005-0000-0000-0000791D0000}"/>
    <cellStyle name="40% - Accent1 6 2 3 2 2" xfId="9074" xr:uid="{00000000-0005-0000-0000-00007A1D0000}"/>
    <cellStyle name="40% - Accent1 6 2 3 2 2 2" xfId="12572" xr:uid="{00000000-0005-0000-0000-00007B1D0000}"/>
    <cellStyle name="40% - Accent1 6 2 3 2 3" xfId="9976" xr:uid="{00000000-0005-0000-0000-00007C1D0000}"/>
    <cellStyle name="40% - Accent1 6 2 3 2 3 2" xfId="13561" xr:uid="{00000000-0005-0000-0000-00007D1D0000}"/>
    <cellStyle name="40% - Accent1 6 2 3 2 4" xfId="10993" xr:uid="{00000000-0005-0000-0000-00007E1D0000}"/>
    <cellStyle name="40% - Accent1 6 2 3 2 5" xfId="14010" xr:uid="{00000000-0005-0000-0000-00007F1D0000}"/>
    <cellStyle name="40% - Accent1 6 2 3 2 6" xfId="41459" xr:uid="{00000000-0005-0000-0000-0000801D0000}"/>
    <cellStyle name="40% - Accent1 6 2 3 2 7" xfId="42502" xr:uid="{00000000-0005-0000-0000-0000811D0000}"/>
    <cellStyle name="40% - Accent1 6 2 3 2 8" xfId="46134" xr:uid="{00000000-0005-0000-0000-0000821D0000}"/>
    <cellStyle name="40% - Accent1 6 2 3 2 9" xfId="48891" xr:uid="{00000000-0005-0000-0000-0000831D0000}"/>
    <cellStyle name="40% - Accent1 6 2 3 3" xfId="7668" xr:uid="{00000000-0005-0000-0000-0000841D0000}"/>
    <cellStyle name="40% - Accent1 6 2 3 3 2" xfId="11193" xr:uid="{00000000-0005-0000-0000-0000851D0000}"/>
    <cellStyle name="40% - Accent1 6 2 3 3 2 2" xfId="22054" xr:uid="{00000000-0005-0000-0000-0000861D0000}"/>
    <cellStyle name="40% - Accent1 6 2 3 3 3" xfId="14302" xr:uid="{00000000-0005-0000-0000-0000871D0000}"/>
    <cellStyle name="40% - Accent1 6 2 3 3 4" xfId="46686" xr:uid="{00000000-0005-0000-0000-0000881D0000}"/>
    <cellStyle name="40% - Accent1 6 2 3 3 5" xfId="54195" xr:uid="{00000000-0005-0000-0000-0000891D0000}"/>
    <cellStyle name="40% - Accent1 6 2 3 4" xfId="8515" xr:uid="{00000000-0005-0000-0000-00008A1D0000}"/>
    <cellStyle name="40% - Accent1 6 2 3 4 2" xfId="12013" xr:uid="{00000000-0005-0000-0000-00008B1D0000}"/>
    <cellStyle name="40% - Accent1 6 2 3 5" xfId="6431" xr:uid="{00000000-0005-0000-0000-00008C1D0000}"/>
    <cellStyle name="40% - Accent1 6 2 3 5 2" xfId="13002" xr:uid="{00000000-0005-0000-0000-00008D1D0000}"/>
    <cellStyle name="40% - Accent1 6 2 3 6" xfId="10434" xr:uid="{00000000-0005-0000-0000-00008E1D0000}"/>
    <cellStyle name="40% - Accent1 6 2 3 7" xfId="13845" xr:uid="{00000000-0005-0000-0000-00008F1D0000}"/>
    <cellStyle name="40% - Accent1 6 2 3 8" xfId="40896" xr:uid="{00000000-0005-0000-0000-0000901D0000}"/>
    <cellStyle name="40% - Accent1 6 2 3 9" xfId="41943" xr:uid="{00000000-0005-0000-0000-0000911D0000}"/>
    <cellStyle name="40% - Accent1 6 2 4" xfId="6720" xr:uid="{00000000-0005-0000-0000-0000921D0000}"/>
    <cellStyle name="40% - Accent1 6 2 4 10" xfId="48892" xr:uid="{00000000-0005-0000-0000-0000931D0000}"/>
    <cellStyle name="40% - Accent1 6 2 4 11" xfId="50259" xr:uid="{00000000-0005-0000-0000-0000941D0000}"/>
    <cellStyle name="40% - Accent1 6 2 4 2" xfId="7838" xr:uid="{00000000-0005-0000-0000-0000951D0000}"/>
    <cellStyle name="40% - Accent1 6 2 4 2 2" xfId="11351" xr:uid="{00000000-0005-0000-0000-0000961D0000}"/>
    <cellStyle name="40% - Accent1 6 2 4 2 3" xfId="22184" xr:uid="{00000000-0005-0000-0000-0000971D0000}"/>
    <cellStyle name="40% - Accent1 6 2 4 2 4" xfId="46826" xr:uid="{00000000-0005-0000-0000-0000981D0000}"/>
    <cellStyle name="40% - Accent1 6 2 4 2 5" xfId="54335" xr:uid="{00000000-0005-0000-0000-0000991D0000}"/>
    <cellStyle name="40% - Accent1 6 2 4 3" xfId="8654" xr:uid="{00000000-0005-0000-0000-00009A1D0000}"/>
    <cellStyle name="40% - Accent1 6 2 4 3 2" xfId="12152" xr:uid="{00000000-0005-0000-0000-00009B1D0000}"/>
    <cellStyle name="40% - Accent1 6 2 4 4" xfId="9556" xr:uid="{00000000-0005-0000-0000-00009C1D0000}"/>
    <cellStyle name="40% - Accent1 6 2 4 4 2" xfId="13141" xr:uid="{00000000-0005-0000-0000-00009D1D0000}"/>
    <cellStyle name="40% - Accent1 6 2 4 5" xfId="10573" xr:uid="{00000000-0005-0000-0000-00009E1D0000}"/>
    <cellStyle name="40% - Accent1 6 2 4 6" xfId="17998" xr:uid="{00000000-0005-0000-0000-00009F1D0000}"/>
    <cellStyle name="40% - Accent1 6 2 4 7" xfId="41036" xr:uid="{00000000-0005-0000-0000-0000A01D0000}"/>
    <cellStyle name="40% - Accent1 6 2 4 8" xfId="42082" xr:uid="{00000000-0005-0000-0000-0000A11D0000}"/>
    <cellStyle name="40% - Accent1 6 2 4 9" xfId="45557" xr:uid="{00000000-0005-0000-0000-0000A21D0000}"/>
    <cellStyle name="40% - Accent1 6 2 5" xfId="7128" xr:uid="{00000000-0005-0000-0000-0000A31D0000}"/>
    <cellStyle name="40% - Accent1 6 2 5 10" xfId="50563" xr:uid="{00000000-0005-0000-0000-0000A41D0000}"/>
    <cellStyle name="40% - Accent1 6 2 5 2" xfId="8890" xr:uid="{00000000-0005-0000-0000-0000A51D0000}"/>
    <cellStyle name="40% - Accent1 6 2 5 2 2" xfId="12388" xr:uid="{00000000-0005-0000-0000-0000A61D0000}"/>
    <cellStyle name="40% - Accent1 6 2 5 3" xfId="9792" xr:uid="{00000000-0005-0000-0000-0000A71D0000}"/>
    <cellStyle name="40% - Accent1 6 2 5 3 2" xfId="13377" xr:uid="{00000000-0005-0000-0000-0000A81D0000}"/>
    <cellStyle name="40% - Accent1 6 2 5 4" xfId="10809" xr:uid="{00000000-0005-0000-0000-0000A91D0000}"/>
    <cellStyle name="40% - Accent1 6 2 5 5" xfId="21424" xr:uid="{00000000-0005-0000-0000-0000AA1D0000}"/>
    <cellStyle name="40% - Accent1 6 2 5 6" xfId="41275" xr:uid="{00000000-0005-0000-0000-0000AB1D0000}"/>
    <cellStyle name="40% - Accent1 6 2 5 7" xfId="42318" xr:uid="{00000000-0005-0000-0000-0000AC1D0000}"/>
    <cellStyle name="40% - Accent1 6 2 5 8" xfId="45889" xr:uid="{00000000-0005-0000-0000-0000AD1D0000}"/>
    <cellStyle name="40% - Accent1 6 2 5 9" xfId="48893" xr:uid="{00000000-0005-0000-0000-0000AE1D0000}"/>
    <cellStyle name="40% - Accent1 6 2 6" xfId="7248" xr:uid="{00000000-0005-0000-0000-0000AF1D0000}"/>
    <cellStyle name="40% - Accent1 6 2 6 10" xfId="50661" xr:uid="{00000000-0005-0000-0000-0000B01D0000}"/>
    <cellStyle name="40% - Accent1 6 2 6 2" xfId="8979" xr:uid="{00000000-0005-0000-0000-0000B11D0000}"/>
    <cellStyle name="40% - Accent1 6 2 6 2 2" xfId="12477" xr:uid="{00000000-0005-0000-0000-0000B21D0000}"/>
    <cellStyle name="40% - Accent1 6 2 6 3" xfId="9881" xr:uid="{00000000-0005-0000-0000-0000B31D0000}"/>
    <cellStyle name="40% - Accent1 6 2 6 3 2" xfId="13466" xr:uid="{00000000-0005-0000-0000-0000B41D0000}"/>
    <cellStyle name="40% - Accent1 6 2 6 4" xfId="10898" xr:uid="{00000000-0005-0000-0000-0000B51D0000}"/>
    <cellStyle name="40% - Accent1 6 2 6 5" xfId="21519" xr:uid="{00000000-0005-0000-0000-0000B61D0000}"/>
    <cellStyle name="40% - Accent1 6 2 6 6" xfId="41364" xr:uid="{00000000-0005-0000-0000-0000B71D0000}"/>
    <cellStyle name="40% - Accent1 6 2 6 7" xfId="42407" xr:uid="{00000000-0005-0000-0000-0000B81D0000}"/>
    <cellStyle name="40% - Accent1 6 2 6 8" xfId="45994" xr:uid="{00000000-0005-0000-0000-0000B91D0000}"/>
    <cellStyle name="40% - Accent1 6 2 6 9" xfId="48894" xr:uid="{00000000-0005-0000-0000-0000BA1D0000}"/>
    <cellStyle name="40% - Accent1 6 2 7" xfId="7917" xr:uid="{00000000-0005-0000-0000-0000BB1D0000}"/>
    <cellStyle name="40% - Accent1 6 2 7 2" xfId="11429" xr:uid="{00000000-0005-0000-0000-0000BC1D0000}"/>
    <cellStyle name="40% - Accent1 6 2 7 3" xfId="21818" xr:uid="{00000000-0005-0000-0000-0000BD1D0000}"/>
    <cellStyle name="40% - Accent1 6 2 7 4" xfId="46316" xr:uid="{00000000-0005-0000-0000-0000BE1D0000}"/>
    <cellStyle name="40% - Accent1 6 2 7 5" xfId="48895" xr:uid="{00000000-0005-0000-0000-0000BF1D0000}"/>
    <cellStyle name="40% - Accent1 6 2 7 6" xfId="51174" xr:uid="{00000000-0005-0000-0000-0000C01D0000}"/>
    <cellStyle name="40% - Accent1 6 2 8" xfId="8279" xr:uid="{00000000-0005-0000-0000-0000C11D0000}"/>
    <cellStyle name="40% - Accent1 6 2 8 2" xfId="11777" xr:uid="{00000000-0005-0000-0000-0000C21D0000}"/>
    <cellStyle name="40% - Accent1 6 2 8 3" xfId="46450" xr:uid="{00000000-0005-0000-0000-0000C31D0000}"/>
    <cellStyle name="40% - Accent1 6 2 8 4" xfId="53959" xr:uid="{00000000-0005-0000-0000-0000C41D0000}"/>
    <cellStyle name="40% - Accent1 6 2 9" xfId="5168" xr:uid="{00000000-0005-0000-0000-0000C51D0000}"/>
    <cellStyle name="40% - Accent1 6 2 9 2" xfId="12766" xr:uid="{00000000-0005-0000-0000-0000C61D0000}"/>
    <cellStyle name="40% - Accent1 6 2 9 3" xfId="47056" xr:uid="{00000000-0005-0000-0000-0000C71D0000}"/>
    <cellStyle name="40% - Accent1 6 2 9 4" xfId="54565" xr:uid="{00000000-0005-0000-0000-0000C81D0000}"/>
    <cellStyle name="40% - Accent1 6 3" xfId="772" xr:uid="{00000000-0005-0000-0000-0000C91D0000}"/>
    <cellStyle name="40% - Accent1 6 3 2" xfId="6432" xr:uid="{00000000-0005-0000-0000-0000CA1D0000}"/>
    <cellStyle name="40% - Accent1 6 3 2 2" xfId="14329" xr:uid="{00000000-0005-0000-0000-0000CB1D0000}"/>
    <cellStyle name="40% - Accent1 6 3 3" xfId="7249" xr:uid="{00000000-0005-0000-0000-0000CC1D0000}"/>
    <cellStyle name="40% - Accent1 6 3 3 2" xfId="21520" xr:uid="{00000000-0005-0000-0000-0000CD1D0000}"/>
    <cellStyle name="40% - Accent1 6 3 3 3" xfId="14353" xr:uid="{00000000-0005-0000-0000-0000CE1D0000}"/>
    <cellStyle name="40% - Accent1 6 3 4" xfId="3318" xr:uid="{00000000-0005-0000-0000-0000CF1D0000}"/>
    <cellStyle name="40% - Accent1 6 3 4 2" xfId="14576" xr:uid="{00000000-0005-0000-0000-0000D01D0000}"/>
    <cellStyle name="40% - Accent1 6 4" xfId="2797" xr:uid="{00000000-0005-0000-0000-0000D11D0000}"/>
    <cellStyle name="40% - Accent1 6 4 10" xfId="45188" xr:uid="{00000000-0005-0000-0000-0000D21D0000}"/>
    <cellStyle name="40% - Accent1 6 4 11" xfId="48896" xr:uid="{00000000-0005-0000-0000-0000D31D0000}"/>
    <cellStyle name="40% - Accent1 6 4 12" xfId="49985" xr:uid="{00000000-0005-0000-0000-0000D41D0000}"/>
    <cellStyle name="40% - Accent1 6 4 2" xfId="7401" xr:uid="{00000000-0005-0000-0000-0000D51D0000}"/>
    <cellStyle name="40% - Accent1 6 4 2 10" xfId="50746" xr:uid="{00000000-0005-0000-0000-0000D61D0000}"/>
    <cellStyle name="40% - Accent1 6 4 2 2" xfId="9025" xr:uid="{00000000-0005-0000-0000-0000D71D0000}"/>
    <cellStyle name="40% - Accent1 6 4 2 2 2" xfId="12523" xr:uid="{00000000-0005-0000-0000-0000D81D0000}"/>
    <cellStyle name="40% - Accent1 6 4 2 2 3" xfId="21584" xr:uid="{00000000-0005-0000-0000-0000D91D0000}"/>
    <cellStyle name="40% - Accent1 6 4 2 3" xfId="9927" xr:uid="{00000000-0005-0000-0000-0000DA1D0000}"/>
    <cellStyle name="40% - Accent1 6 4 2 3 2" xfId="13512" xr:uid="{00000000-0005-0000-0000-0000DB1D0000}"/>
    <cellStyle name="40% - Accent1 6 4 2 4" xfId="10944" xr:uid="{00000000-0005-0000-0000-0000DC1D0000}"/>
    <cellStyle name="40% - Accent1 6 4 2 5" xfId="13847" xr:uid="{00000000-0005-0000-0000-0000DD1D0000}"/>
    <cellStyle name="40% - Accent1 6 4 2 6" xfId="41410" xr:uid="{00000000-0005-0000-0000-0000DE1D0000}"/>
    <cellStyle name="40% - Accent1 6 4 2 7" xfId="42453" xr:uid="{00000000-0005-0000-0000-0000DF1D0000}"/>
    <cellStyle name="40% - Accent1 6 4 2 8" xfId="46084" xr:uid="{00000000-0005-0000-0000-0000E01D0000}"/>
    <cellStyle name="40% - Accent1 6 4 2 9" xfId="48897" xr:uid="{00000000-0005-0000-0000-0000E11D0000}"/>
    <cellStyle name="40% - Accent1 6 4 3" xfId="7611" xr:uid="{00000000-0005-0000-0000-0000E21D0000}"/>
    <cellStyle name="40% - Accent1 6 4 3 2" xfId="11148" xr:uid="{00000000-0005-0000-0000-0000E31D0000}"/>
    <cellStyle name="40% - Accent1 6 4 3 3" xfId="22055" xr:uid="{00000000-0005-0000-0000-0000E41D0000}"/>
    <cellStyle name="40% - Accent1 6 4 3 4" xfId="46687" xr:uid="{00000000-0005-0000-0000-0000E51D0000}"/>
    <cellStyle name="40% - Accent1 6 4 3 5" xfId="54196" xr:uid="{00000000-0005-0000-0000-0000E61D0000}"/>
    <cellStyle name="40% - Accent1 6 4 4" xfId="8516" xr:uid="{00000000-0005-0000-0000-0000E71D0000}"/>
    <cellStyle name="40% - Accent1 6 4 4 2" xfId="12014" xr:uid="{00000000-0005-0000-0000-0000E81D0000}"/>
    <cellStyle name="40% - Accent1 6 4 5" xfId="6433" xr:uid="{00000000-0005-0000-0000-0000E91D0000}"/>
    <cellStyle name="40% - Accent1 6 4 5 2" xfId="13003" xr:uid="{00000000-0005-0000-0000-0000EA1D0000}"/>
    <cellStyle name="40% - Accent1 6 4 6" xfId="10435" xr:uid="{00000000-0005-0000-0000-0000EB1D0000}"/>
    <cellStyle name="40% - Accent1 6 4 7" xfId="13771" xr:uid="{00000000-0005-0000-0000-0000EC1D0000}"/>
    <cellStyle name="40% - Accent1 6 4 8" xfId="40897" xr:uid="{00000000-0005-0000-0000-0000ED1D0000}"/>
    <cellStyle name="40% - Accent1 6 4 9" xfId="41944" xr:uid="{00000000-0005-0000-0000-0000EE1D0000}"/>
    <cellStyle name="40% - Accent1 6 5" xfId="2848" xr:uid="{00000000-0005-0000-0000-0000EF1D0000}"/>
    <cellStyle name="40% - Accent1 6 5 10" xfId="45189" xr:uid="{00000000-0005-0000-0000-0000F01D0000}"/>
    <cellStyle name="40% - Accent1 6 5 11" xfId="48898" xr:uid="{00000000-0005-0000-0000-0000F11D0000}"/>
    <cellStyle name="40% - Accent1 6 5 12" xfId="49986" xr:uid="{00000000-0005-0000-0000-0000F21D0000}"/>
    <cellStyle name="40% - Accent1 6 5 2" xfId="7450" xr:uid="{00000000-0005-0000-0000-0000F31D0000}"/>
    <cellStyle name="40% - Accent1 6 5 2 10" xfId="50794" xr:uid="{00000000-0005-0000-0000-0000F41D0000}"/>
    <cellStyle name="40% - Accent1 6 5 2 2" xfId="9073" xr:uid="{00000000-0005-0000-0000-0000F51D0000}"/>
    <cellStyle name="40% - Accent1 6 5 2 2 2" xfId="12571" xr:uid="{00000000-0005-0000-0000-0000F61D0000}"/>
    <cellStyle name="40% - Accent1 6 5 2 2 3" xfId="21627" xr:uid="{00000000-0005-0000-0000-0000F71D0000}"/>
    <cellStyle name="40% - Accent1 6 5 2 3" xfId="9975" xr:uid="{00000000-0005-0000-0000-0000F81D0000}"/>
    <cellStyle name="40% - Accent1 6 5 2 3 2" xfId="13560" xr:uid="{00000000-0005-0000-0000-0000F91D0000}"/>
    <cellStyle name="40% - Accent1 6 5 2 4" xfId="10992" xr:uid="{00000000-0005-0000-0000-0000FA1D0000}"/>
    <cellStyle name="40% - Accent1 6 5 2 5" xfId="14758" xr:uid="{00000000-0005-0000-0000-0000FB1D0000}"/>
    <cellStyle name="40% - Accent1 6 5 2 6" xfId="41458" xr:uid="{00000000-0005-0000-0000-0000FC1D0000}"/>
    <cellStyle name="40% - Accent1 6 5 2 7" xfId="42501" xr:uid="{00000000-0005-0000-0000-0000FD1D0000}"/>
    <cellStyle name="40% - Accent1 6 5 2 8" xfId="46133" xr:uid="{00000000-0005-0000-0000-0000FE1D0000}"/>
    <cellStyle name="40% - Accent1 6 5 2 9" xfId="48899" xr:uid="{00000000-0005-0000-0000-0000FF1D0000}"/>
    <cellStyle name="40% - Accent1 6 5 3" xfId="2893" xr:uid="{00000000-0005-0000-0000-0000001E0000}"/>
    <cellStyle name="40% - Accent1 6 5 3 2" xfId="10115" xr:uid="{00000000-0005-0000-0000-0000011E0000}"/>
    <cellStyle name="40% - Accent1 6 5 3 3" xfId="22056" xr:uid="{00000000-0005-0000-0000-0000021E0000}"/>
    <cellStyle name="40% - Accent1 6 5 3 4" xfId="46688" xr:uid="{00000000-0005-0000-0000-0000031E0000}"/>
    <cellStyle name="40% - Accent1 6 5 3 5" xfId="54197" xr:uid="{00000000-0005-0000-0000-0000041E0000}"/>
    <cellStyle name="40% - Accent1 6 5 4" xfId="8517" xr:uid="{00000000-0005-0000-0000-0000051E0000}"/>
    <cellStyle name="40% - Accent1 6 5 4 2" xfId="12015" xr:uid="{00000000-0005-0000-0000-0000061E0000}"/>
    <cellStyle name="40% - Accent1 6 5 5" xfId="6434" xr:uid="{00000000-0005-0000-0000-0000071E0000}"/>
    <cellStyle name="40% - Accent1 6 5 5 2" xfId="13004" xr:uid="{00000000-0005-0000-0000-0000081E0000}"/>
    <cellStyle name="40% - Accent1 6 5 6" xfId="10436" xr:uid="{00000000-0005-0000-0000-0000091E0000}"/>
    <cellStyle name="40% - Accent1 6 5 7" xfId="14009" xr:uid="{00000000-0005-0000-0000-00000A1E0000}"/>
    <cellStyle name="40% - Accent1 6 5 8" xfId="40898" xr:uid="{00000000-0005-0000-0000-00000B1E0000}"/>
    <cellStyle name="40% - Accent1 6 5 9" xfId="41945" xr:uid="{00000000-0005-0000-0000-00000C1E0000}"/>
    <cellStyle name="40% - Accent1 6 6" xfId="6655" xr:uid="{00000000-0005-0000-0000-00000D1E0000}"/>
    <cellStyle name="40% - Accent1 6 6 10" xfId="48900" xr:uid="{00000000-0005-0000-0000-00000E1E0000}"/>
    <cellStyle name="40% - Accent1 6 6 11" xfId="50181" xr:uid="{00000000-0005-0000-0000-00000F1E0000}"/>
    <cellStyle name="40% - Accent1 6 6 2" xfId="7587" xr:uid="{00000000-0005-0000-0000-0000101E0000}"/>
    <cellStyle name="40% - Accent1 6 6 2 2" xfId="11128" xr:uid="{00000000-0005-0000-0000-0000111E0000}"/>
    <cellStyle name="40% - Accent1 6 6 2 3" xfId="17997" xr:uid="{00000000-0005-0000-0000-0000121E0000}"/>
    <cellStyle name="40% - Accent1 6 6 2 4" xfId="46761" xr:uid="{00000000-0005-0000-0000-0000131E0000}"/>
    <cellStyle name="40% - Accent1 6 6 2 5" xfId="54270" xr:uid="{00000000-0005-0000-0000-0000141E0000}"/>
    <cellStyle name="40% - Accent1 6 6 3" xfId="8589" xr:uid="{00000000-0005-0000-0000-0000151E0000}"/>
    <cellStyle name="40% - Accent1 6 6 3 2" xfId="12087" xr:uid="{00000000-0005-0000-0000-0000161E0000}"/>
    <cellStyle name="40% - Accent1 6 6 4" xfId="9491" xr:uid="{00000000-0005-0000-0000-0000171E0000}"/>
    <cellStyle name="40% - Accent1 6 6 4 2" xfId="13076" xr:uid="{00000000-0005-0000-0000-0000181E0000}"/>
    <cellStyle name="40% - Accent1 6 6 5" xfId="10508" xr:uid="{00000000-0005-0000-0000-0000191E0000}"/>
    <cellStyle name="40% - Accent1 6 6 6" xfId="14367" xr:uid="{00000000-0005-0000-0000-00001A1E0000}"/>
    <cellStyle name="40% - Accent1 6 6 7" xfId="40971" xr:uid="{00000000-0005-0000-0000-00001B1E0000}"/>
    <cellStyle name="40% - Accent1 6 6 8" xfId="42017" xr:uid="{00000000-0005-0000-0000-00001C1E0000}"/>
    <cellStyle name="40% - Accent1 6 6 9" xfId="45492" xr:uid="{00000000-0005-0000-0000-00001D1E0000}"/>
    <cellStyle name="40% - Accent1 6 7" xfId="7247" xr:uid="{00000000-0005-0000-0000-00001E1E0000}"/>
    <cellStyle name="40% - Accent1 6 7 10" xfId="50660" xr:uid="{00000000-0005-0000-0000-00001F1E0000}"/>
    <cellStyle name="40% - Accent1 6 7 2" xfId="8978" xr:uid="{00000000-0005-0000-0000-0000201E0000}"/>
    <cellStyle name="40% - Accent1 6 7 2 2" xfId="12476" xr:uid="{00000000-0005-0000-0000-0000211E0000}"/>
    <cellStyle name="40% - Accent1 6 7 3" xfId="9880" xr:uid="{00000000-0005-0000-0000-0000221E0000}"/>
    <cellStyle name="40% - Accent1 6 7 3 2" xfId="13465" xr:uid="{00000000-0005-0000-0000-0000231E0000}"/>
    <cellStyle name="40% - Accent1 6 7 4" xfId="10897" xr:uid="{00000000-0005-0000-0000-0000241E0000}"/>
    <cellStyle name="40% - Accent1 6 7 5" xfId="21518" xr:uid="{00000000-0005-0000-0000-0000251E0000}"/>
    <cellStyle name="40% - Accent1 6 7 6" xfId="41363" xr:uid="{00000000-0005-0000-0000-0000261E0000}"/>
    <cellStyle name="40% - Accent1 6 7 7" xfId="42406" xr:uid="{00000000-0005-0000-0000-0000271E0000}"/>
    <cellStyle name="40% - Accent1 6 7 8" xfId="45993" xr:uid="{00000000-0005-0000-0000-0000281E0000}"/>
    <cellStyle name="40% - Accent1 6 7 9" xfId="48901" xr:uid="{00000000-0005-0000-0000-0000291E0000}"/>
    <cellStyle name="40% - Accent1 6 8" xfId="7819" xr:uid="{00000000-0005-0000-0000-00002A1E0000}"/>
    <cellStyle name="40% - Accent1 6 8 2" xfId="11340" xr:uid="{00000000-0005-0000-0000-00002B1E0000}"/>
    <cellStyle name="40% - Accent1 6 8 3" xfId="21753" xr:uid="{00000000-0005-0000-0000-00002C1E0000}"/>
    <cellStyle name="40% - Accent1 6 8 4" xfId="46385" xr:uid="{00000000-0005-0000-0000-00002D1E0000}"/>
    <cellStyle name="40% - Accent1 6 8 5" xfId="53894" xr:uid="{00000000-0005-0000-0000-00002E1E0000}"/>
    <cellStyle name="40% - Accent1 6 9" xfId="8214" xr:uid="{00000000-0005-0000-0000-00002F1E0000}"/>
    <cellStyle name="40% - Accent1 6 9 2" xfId="11712" xr:uid="{00000000-0005-0000-0000-0000301E0000}"/>
    <cellStyle name="40% - Accent1 7" xfId="773" xr:uid="{00000000-0005-0000-0000-0000311E0000}"/>
    <cellStyle name="40% - Accent1 7 2" xfId="5169" xr:uid="{00000000-0005-0000-0000-0000321E0000}"/>
    <cellStyle name="40% - Accent1 7 2 10" xfId="14086" xr:uid="{00000000-0005-0000-0000-0000331E0000}"/>
    <cellStyle name="40% - Accent1 7 2 11" xfId="40661" xr:uid="{00000000-0005-0000-0000-0000341E0000}"/>
    <cellStyle name="40% - Accent1 7 2 12" xfId="41708" xr:uid="{00000000-0005-0000-0000-0000351E0000}"/>
    <cellStyle name="40% - Accent1 7 2 13" xfId="44431" xr:uid="{00000000-0005-0000-0000-0000361E0000}"/>
    <cellStyle name="40% - Accent1 7 2 14" xfId="48902" xr:uid="{00000000-0005-0000-0000-0000371E0000}"/>
    <cellStyle name="40% - Accent1 7 2 15" xfId="48576" xr:uid="{00000000-0005-0000-0000-0000381E0000}"/>
    <cellStyle name="40% - Accent1 7 2 2" xfId="5464" xr:uid="{00000000-0005-0000-0000-0000391E0000}"/>
    <cellStyle name="40% - Accent1 7 2 2 10" xfId="44644" xr:uid="{00000000-0005-0000-0000-00003A1E0000}"/>
    <cellStyle name="40% - Accent1 7 2 2 11" xfId="48903" xr:uid="{00000000-0005-0000-0000-00003B1E0000}"/>
    <cellStyle name="40% - Accent1 7 2 2 12" xfId="49560" xr:uid="{00000000-0005-0000-0000-00003C1E0000}"/>
    <cellStyle name="40% - Accent1 7 2 2 2" xfId="6834" xr:uid="{00000000-0005-0000-0000-00003D1E0000}"/>
    <cellStyle name="40% - Accent1 7 2 2 2 10" xfId="48904" xr:uid="{00000000-0005-0000-0000-00003E1E0000}"/>
    <cellStyle name="40% - Accent1 7 2 2 2 11" xfId="50373" xr:uid="{00000000-0005-0000-0000-00003F1E0000}"/>
    <cellStyle name="40% - Accent1 7 2 2 2 2" xfId="8147" xr:uid="{00000000-0005-0000-0000-0000401E0000}"/>
    <cellStyle name="40% - Accent1 7 2 2 2 2 2" xfId="11649" xr:uid="{00000000-0005-0000-0000-0000411E0000}"/>
    <cellStyle name="40% - Accent1 7 2 2 2 2 3" xfId="22298" xr:uid="{00000000-0005-0000-0000-0000421E0000}"/>
    <cellStyle name="40% - Accent1 7 2 2 2 2 4" xfId="46940" xr:uid="{00000000-0005-0000-0000-0000431E0000}"/>
    <cellStyle name="40% - Accent1 7 2 2 2 2 5" xfId="54449" xr:uid="{00000000-0005-0000-0000-0000441E0000}"/>
    <cellStyle name="40% - Accent1 7 2 2 2 3" xfId="8768" xr:uid="{00000000-0005-0000-0000-0000451E0000}"/>
    <cellStyle name="40% - Accent1 7 2 2 2 3 2" xfId="12266" xr:uid="{00000000-0005-0000-0000-0000461E0000}"/>
    <cellStyle name="40% - Accent1 7 2 2 2 4" xfId="9670" xr:uid="{00000000-0005-0000-0000-0000471E0000}"/>
    <cellStyle name="40% - Accent1 7 2 2 2 4 2" xfId="13255" xr:uid="{00000000-0005-0000-0000-0000481E0000}"/>
    <cellStyle name="40% - Accent1 7 2 2 2 5" xfId="10687" xr:uid="{00000000-0005-0000-0000-0000491E0000}"/>
    <cellStyle name="40% - Accent1 7 2 2 2 6" xfId="21304" xr:uid="{00000000-0005-0000-0000-00004A1E0000}"/>
    <cellStyle name="40% - Accent1 7 2 2 2 7" xfId="41150" xr:uid="{00000000-0005-0000-0000-00004B1E0000}"/>
    <cellStyle name="40% - Accent1 7 2 2 2 8" xfId="42196" xr:uid="{00000000-0005-0000-0000-00004C1E0000}"/>
    <cellStyle name="40% - Accent1 7 2 2 2 9" xfId="45671" xr:uid="{00000000-0005-0000-0000-00004D1E0000}"/>
    <cellStyle name="40% - Accent1 7 2 2 3" xfId="7793" xr:uid="{00000000-0005-0000-0000-00004E1E0000}"/>
    <cellStyle name="40% - Accent1 7 2 2 3 2" xfId="11314" xr:uid="{00000000-0005-0000-0000-00004F1E0000}"/>
    <cellStyle name="40% - Accent1 7 2 2 3 3" xfId="21932" xr:uid="{00000000-0005-0000-0000-0000501E0000}"/>
    <cellStyle name="40% - Accent1 7 2 2 3 4" xfId="46564" xr:uid="{00000000-0005-0000-0000-0000511E0000}"/>
    <cellStyle name="40% - Accent1 7 2 2 3 5" xfId="54073" xr:uid="{00000000-0005-0000-0000-0000521E0000}"/>
    <cellStyle name="40% - Accent1 7 2 2 4" xfId="8393" xr:uid="{00000000-0005-0000-0000-0000531E0000}"/>
    <cellStyle name="40% - Accent1 7 2 2 4 2" xfId="11891" xr:uid="{00000000-0005-0000-0000-0000541E0000}"/>
    <cellStyle name="40% - Accent1 7 2 2 5" xfId="9380" xr:uid="{00000000-0005-0000-0000-0000551E0000}"/>
    <cellStyle name="40% - Accent1 7 2 2 5 2" xfId="12880" xr:uid="{00000000-0005-0000-0000-0000561E0000}"/>
    <cellStyle name="40% - Accent1 7 2 2 6" xfId="10312" xr:uid="{00000000-0005-0000-0000-0000571E0000}"/>
    <cellStyle name="40% - Accent1 7 2 2 7" xfId="14190" xr:uid="{00000000-0005-0000-0000-0000581E0000}"/>
    <cellStyle name="40% - Accent1 7 2 2 8" xfId="40774" xr:uid="{00000000-0005-0000-0000-0000591E0000}"/>
    <cellStyle name="40% - Accent1 7 2 2 9" xfId="41821" xr:uid="{00000000-0005-0000-0000-00005A1E0000}"/>
    <cellStyle name="40% - Accent1 7 2 3" xfId="6721" xr:uid="{00000000-0005-0000-0000-00005B1E0000}"/>
    <cellStyle name="40% - Accent1 7 2 3 10" xfId="48905" xr:uid="{00000000-0005-0000-0000-00005C1E0000}"/>
    <cellStyle name="40% - Accent1 7 2 3 11" xfId="50260" xr:uid="{00000000-0005-0000-0000-00005D1E0000}"/>
    <cellStyle name="40% - Accent1 7 2 3 2" xfId="8041" xr:uid="{00000000-0005-0000-0000-00005E1E0000}"/>
    <cellStyle name="40% - Accent1 7 2 3 2 2" xfId="11545" xr:uid="{00000000-0005-0000-0000-00005F1E0000}"/>
    <cellStyle name="40% - Accent1 7 2 3 2 3" xfId="22185" xr:uid="{00000000-0005-0000-0000-0000601E0000}"/>
    <cellStyle name="40% - Accent1 7 2 3 2 4" xfId="46827" xr:uid="{00000000-0005-0000-0000-0000611E0000}"/>
    <cellStyle name="40% - Accent1 7 2 3 2 5" xfId="54336" xr:uid="{00000000-0005-0000-0000-0000621E0000}"/>
    <cellStyle name="40% - Accent1 7 2 3 3" xfId="8655" xr:uid="{00000000-0005-0000-0000-0000631E0000}"/>
    <cellStyle name="40% - Accent1 7 2 3 3 2" xfId="12153" xr:uid="{00000000-0005-0000-0000-0000641E0000}"/>
    <cellStyle name="40% - Accent1 7 2 3 4" xfId="9557" xr:uid="{00000000-0005-0000-0000-0000651E0000}"/>
    <cellStyle name="40% - Accent1 7 2 3 4 2" xfId="13142" xr:uid="{00000000-0005-0000-0000-0000661E0000}"/>
    <cellStyle name="40% - Accent1 7 2 3 5" xfId="10574" xr:uid="{00000000-0005-0000-0000-0000671E0000}"/>
    <cellStyle name="40% - Accent1 7 2 3 6" xfId="21195" xr:uid="{00000000-0005-0000-0000-0000681E0000}"/>
    <cellStyle name="40% - Accent1 7 2 3 7" xfId="41037" xr:uid="{00000000-0005-0000-0000-0000691E0000}"/>
    <cellStyle name="40% - Accent1 7 2 3 8" xfId="42083" xr:uid="{00000000-0005-0000-0000-00006A1E0000}"/>
    <cellStyle name="40% - Accent1 7 2 3 9" xfId="45558" xr:uid="{00000000-0005-0000-0000-00006B1E0000}"/>
    <cellStyle name="40% - Accent1 7 2 4" xfId="7129" xr:uid="{00000000-0005-0000-0000-00006C1E0000}"/>
    <cellStyle name="40% - Accent1 7 2 4 10" xfId="50564" xr:uid="{00000000-0005-0000-0000-00006D1E0000}"/>
    <cellStyle name="40% - Accent1 7 2 4 2" xfId="8891" xr:uid="{00000000-0005-0000-0000-00006E1E0000}"/>
    <cellStyle name="40% - Accent1 7 2 4 2 2" xfId="12389" xr:uid="{00000000-0005-0000-0000-00006F1E0000}"/>
    <cellStyle name="40% - Accent1 7 2 4 3" xfId="9793" xr:uid="{00000000-0005-0000-0000-0000701E0000}"/>
    <cellStyle name="40% - Accent1 7 2 4 3 2" xfId="13378" xr:uid="{00000000-0005-0000-0000-0000711E0000}"/>
    <cellStyle name="40% - Accent1 7 2 4 4" xfId="10810" xr:uid="{00000000-0005-0000-0000-0000721E0000}"/>
    <cellStyle name="40% - Accent1 7 2 4 5" xfId="21425" xr:uid="{00000000-0005-0000-0000-0000731E0000}"/>
    <cellStyle name="40% - Accent1 7 2 4 6" xfId="41276" xr:uid="{00000000-0005-0000-0000-0000741E0000}"/>
    <cellStyle name="40% - Accent1 7 2 4 7" xfId="42319" xr:uid="{00000000-0005-0000-0000-0000751E0000}"/>
    <cellStyle name="40% - Accent1 7 2 4 8" xfId="45890" xr:uid="{00000000-0005-0000-0000-0000761E0000}"/>
    <cellStyle name="40% - Accent1 7 2 4 9" xfId="48906" xr:uid="{00000000-0005-0000-0000-0000771E0000}"/>
    <cellStyle name="40% - Accent1 7 2 5" xfId="7521" xr:uid="{00000000-0005-0000-0000-0000781E0000}"/>
    <cellStyle name="40% - Accent1 7 2 5 10" xfId="50886" xr:uid="{00000000-0005-0000-0000-0000791E0000}"/>
    <cellStyle name="40% - Accent1 7 2 5 2" xfId="9144" xr:uid="{00000000-0005-0000-0000-00007A1E0000}"/>
    <cellStyle name="40% - Accent1 7 2 5 2 2" xfId="12642" xr:uid="{00000000-0005-0000-0000-00007B1E0000}"/>
    <cellStyle name="40% - Accent1 7 2 5 3" xfId="10046" xr:uid="{00000000-0005-0000-0000-00007C1E0000}"/>
    <cellStyle name="40% - Accent1 7 2 5 3 2" xfId="13631" xr:uid="{00000000-0005-0000-0000-00007D1E0000}"/>
    <cellStyle name="40% - Accent1 7 2 5 4" xfId="11063" xr:uid="{00000000-0005-0000-0000-00007E1E0000}"/>
    <cellStyle name="40% - Accent1 7 2 5 5" xfId="21694" xr:uid="{00000000-0005-0000-0000-00007F1E0000}"/>
    <cellStyle name="40% - Accent1 7 2 5 6" xfId="41529" xr:uid="{00000000-0005-0000-0000-0000801E0000}"/>
    <cellStyle name="40% - Accent1 7 2 5 7" xfId="42572" xr:uid="{00000000-0005-0000-0000-0000811E0000}"/>
    <cellStyle name="40% - Accent1 7 2 5 8" xfId="46204" xr:uid="{00000000-0005-0000-0000-0000821E0000}"/>
    <cellStyle name="40% - Accent1 7 2 5 9" xfId="48907" xr:uid="{00000000-0005-0000-0000-0000831E0000}"/>
    <cellStyle name="40% - Accent1 7 2 6" xfId="7736" xr:uid="{00000000-0005-0000-0000-0000841E0000}"/>
    <cellStyle name="40% - Accent1 7 2 6 2" xfId="11259" xr:uid="{00000000-0005-0000-0000-0000851E0000}"/>
    <cellStyle name="40% - Accent1 7 2 6 3" xfId="21819" xr:uid="{00000000-0005-0000-0000-0000861E0000}"/>
    <cellStyle name="40% - Accent1 7 2 6 4" xfId="46317" xr:uid="{00000000-0005-0000-0000-0000871E0000}"/>
    <cellStyle name="40% - Accent1 7 2 6 5" xfId="48908" xr:uid="{00000000-0005-0000-0000-0000881E0000}"/>
    <cellStyle name="40% - Accent1 7 2 6 6" xfId="51175" xr:uid="{00000000-0005-0000-0000-0000891E0000}"/>
    <cellStyle name="40% - Accent1 7 2 7" xfId="8280" xr:uid="{00000000-0005-0000-0000-00008A1E0000}"/>
    <cellStyle name="40% - Accent1 7 2 7 2" xfId="11778" xr:uid="{00000000-0005-0000-0000-00008B1E0000}"/>
    <cellStyle name="40% - Accent1 7 2 7 3" xfId="46451" xr:uid="{00000000-0005-0000-0000-00008C1E0000}"/>
    <cellStyle name="40% - Accent1 7 2 7 4" xfId="53960" xr:uid="{00000000-0005-0000-0000-00008D1E0000}"/>
    <cellStyle name="40% - Accent1 7 2 8" xfId="9306" xr:uid="{00000000-0005-0000-0000-00008E1E0000}"/>
    <cellStyle name="40% - Accent1 7 2 8 2" xfId="12767" xr:uid="{00000000-0005-0000-0000-00008F1E0000}"/>
    <cellStyle name="40% - Accent1 7 2 8 3" xfId="47057" xr:uid="{00000000-0005-0000-0000-0000901E0000}"/>
    <cellStyle name="40% - Accent1 7 2 8 4" xfId="54566" xr:uid="{00000000-0005-0000-0000-0000911E0000}"/>
    <cellStyle name="40% - Accent1 7 2 9" xfId="10199" xr:uid="{00000000-0005-0000-0000-0000921E0000}"/>
    <cellStyle name="40% - Accent1 8" xfId="761" xr:uid="{00000000-0005-0000-0000-0000931E0000}"/>
    <cellStyle name="40% - Accent1 8 10" xfId="2653" xr:uid="{00000000-0005-0000-0000-0000941E0000}"/>
    <cellStyle name="40% - Accent1 8 2" xfId="5170" xr:uid="{00000000-0005-0000-0000-0000951E0000}"/>
    <cellStyle name="40% - Accent1 8 2 10" xfId="44432" xr:uid="{00000000-0005-0000-0000-0000961E0000}"/>
    <cellStyle name="40% - Accent1 8 2 11" xfId="48909" xr:uid="{00000000-0005-0000-0000-0000971E0000}"/>
    <cellStyle name="40% - Accent1 8 2 12" xfId="48577" xr:uid="{00000000-0005-0000-0000-0000981E0000}"/>
    <cellStyle name="40% - Accent1 8 2 2" xfId="6722" xr:uid="{00000000-0005-0000-0000-0000991E0000}"/>
    <cellStyle name="40% - Accent1 8 2 2 10" xfId="48910" xr:uid="{00000000-0005-0000-0000-00009A1E0000}"/>
    <cellStyle name="40% - Accent1 8 2 2 11" xfId="50261" xr:uid="{00000000-0005-0000-0000-00009B1E0000}"/>
    <cellStyle name="40% - Accent1 8 2 2 2" xfId="7755" xr:uid="{00000000-0005-0000-0000-00009C1E0000}"/>
    <cellStyle name="40% - Accent1 8 2 2 2 2" xfId="11276" xr:uid="{00000000-0005-0000-0000-00009D1E0000}"/>
    <cellStyle name="40% - Accent1 8 2 2 2 3" xfId="22186" xr:uid="{00000000-0005-0000-0000-00009E1E0000}"/>
    <cellStyle name="40% - Accent1 8 2 2 2 4" xfId="46828" xr:uid="{00000000-0005-0000-0000-00009F1E0000}"/>
    <cellStyle name="40% - Accent1 8 2 2 2 5" xfId="54337" xr:uid="{00000000-0005-0000-0000-0000A01E0000}"/>
    <cellStyle name="40% - Accent1 8 2 2 3" xfId="8656" xr:uid="{00000000-0005-0000-0000-0000A11E0000}"/>
    <cellStyle name="40% - Accent1 8 2 2 3 2" xfId="12154" xr:uid="{00000000-0005-0000-0000-0000A21E0000}"/>
    <cellStyle name="40% - Accent1 8 2 2 4" xfId="9558" xr:uid="{00000000-0005-0000-0000-0000A31E0000}"/>
    <cellStyle name="40% - Accent1 8 2 2 4 2" xfId="13143" xr:uid="{00000000-0005-0000-0000-0000A41E0000}"/>
    <cellStyle name="40% - Accent1 8 2 2 5" xfId="10575" xr:uid="{00000000-0005-0000-0000-0000A51E0000}"/>
    <cellStyle name="40% - Accent1 8 2 2 6" xfId="21196" xr:uid="{00000000-0005-0000-0000-0000A61E0000}"/>
    <cellStyle name="40% - Accent1 8 2 2 7" xfId="41038" xr:uid="{00000000-0005-0000-0000-0000A71E0000}"/>
    <cellStyle name="40% - Accent1 8 2 2 8" xfId="42084" xr:uid="{00000000-0005-0000-0000-0000A81E0000}"/>
    <cellStyle name="40% - Accent1 8 2 2 9" xfId="45559" xr:uid="{00000000-0005-0000-0000-0000A91E0000}"/>
    <cellStyle name="40% - Accent1 8 2 3" xfId="7872" xr:uid="{00000000-0005-0000-0000-0000AA1E0000}"/>
    <cellStyle name="40% - Accent1 8 2 3 2" xfId="11385" xr:uid="{00000000-0005-0000-0000-0000AB1E0000}"/>
    <cellStyle name="40% - Accent1 8 2 3 3" xfId="21820" xr:uid="{00000000-0005-0000-0000-0000AC1E0000}"/>
    <cellStyle name="40% - Accent1 8 2 3 4" xfId="46452" xr:uid="{00000000-0005-0000-0000-0000AD1E0000}"/>
    <cellStyle name="40% - Accent1 8 2 3 5" xfId="53961" xr:uid="{00000000-0005-0000-0000-0000AE1E0000}"/>
    <cellStyle name="40% - Accent1 8 2 4" xfId="8281" xr:uid="{00000000-0005-0000-0000-0000AF1E0000}"/>
    <cellStyle name="40% - Accent1 8 2 4 2" xfId="11779" xr:uid="{00000000-0005-0000-0000-0000B01E0000}"/>
    <cellStyle name="40% - Accent1 8 2 5" xfId="9307" xr:uid="{00000000-0005-0000-0000-0000B11E0000}"/>
    <cellStyle name="40% - Accent1 8 2 5 2" xfId="12768" xr:uid="{00000000-0005-0000-0000-0000B21E0000}"/>
    <cellStyle name="40% - Accent1 8 2 6" xfId="10200" xr:uid="{00000000-0005-0000-0000-0000B31E0000}"/>
    <cellStyle name="40% - Accent1 8 2 7" xfId="14087" xr:uid="{00000000-0005-0000-0000-0000B41E0000}"/>
    <cellStyle name="40% - Accent1 8 2 8" xfId="40662" xr:uid="{00000000-0005-0000-0000-0000B51E0000}"/>
    <cellStyle name="40% - Accent1 8 2 9" xfId="41709" xr:uid="{00000000-0005-0000-0000-0000B61E0000}"/>
    <cellStyle name="40% - Accent1 8 3" xfId="5465" xr:uid="{00000000-0005-0000-0000-0000B71E0000}"/>
    <cellStyle name="40% - Accent1 8 3 10" xfId="44645" xr:uid="{00000000-0005-0000-0000-0000B81E0000}"/>
    <cellStyle name="40% - Accent1 8 3 11" xfId="48911" xr:uid="{00000000-0005-0000-0000-0000B91E0000}"/>
    <cellStyle name="40% - Accent1 8 3 12" xfId="49561" xr:uid="{00000000-0005-0000-0000-0000BA1E0000}"/>
    <cellStyle name="40% - Accent1 8 3 2" xfId="6835" xr:uid="{00000000-0005-0000-0000-0000BB1E0000}"/>
    <cellStyle name="40% - Accent1 8 3 2 10" xfId="48912" xr:uid="{00000000-0005-0000-0000-0000BC1E0000}"/>
    <cellStyle name="40% - Accent1 8 3 2 11" xfId="50374" xr:uid="{00000000-0005-0000-0000-0000BD1E0000}"/>
    <cellStyle name="40% - Accent1 8 3 2 2" xfId="8148" xr:uid="{00000000-0005-0000-0000-0000BE1E0000}"/>
    <cellStyle name="40% - Accent1 8 3 2 2 2" xfId="11650" xr:uid="{00000000-0005-0000-0000-0000BF1E0000}"/>
    <cellStyle name="40% - Accent1 8 3 2 2 3" xfId="22299" xr:uid="{00000000-0005-0000-0000-0000C01E0000}"/>
    <cellStyle name="40% - Accent1 8 3 2 2 4" xfId="46941" xr:uid="{00000000-0005-0000-0000-0000C11E0000}"/>
    <cellStyle name="40% - Accent1 8 3 2 2 5" xfId="54450" xr:uid="{00000000-0005-0000-0000-0000C21E0000}"/>
    <cellStyle name="40% - Accent1 8 3 2 3" xfId="8769" xr:uid="{00000000-0005-0000-0000-0000C31E0000}"/>
    <cellStyle name="40% - Accent1 8 3 2 3 2" xfId="12267" xr:uid="{00000000-0005-0000-0000-0000C41E0000}"/>
    <cellStyle name="40% - Accent1 8 3 2 4" xfId="9671" xr:uid="{00000000-0005-0000-0000-0000C51E0000}"/>
    <cellStyle name="40% - Accent1 8 3 2 4 2" xfId="13256" xr:uid="{00000000-0005-0000-0000-0000C61E0000}"/>
    <cellStyle name="40% - Accent1 8 3 2 5" xfId="10688" xr:uid="{00000000-0005-0000-0000-0000C71E0000}"/>
    <cellStyle name="40% - Accent1 8 3 2 6" xfId="21305" xr:uid="{00000000-0005-0000-0000-0000C81E0000}"/>
    <cellStyle name="40% - Accent1 8 3 2 7" xfId="41151" xr:uid="{00000000-0005-0000-0000-0000C91E0000}"/>
    <cellStyle name="40% - Accent1 8 3 2 8" xfId="42197" xr:uid="{00000000-0005-0000-0000-0000CA1E0000}"/>
    <cellStyle name="40% - Accent1 8 3 2 9" xfId="45672" xr:uid="{00000000-0005-0000-0000-0000CB1E0000}"/>
    <cellStyle name="40% - Accent1 8 3 3" xfId="8085" xr:uid="{00000000-0005-0000-0000-0000CC1E0000}"/>
    <cellStyle name="40% - Accent1 8 3 3 2" xfId="11588" xr:uid="{00000000-0005-0000-0000-0000CD1E0000}"/>
    <cellStyle name="40% - Accent1 8 3 3 3" xfId="21933" xr:uid="{00000000-0005-0000-0000-0000CE1E0000}"/>
    <cellStyle name="40% - Accent1 8 3 3 4" xfId="46565" xr:uid="{00000000-0005-0000-0000-0000CF1E0000}"/>
    <cellStyle name="40% - Accent1 8 3 3 5" xfId="54074" xr:uid="{00000000-0005-0000-0000-0000D01E0000}"/>
    <cellStyle name="40% - Accent1 8 3 4" xfId="8394" xr:uid="{00000000-0005-0000-0000-0000D11E0000}"/>
    <cellStyle name="40% - Accent1 8 3 4 2" xfId="11892" xr:uid="{00000000-0005-0000-0000-0000D21E0000}"/>
    <cellStyle name="40% - Accent1 8 3 5" xfId="9381" xr:uid="{00000000-0005-0000-0000-0000D31E0000}"/>
    <cellStyle name="40% - Accent1 8 3 5 2" xfId="12881" xr:uid="{00000000-0005-0000-0000-0000D41E0000}"/>
    <cellStyle name="40% - Accent1 8 3 6" xfId="10313" xr:uid="{00000000-0005-0000-0000-0000D51E0000}"/>
    <cellStyle name="40% - Accent1 8 3 7" xfId="14191" xr:uid="{00000000-0005-0000-0000-0000D61E0000}"/>
    <cellStyle name="40% - Accent1 8 3 8" xfId="40775" xr:uid="{00000000-0005-0000-0000-0000D71E0000}"/>
    <cellStyle name="40% - Accent1 8 3 9" xfId="41822" xr:uid="{00000000-0005-0000-0000-0000D81E0000}"/>
    <cellStyle name="40% - Accent1 8 4" xfId="6435" xr:uid="{00000000-0005-0000-0000-0000D91E0000}"/>
    <cellStyle name="40% - Accent1 8 5" xfId="7130" xr:uid="{00000000-0005-0000-0000-0000DA1E0000}"/>
    <cellStyle name="40% - Accent1 8 5 10" xfId="50565" xr:uid="{00000000-0005-0000-0000-0000DB1E0000}"/>
    <cellStyle name="40% - Accent1 8 5 2" xfId="8892" xr:uid="{00000000-0005-0000-0000-0000DC1E0000}"/>
    <cellStyle name="40% - Accent1 8 5 2 2" xfId="12390" xr:uid="{00000000-0005-0000-0000-0000DD1E0000}"/>
    <cellStyle name="40% - Accent1 8 5 3" xfId="9794" xr:uid="{00000000-0005-0000-0000-0000DE1E0000}"/>
    <cellStyle name="40% - Accent1 8 5 3 2" xfId="13379" xr:uid="{00000000-0005-0000-0000-0000DF1E0000}"/>
    <cellStyle name="40% - Accent1 8 5 4" xfId="10811" xr:uid="{00000000-0005-0000-0000-0000E01E0000}"/>
    <cellStyle name="40% - Accent1 8 5 5" xfId="21426" xr:uid="{00000000-0005-0000-0000-0000E11E0000}"/>
    <cellStyle name="40% - Accent1 8 5 6" xfId="41277" xr:uid="{00000000-0005-0000-0000-0000E21E0000}"/>
    <cellStyle name="40% - Accent1 8 5 7" xfId="42320" xr:uid="{00000000-0005-0000-0000-0000E31E0000}"/>
    <cellStyle name="40% - Accent1 8 5 8" xfId="45891" xr:uid="{00000000-0005-0000-0000-0000E41E0000}"/>
    <cellStyle name="40% - Accent1 8 5 9" xfId="48914" xr:uid="{00000000-0005-0000-0000-0000E51E0000}"/>
    <cellStyle name="40% - Accent1 8 6" xfId="7242" xr:uid="{00000000-0005-0000-0000-0000E61E0000}"/>
    <cellStyle name="40% - Accent1 8 7" xfId="7522" xr:uid="{00000000-0005-0000-0000-0000E71E0000}"/>
    <cellStyle name="40% - Accent1 8 7 10" xfId="50887" xr:uid="{00000000-0005-0000-0000-0000E81E0000}"/>
    <cellStyle name="40% - Accent1 8 7 2" xfId="9145" xr:uid="{00000000-0005-0000-0000-0000E91E0000}"/>
    <cellStyle name="40% - Accent1 8 7 2 2" xfId="12643" xr:uid="{00000000-0005-0000-0000-0000EA1E0000}"/>
    <cellStyle name="40% - Accent1 8 7 3" xfId="10047" xr:uid="{00000000-0005-0000-0000-0000EB1E0000}"/>
    <cellStyle name="40% - Accent1 8 7 3 2" xfId="13632" xr:uid="{00000000-0005-0000-0000-0000EC1E0000}"/>
    <cellStyle name="40% - Accent1 8 7 4" xfId="11064" xr:uid="{00000000-0005-0000-0000-0000ED1E0000}"/>
    <cellStyle name="40% - Accent1 8 7 5" xfId="21695" xr:uid="{00000000-0005-0000-0000-0000EE1E0000}"/>
    <cellStyle name="40% - Accent1 8 7 6" xfId="41530" xr:uid="{00000000-0005-0000-0000-0000EF1E0000}"/>
    <cellStyle name="40% - Accent1 8 7 7" xfId="42573" xr:uid="{00000000-0005-0000-0000-0000F01E0000}"/>
    <cellStyle name="40% - Accent1 8 7 8" xfId="46205" xr:uid="{00000000-0005-0000-0000-0000F11E0000}"/>
    <cellStyle name="40% - Accent1 8 7 9" xfId="48915" xr:uid="{00000000-0005-0000-0000-0000F21E0000}"/>
    <cellStyle name="40% - Accent1 8 8" xfId="3401" xr:uid="{00000000-0005-0000-0000-0000F31E0000}"/>
    <cellStyle name="40% - Accent1 8 8 2" xfId="46318" xr:uid="{00000000-0005-0000-0000-0000F41E0000}"/>
    <cellStyle name="40% - Accent1 8 8 3" xfId="48916" xr:uid="{00000000-0005-0000-0000-0000F51E0000}"/>
    <cellStyle name="40% - Accent1 8 8 4" xfId="51177" xr:uid="{00000000-0005-0000-0000-0000F61E0000}"/>
    <cellStyle name="40% - Accent1 8 9" xfId="47058" xr:uid="{00000000-0005-0000-0000-0000F71E0000}"/>
    <cellStyle name="40% - Accent1 8 9 2" xfId="54567" xr:uid="{00000000-0005-0000-0000-0000F81E0000}"/>
    <cellStyle name="40% - Accent1 9" xfId="5163" xr:uid="{00000000-0005-0000-0000-0000F91E0000}"/>
    <cellStyle name="40% - Accent1 9 10" xfId="14081" xr:uid="{00000000-0005-0000-0000-0000FA1E0000}"/>
    <cellStyle name="40% - Accent1 9 11" xfId="40655" xr:uid="{00000000-0005-0000-0000-0000FB1E0000}"/>
    <cellStyle name="40% - Accent1 9 12" xfId="41702" xr:uid="{00000000-0005-0000-0000-0000FC1E0000}"/>
    <cellStyle name="40% - Accent1 9 13" xfId="44425" xr:uid="{00000000-0005-0000-0000-0000FD1E0000}"/>
    <cellStyle name="40% - Accent1 9 14" xfId="48917" xr:uid="{00000000-0005-0000-0000-0000FE1E0000}"/>
    <cellStyle name="40% - Accent1 9 15" xfId="48548" xr:uid="{00000000-0005-0000-0000-0000FF1E0000}"/>
    <cellStyle name="40% - Accent1 9 2" xfId="5458" xr:uid="{00000000-0005-0000-0000-0000001F0000}"/>
    <cellStyle name="40% - Accent1 9 2 10" xfId="44638" xr:uid="{00000000-0005-0000-0000-0000011F0000}"/>
    <cellStyle name="40% - Accent1 9 2 11" xfId="48918" xr:uid="{00000000-0005-0000-0000-0000021F0000}"/>
    <cellStyle name="40% - Accent1 9 2 12" xfId="49554" xr:uid="{00000000-0005-0000-0000-0000031F0000}"/>
    <cellStyle name="40% - Accent1 9 2 2" xfId="6828" xr:uid="{00000000-0005-0000-0000-0000041F0000}"/>
    <cellStyle name="40% - Accent1 9 2 2 10" xfId="48919" xr:uid="{00000000-0005-0000-0000-0000051F0000}"/>
    <cellStyle name="40% - Accent1 9 2 2 11" xfId="50367" xr:uid="{00000000-0005-0000-0000-0000061F0000}"/>
    <cellStyle name="40% - Accent1 9 2 2 2" xfId="8141" xr:uid="{00000000-0005-0000-0000-0000071F0000}"/>
    <cellStyle name="40% - Accent1 9 2 2 2 2" xfId="11643" xr:uid="{00000000-0005-0000-0000-0000081F0000}"/>
    <cellStyle name="40% - Accent1 9 2 2 2 3" xfId="22292" xr:uid="{00000000-0005-0000-0000-0000091F0000}"/>
    <cellStyle name="40% - Accent1 9 2 2 2 4" xfId="46934" xr:uid="{00000000-0005-0000-0000-00000A1F0000}"/>
    <cellStyle name="40% - Accent1 9 2 2 2 5" xfId="54443" xr:uid="{00000000-0005-0000-0000-00000B1F0000}"/>
    <cellStyle name="40% - Accent1 9 2 2 3" xfId="8762" xr:uid="{00000000-0005-0000-0000-00000C1F0000}"/>
    <cellStyle name="40% - Accent1 9 2 2 3 2" xfId="12260" xr:uid="{00000000-0005-0000-0000-00000D1F0000}"/>
    <cellStyle name="40% - Accent1 9 2 2 4" xfId="9664" xr:uid="{00000000-0005-0000-0000-00000E1F0000}"/>
    <cellStyle name="40% - Accent1 9 2 2 4 2" xfId="13249" xr:uid="{00000000-0005-0000-0000-00000F1F0000}"/>
    <cellStyle name="40% - Accent1 9 2 2 5" xfId="10681" xr:uid="{00000000-0005-0000-0000-0000101F0000}"/>
    <cellStyle name="40% - Accent1 9 2 2 6" xfId="21298" xr:uid="{00000000-0005-0000-0000-0000111F0000}"/>
    <cellStyle name="40% - Accent1 9 2 2 7" xfId="41144" xr:uid="{00000000-0005-0000-0000-0000121F0000}"/>
    <cellStyle name="40% - Accent1 9 2 2 8" xfId="42190" xr:uid="{00000000-0005-0000-0000-0000131F0000}"/>
    <cellStyle name="40% - Accent1 9 2 2 9" xfId="45665" xr:uid="{00000000-0005-0000-0000-0000141F0000}"/>
    <cellStyle name="40% - Accent1 9 2 3" xfId="7985" xr:uid="{00000000-0005-0000-0000-0000151F0000}"/>
    <cellStyle name="40% - Accent1 9 2 3 2" xfId="11492" xr:uid="{00000000-0005-0000-0000-0000161F0000}"/>
    <cellStyle name="40% - Accent1 9 2 3 3" xfId="21926" xr:uid="{00000000-0005-0000-0000-0000171F0000}"/>
    <cellStyle name="40% - Accent1 9 2 3 4" xfId="46558" xr:uid="{00000000-0005-0000-0000-0000181F0000}"/>
    <cellStyle name="40% - Accent1 9 2 3 5" xfId="54067" xr:uid="{00000000-0005-0000-0000-0000191F0000}"/>
    <cellStyle name="40% - Accent1 9 2 4" xfId="8387" xr:uid="{00000000-0005-0000-0000-00001A1F0000}"/>
    <cellStyle name="40% - Accent1 9 2 4 2" xfId="11885" xr:uid="{00000000-0005-0000-0000-00001B1F0000}"/>
    <cellStyle name="40% - Accent1 9 2 5" xfId="9376" xr:uid="{00000000-0005-0000-0000-00001C1F0000}"/>
    <cellStyle name="40% - Accent1 9 2 5 2" xfId="12874" xr:uid="{00000000-0005-0000-0000-00001D1F0000}"/>
    <cellStyle name="40% - Accent1 9 2 6" xfId="10306" xr:uid="{00000000-0005-0000-0000-00001E1F0000}"/>
    <cellStyle name="40% - Accent1 9 2 7" xfId="14185" xr:uid="{00000000-0005-0000-0000-00001F1F0000}"/>
    <cellStyle name="40% - Accent1 9 2 8" xfId="40768" xr:uid="{00000000-0005-0000-0000-0000201F0000}"/>
    <cellStyle name="40% - Accent1 9 2 9" xfId="41815" xr:uid="{00000000-0005-0000-0000-0000211F0000}"/>
    <cellStyle name="40% - Accent1 9 3" xfId="6715" xr:uid="{00000000-0005-0000-0000-0000221F0000}"/>
    <cellStyle name="40% - Accent1 9 3 10" xfId="48920" xr:uid="{00000000-0005-0000-0000-0000231F0000}"/>
    <cellStyle name="40% - Accent1 9 3 11" xfId="50254" xr:uid="{00000000-0005-0000-0000-0000241F0000}"/>
    <cellStyle name="40% - Accent1 9 3 2" xfId="8005" xr:uid="{00000000-0005-0000-0000-0000251F0000}"/>
    <cellStyle name="40% - Accent1 9 3 2 2" xfId="11512" xr:uid="{00000000-0005-0000-0000-0000261F0000}"/>
    <cellStyle name="40% - Accent1 9 3 2 3" xfId="22179" xr:uid="{00000000-0005-0000-0000-0000271F0000}"/>
    <cellStyle name="40% - Accent1 9 3 2 4" xfId="46821" xr:uid="{00000000-0005-0000-0000-0000281F0000}"/>
    <cellStyle name="40% - Accent1 9 3 2 5" xfId="54330" xr:uid="{00000000-0005-0000-0000-0000291F0000}"/>
    <cellStyle name="40% - Accent1 9 3 3" xfId="8649" xr:uid="{00000000-0005-0000-0000-00002A1F0000}"/>
    <cellStyle name="40% - Accent1 9 3 3 2" xfId="12147" xr:uid="{00000000-0005-0000-0000-00002B1F0000}"/>
    <cellStyle name="40% - Accent1 9 3 4" xfId="9551" xr:uid="{00000000-0005-0000-0000-00002C1F0000}"/>
    <cellStyle name="40% - Accent1 9 3 4 2" xfId="13136" xr:uid="{00000000-0005-0000-0000-00002D1F0000}"/>
    <cellStyle name="40% - Accent1 9 3 5" xfId="10568" xr:uid="{00000000-0005-0000-0000-00002E1F0000}"/>
    <cellStyle name="40% - Accent1 9 3 6" xfId="21190" xr:uid="{00000000-0005-0000-0000-00002F1F0000}"/>
    <cellStyle name="40% - Accent1 9 3 7" xfId="41031" xr:uid="{00000000-0005-0000-0000-0000301F0000}"/>
    <cellStyle name="40% - Accent1 9 3 8" xfId="42077" xr:uid="{00000000-0005-0000-0000-0000311F0000}"/>
    <cellStyle name="40% - Accent1 9 3 9" xfId="45552" xr:uid="{00000000-0005-0000-0000-0000321F0000}"/>
    <cellStyle name="40% - Accent1 9 4" xfId="7123" xr:uid="{00000000-0005-0000-0000-0000331F0000}"/>
    <cellStyle name="40% - Accent1 9 4 10" xfId="50558" xr:uid="{00000000-0005-0000-0000-0000341F0000}"/>
    <cellStyle name="40% - Accent1 9 4 2" xfId="8885" xr:uid="{00000000-0005-0000-0000-0000351F0000}"/>
    <cellStyle name="40% - Accent1 9 4 2 2" xfId="12383" xr:uid="{00000000-0005-0000-0000-0000361F0000}"/>
    <cellStyle name="40% - Accent1 9 4 3" xfId="9787" xr:uid="{00000000-0005-0000-0000-0000371F0000}"/>
    <cellStyle name="40% - Accent1 9 4 3 2" xfId="13372" xr:uid="{00000000-0005-0000-0000-0000381F0000}"/>
    <cellStyle name="40% - Accent1 9 4 4" xfId="10804" xr:uid="{00000000-0005-0000-0000-0000391F0000}"/>
    <cellStyle name="40% - Accent1 9 4 5" xfId="21419" xr:uid="{00000000-0005-0000-0000-00003A1F0000}"/>
    <cellStyle name="40% - Accent1 9 4 6" xfId="41270" xr:uid="{00000000-0005-0000-0000-00003B1F0000}"/>
    <cellStyle name="40% - Accent1 9 4 7" xfId="42313" xr:uid="{00000000-0005-0000-0000-00003C1F0000}"/>
    <cellStyle name="40% - Accent1 9 4 8" xfId="45884" xr:uid="{00000000-0005-0000-0000-00003D1F0000}"/>
    <cellStyle name="40% - Accent1 9 4 9" xfId="48921" xr:uid="{00000000-0005-0000-0000-00003E1F0000}"/>
    <cellStyle name="40% - Accent1 9 5" xfId="7516" xr:uid="{00000000-0005-0000-0000-00003F1F0000}"/>
    <cellStyle name="40% - Accent1 9 5 10" xfId="50880" xr:uid="{00000000-0005-0000-0000-0000401F0000}"/>
    <cellStyle name="40% - Accent1 9 5 2" xfId="9139" xr:uid="{00000000-0005-0000-0000-0000411F0000}"/>
    <cellStyle name="40% - Accent1 9 5 2 2" xfId="12637" xr:uid="{00000000-0005-0000-0000-0000421F0000}"/>
    <cellStyle name="40% - Accent1 9 5 3" xfId="10041" xr:uid="{00000000-0005-0000-0000-0000431F0000}"/>
    <cellStyle name="40% - Accent1 9 5 3 2" xfId="13626" xr:uid="{00000000-0005-0000-0000-0000441F0000}"/>
    <cellStyle name="40% - Accent1 9 5 4" xfId="11058" xr:uid="{00000000-0005-0000-0000-0000451F0000}"/>
    <cellStyle name="40% - Accent1 9 5 5" xfId="21689" xr:uid="{00000000-0005-0000-0000-0000461F0000}"/>
    <cellStyle name="40% - Accent1 9 5 6" xfId="41524" xr:uid="{00000000-0005-0000-0000-0000471F0000}"/>
    <cellStyle name="40% - Accent1 9 5 7" xfId="42567" xr:uid="{00000000-0005-0000-0000-0000481F0000}"/>
    <cellStyle name="40% - Accent1 9 5 8" xfId="46199" xr:uid="{00000000-0005-0000-0000-0000491F0000}"/>
    <cellStyle name="40% - Accent1 9 5 9" xfId="48922" xr:uid="{00000000-0005-0000-0000-00004A1F0000}"/>
    <cellStyle name="40% - Accent1 9 6" xfId="7910" xr:uid="{00000000-0005-0000-0000-00004B1F0000}"/>
    <cellStyle name="40% - Accent1 9 6 2" xfId="11422" xr:uid="{00000000-0005-0000-0000-00004C1F0000}"/>
    <cellStyle name="40% - Accent1 9 6 3" xfId="21813" xr:uid="{00000000-0005-0000-0000-00004D1F0000}"/>
    <cellStyle name="40% - Accent1 9 6 4" xfId="46311" xr:uid="{00000000-0005-0000-0000-00004E1F0000}"/>
    <cellStyle name="40% - Accent1 9 6 5" xfId="48923" xr:uid="{00000000-0005-0000-0000-00004F1F0000}"/>
    <cellStyle name="40% - Accent1 9 6 6" xfId="51147" xr:uid="{00000000-0005-0000-0000-0000501F0000}"/>
    <cellStyle name="40% - Accent1 9 7" xfId="8274" xr:uid="{00000000-0005-0000-0000-0000511F0000}"/>
    <cellStyle name="40% - Accent1 9 7 2" xfId="11772" xr:uid="{00000000-0005-0000-0000-0000521F0000}"/>
    <cellStyle name="40% - Accent1 9 7 3" xfId="46445" xr:uid="{00000000-0005-0000-0000-0000531F0000}"/>
    <cellStyle name="40% - Accent1 9 7 4" xfId="53954" xr:uid="{00000000-0005-0000-0000-0000541F0000}"/>
    <cellStyle name="40% - Accent1 9 8" xfId="9304" xr:uid="{00000000-0005-0000-0000-0000551F0000}"/>
    <cellStyle name="40% - Accent1 9 8 2" xfId="12761" xr:uid="{00000000-0005-0000-0000-0000561F0000}"/>
    <cellStyle name="40% - Accent1 9 8 3" xfId="47051" xr:uid="{00000000-0005-0000-0000-0000571F0000}"/>
    <cellStyle name="40% - Accent1 9 8 4" xfId="54560" xr:uid="{00000000-0005-0000-0000-0000581F0000}"/>
    <cellStyle name="40% - Accent1 9 9" xfId="10193" xr:uid="{00000000-0005-0000-0000-0000591F0000}"/>
    <cellStyle name="40% - Accent2 2" xfId="12" xr:uid="{00000000-0005-0000-0000-00005A1F0000}"/>
    <cellStyle name="40% - Accent2 2 2" xfId="775" xr:uid="{00000000-0005-0000-0000-00005B1F0000}"/>
    <cellStyle name="40% - Accent2 2 3" xfId="5172" xr:uid="{00000000-0005-0000-0000-00005C1F0000}"/>
    <cellStyle name="40% - Accent2 2 3 10" xfId="14089" xr:uid="{00000000-0005-0000-0000-00005D1F0000}"/>
    <cellStyle name="40% - Accent2 2 3 11" xfId="40664" xr:uid="{00000000-0005-0000-0000-00005E1F0000}"/>
    <cellStyle name="40% - Accent2 2 3 12" xfId="41711" xr:uid="{00000000-0005-0000-0000-00005F1F0000}"/>
    <cellStyle name="40% - Accent2 2 3 13" xfId="44434" xr:uid="{00000000-0005-0000-0000-0000601F0000}"/>
    <cellStyle name="40% - Accent2 2 3 14" xfId="48926" xr:uid="{00000000-0005-0000-0000-0000611F0000}"/>
    <cellStyle name="40% - Accent2 2 3 15" xfId="48586" xr:uid="{00000000-0005-0000-0000-0000621F0000}"/>
    <cellStyle name="40% - Accent2 2 3 2" xfId="5467" xr:uid="{00000000-0005-0000-0000-0000631F0000}"/>
    <cellStyle name="40% - Accent2 2 3 2 10" xfId="44647" xr:uid="{00000000-0005-0000-0000-0000641F0000}"/>
    <cellStyle name="40% - Accent2 2 3 2 11" xfId="48927" xr:uid="{00000000-0005-0000-0000-0000651F0000}"/>
    <cellStyle name="40% - Accent2 2 3 2 12" xfId="49563" xr:uid="{00000000-0005-0000-0000-0000661F0000}"/>
    <cellStyle name="40% - Accent2 2 3 2 2" xfId="6837" xr:uid="{00000000-0005-0000-0000-0000671F0000}"/>
    <cellStyle name="40% - Accent2 2 3 2 2 10" xfId="48928" xr:uid="{00000000-0005-0000-0000-0000681F0000}"/>
    <cellStyle name="40% - Accent2 2 3 2 2 11" xfId="50376" xr:uid="{00000000-0005-0000-0000-0000691F0000}"/>
    <cellStyle name="40% - Accent2 2 3 2 2 2" xfId="8150" xr:uid="{00000000-0005-0000-0000-00006A1F0000}"/>
    <cellStyle name="40% - Accent2 2 3 2 2 2 2" xfId="11652" xr:uid="{00000000-0005-0000-0000-00006B1F0000}"/>
    <cellStyle name="40% - Accent2 2 3 2 2 2 3" xfId="22301" xr:uid="{00000000-0005-0000-0000-00006C1F0000}"/>
    <cellStyle name="40% - Accent2 2 3 2 2 2 4" xfId="46943" xr:uid="{00000000-0005-0000-0000-00006D1F0000}"/>
    <cellStyle name="40% - Accent2 2 3 2 2 2 5" xfId="54452" xr:uid="{00000000-0005-0000-0000-00006E1F0000}"/>
    <cellStyle name="40% - Accent2 2 3 2 2 3" xfId="8771" xr:uid="{00000000-0005-0000-0000-00006F1F0000}"/>
    <cellStyle name="40% - Accent2 2 3 2 2 3 2" xfId="12269" xr:uid="{00000000-0005-0000-0000-0000701F0000}"/>
    <cellStyle name="40% - Accent2 2 3 2 2 4" xfId="9673" xr:uid="{00000000-0005-0000-0000-0000711F0000}"/>
    <cellStyle name="40% - Accent2 2 3 2 2 4 2" xfId="13258" xr:uid="{00000000-0005-0000-0000-0000721F0000}"/>
    <cellStyle name="40% - Accent2 2 3 2 2 5" xfId="10690" xr:uid="{00000000-0005-0000-0000-0000731F0000}"/>
    <cellStyle name="40% - Accent2 2 3 2 2 6" xfId="21307" xr:uid="{00000000-0005-0000-0000-0000741F0000}"/>
    <cellStyle name="40% - Accent2 2 3 2 2 7" xfId="41153" xr:uid="{00000000-0005-0000-0000-0000751F0000}"/>
    <cellStyle name="40% - Accent2 2 3 2 2 8" xfId="42199" xr:uid="{00000000-0005-0000-0000-0000761F0000}"/>
    <cellStyle name="40% - Accent2 2 3 2 2 9" xfId="45674" xr:uid="{00000000-0005-0000-0000-0000771F0000}"/>
    <cellStyle name="40% - Accent2 2 3 2 3" xfId="7955" xr:uid="{00000000-0005-0000-0000-0000781F0000}"/>
    <cellStyle name="40% - Accent2 2 3 2 3 2" xfId="11463" xr:uid="{00000000-0005-0000-0000-0000791F0000}"/>
    <cellStyle name="40% - Accent2 2 3 2 3 3" xfId="21935" xr:uid="{00000000-0005-0000-0000-00007A1F0000}"/>
    <cellStyle name="40% - Accent2 2 3 2 3 4" xfId="46567" xr:uid="{00000000-0005-0000-0000-00007B1F0000}"/>
    <cellStyle name="40% - Accent2 2 3 2 3 5" xfId="54076" xr:uid="{00000000-0005-0000-0000-00007C1F0000}"/>
    <cellStyle name="40% - Accent2 2 3 2 4" xfId="8396" xr:uid="{00000000-0005-0000-0000-00007D1F0000}"/>
    <cellStyle name="40% - Accent2 2 3 2 4 2" xfId="11894" xr:uid="{00000000-0005-0000-0000-00007E1F0000}"/>
    <cellStyle name="40% - Accent2 2 3 2 5" xfId="9383" xr:uid="{00000000-0005-0000-0000-00007F1F0000}"/>
    <cellStyle name="40% - Accent2 2 3 2 5 2" xfId="12883" xr:uid="{00000000-0005-0000-0000-0000801F0000}"/>
    <cellStyle name="40% - Accent2 2 3 2 6" xfId="10315" xr:uid="{00000000-0005-0000-0000-0000811F0000}"/>
    <cellStyle name="40% - Accent2 2 3 2 7" xfId="14193" xr:uid="{00000000-0005-0000-0000-0000821F0000}"/>
    <cellStyle name="40% - Accent2 2 3 2 8" xfId="40777" xr:uid="{00000000-0005-0000-0000-0000831F0000}"/>
    <cellStyle name="40% - Accent2 2 3 2 9" xfId="41824" xr:uid="{00000000-0005-0000-0000-0000841F0000}"/>
    <cellStyle name="40% - Accent2 2 3 3" xfId="6724" xr:uid="{00000000-0005-0000-0000-0000851F0000}"/>
    <cellStyle name="40% - Accent2 2 3 3 10" xfId="48929" xr:uid="{00000000-0005-0000-0000-0000861F0000}"/>
    <cellStyle name="40% - Accent2 2 3 3 11" xfId="50263" xr:uid="{00000000-0005-0000-0000-0000871F0000}"/>
    <cellStyle name="40% - Accent2 2 3 3 2" xfId="7883" xr:uid="{00000000-0005-0000-0000-0000881F0000}"/>
    <cellStyle name="40% - Accent2 2 3 3 2 2" xfId="11396" xr:uid="{00000000-0005-0000-0000-0000891F0000}"/>
    <cellStyle name="40% - Accent2 2 3 3 2 3" xfId="22188" xr:uid="{00000000-0005-0000-0000-00008A1F0000}"/>
    <cellStyle name="40% - Accent2 2 3 3 2 4" xfId="46830" xr:uid="{00000000-0005-0000-0000-00008B1F0000}"/>
    <cellStyle name="40% - Accent2 2 3 3 2 5" xfId="54339" xr:uid="{00000000-0005-0000-0000-00008C1F0000}"/>
    <cellStyle name="40% - Accent2 2 3 3 3" xfId="8658" xr:uid="{00000000-0005-0000-0000-00008D1F0000}"/>
    <cellStyle name="40% - Accent2 2 3 3 3 2" xfId="12156" xr:uid="{00000000-0005-0000-0000-00008E1F0000}"/>
    <cellStyle name="40% - Accent2 2 3 3 3 3" xfId="21198" xr:uid="{00000000-0005-0000-0000-00008F1F0000}"/>
    <cellStyle name="40% - Accent2 2 3 3 4" xfId="9560" xr:uid="{00000000-0005-0000-0000-0000901F0000}"/>
    <cellStyle name="40% - Accent2 2 3 3 4 2" xfId="13145" xr:uid="{00000000-0005-0000-0000-0000911F0000}"/>
    <cellStyle name="40% - Accent2 2 3 3 5" xfId="10577" xr:uid="{00000000-0005-0000-0000-0000921F0000}"/>
    <cellStyle name="40% - Accent2 2 3 3 6" xfId="14581" xr:uid="{00000000-0005-0000-0000-0000931F0000}"/>
    <cellStyle name="40% - Accent2 2 3 3 7" xfId="41040" xr:uid="{00000000-0005-0000-0000-0000941F0000}"/>
    <cellStyle name="40% - Accent2 2 3 3 8" xfId="42086" xr:uid="{00000000-0005-0000-0000-0000951F0000}"/>
    <cellStyle name="40% - Accent2 2 3 3 9" xfId="45561" xr:uid="{00000000-0005-0000-0000-0000961F0000}"/>
    <cellStyle name="40% - Accent2 2 3 4" xfId="7132" xr:uid="{00000000-0005-0000-0000-0000971F0000}"/>
    <cellStyle name="40% - Accent2 2 3 4 10" xfId="50567" xr:uid="{00000000-0005-0000-0000-0000981F0000}"/>
    <cellStyle name="40% - Accent2 2 3 4 2" xfId="8894" xr:uid="{00000000-0005-0000-0000-0000991F0000}"/>
    <cellStyle name="40% - Accent2 2 3 4 2 2" xfId="12392" xr:uid="{00000000-0005-0000-0000-00009A1F0000}"/>
    <cellStyle name="40% - Accent2 2 3 4 3" xfId="9796" xr:uid="{00000000-0005-0000-0000-00009B1F0000}"/>
    <cellStyle name="40% - Accent2 2 3 4 3 2" xfId="13381" xr:uid="{00000000-0005-0000-0000-00009C1F0000}"/>
    <cellStyle name="40% - Accent2 2 3 4 4" xfId="10813" xr:uid="{00000000-0005-0000-0000-00009D1F0000}"/>
    <cellStyle name="40% - Accent2 2 3 4 5" xfId="21428" xr:uid="{00000000-0005-0000-0000-00009E1F0000}"/>
    <cellStyle name="40% - Accent2 2 3 4 6" xfId="41279" xr:uid="{00000000-0005-0000-0000-00009F1F0000}"/>
    <cellStyle name="40% - Accent2 2 3 4 7" xfId="42322" xr:uid="{00000000-0005-0000-0000-0000A01F0000}"/>
    <cellStyle name="40% - Accent2 2 3 4 8" xfId="45893" xr:uid="{00000000-0005-0000-0000-0000A11F0000}"/>
    <cellStyle name="40% - Accent2 2 3 4 9" xfId="48930" xr:uid="{00000000-0005-0000-0000-0000A21F0000}"/>
    <cellStyle name="40% - Accent2 2 3 5" xfId="7524" xr:uid="{00000000-0005-0000-0000-0000A31F0000}"/>
    <cellStyle name="40% - Accent2 2 3 5 10" xfId="50889" xr:uid="{00000000-0005-0000-0000-0000A41F0000}"/>
    <cellStyle name="40% - Accent2 2 3 5 2" xfId="9147" xr:uid="{00000000-0005-0000-0000-0000A51F0000}"/>
    <cellStyle name="40% - Accent2 2 3 5 2 2" xfId="12645" xr:uid="{00000000-0005-0000-0000-0000A61F0000}"/>
    <cellStyle name="40% - Accent2 2 3 5 3" xfId="10049" xr:uid="{00000000-0005-0000-0000-0000A71F0000}"/>
    <cellStyle name="40% - Accent2 2 3 5 3 2" xfId="13634" xr:uid="{00000000-0005-0000-0000-0000A81F0000}"/>
    <cellStyle name="40% - Accent2 2 3 5 4" xfId="11066" xr:uid="{00000000-0005-0000-0000-0000A91F0000}"/>
    <cellStyle name="40% - Accent2 2 3 5 5" xfId="21697" xr:uid="{00000000-0005-0000-0000-0000AA1F0000}"/>
    <cellStyle name="40% - Accent2 2 3 5 6" xfId="41532" xr:uid="{00000000-0005-0000-0000-0000AB1F0000}"/>
    <cellStyle name="40% - Accent2 2 3 5 7" xfId="42575" xr:uid="{00000000-0005-0000-0000-0000AC1F0000}"/>
    <cellStyle name="40% - Accent2 2 3 5 8" xfId="46207" xr:uid="{00000000-0005-0000-0000-0000AD1F0000}"/>
    <cellStyle name="40% - Accent2 2 3 5 9" xfId="48931" xr:uid="{00000000-0005-0000-0000-0000AE1F0000}"/>
    <cellStyle name="40% - Accent2 2 3 6" xfId="7599" xr:uid="{00000000-0005-0000-0000-0000AF1F0000}"/>
    <cellStyle name="40% - Accent2 2 3 6 2" xfId="11136" xr:uid="{00000000-0005-0000-0000-0000B01F0000}"/>
    <cellStyle name="40% - Accent2 2 3 6 3" xfId="21822" xr:uid="{00000000-0005-0000-0000-0000B11F0000}"/>
    <cellStyle name="40% - Accent2 2 3 6 4" xfId="46320" xr:uid="{00000000-0005-0000-0000-0000B21F0000}"/>
    <cellStyle name="40% - Accent2 2 3 6 5" xfId="48932" xr:uid="{00000000-0005-0000-0000-0000B31F0000}"/>
    <cellStyle name="40% - Accent2 2 3 6 6" xfId="51179" xr:uid="{00000000-0005-0000-0000-0000B41F0000}"/>
    <cellStyle name="40% - Accent2 2 3 7" xfId="8283" xr:uid="{00000000-0005-0000-0000-0000B51F0000}"/>
    <cellStyle name="40% - Accent2 2 3 7 2" xfId="11781" xr:uid="{00000000-0005-0000-0000-0000B61F0000}"/>
    <cellStyle name="40% - Accent2 2 3 7 3" xfId="46454" xr:uid="{00000000-0005-0000-0000-0000B71F0000}"/>
    <cellStyle name="40% - Accent2 2 3 7 4" xfId="53963" xr:uid="{00000000-0005-0000-0000-0000B81F0000}"/>
    <cellStyle name="40% - Accent2 2 3 8" xfId="9309" xr:uid="{00000000-0005-0000-0000-0000B91F0000}"/>
    <cellStyle name="40% - Accent2 2 3 8 2" xfId="12770" xr:uid="{00000000-0005-0000-0000-0000BA1F0000}"/>
    <cellStyle name="40% - Accent2 2 3 8 3" xfId="47060" xr:uid="{00000000-0005-0000-0000-0000BB1F0000}"/>
    <cellStyle name="40% - Accent2 2 3 8 4" xfId="54569" xr:uid="{00000000-0005-0000-0000-0000BC1F0000}"/>
    <cellStyle name="40% - Accent2 2 3 9" xfId="10202" xr:uid="{00000000-0005-0000-0000-0000BD1F0000}"/>
    <cellStyle name="40% - Accent2 3" xfId="500" xr:uid="{00000000-0005-0000-0000-0000BE1F0000}"/>
    <cellStyle name="40% - Accent2 3 2" xfId="586" xr:uid="{00000000-0005-0000-0000-0000BF1F0000}"/>
    <cellStyle name="40% - Accent2 3 2 10" xfId="5173" xr:uid="{00000000-0005-0000-0000-0000C01F0000}"/>
    <cellStyle name="40% - Accent2 3 2 10 2" xfId="12771" xr:uid="{00000000-0005-0000-0000-0000C11F0000}"/>
    <cellStyle name="40% - Accent2 3 2 10 3" xfId="47061" xr:uid="{00000000-0005-0000-0000-0000C21F0000}"/>
    <cellStyle name="40% - Accent2 3 2 10 4" xfId="54570" xr:uid="{00000000-0005-0000-0000-0000C31F0000}"/>
    <cellStyle name="40% - Accent2 3 2 11" xfId="10203" xr:uid="{00000000-0005-0000-0000-0000C41F0000}"/>
    <cellStyle name="40% - Accent2 3 2 12" xfId="40665" xr:uid="{00000000-0005-0000-0000-0000C51F0000}"/>
    <cellStyle name="40% - Accent2 3 2 13" xfId="41712" xr:uid="{00000000-0005-0000-0000-0000C61F0000}"/>
    <cellStyle name="40% - Accent2 3 2 14" xfId="44435" xr:uid="{00000000-0005-0000-0000-0000C71F0000}"/>
    <cellStyle name="40% - Accent2 3 2 15" xfId="48934" xr:uid="{00000000-0005-0000-0000-0000C81F0000}"/>
    <cellStyle name="40% - Accent2 3 2 16" xfId="48587" xr:uid="{00000000-0005-0000-0000-0000C91F0000}"/>
    <cellStyle name="40% - Accent2 3 2 2" xfId="776" xr:uid="{00000000-0005-0000-0000-0000CA1F0000}"/>
    <cellStyle name="40% - Accent2 3 2 2 10" xfId="44648" xr:uid="{00000000-0005-0000-0000-0000CB1F0000}"/>
    <cellStyle name="40% - Accent2 3 2 2 11" xfId="48935" xr:uid="{00000000-0005-0000-0000-0000CC1F0000}"/>
    <cellStyle name="40% - Accent2 3 2 2 12" xfId="49564" xr:uid="{00000000-0005-0000-0000-0000CD1F0000}"/>
    <cellStyle name="40% - Accent2 3 2 2 13" xfId="5468" xr:uid="{00000000-0005-0000-0000-0000CE1F0000}"/>
    <cellStyle name="40% - Accent2 3 2 2 2" xfId="6838" xr:uid="{00000000-0005-0000-0000-0000CF1F0000}"/>
    <cellStyle name="40% - Accent2 3 2 2 2 10" xfId="48936" xr:uid="{00000000-0005-0000-0000-0000D01F0000}"/>
    <cellStyle name="40% - Accent2 3 2 2 2 11" xfId="50377" xr:uid="{00000000-0005-0000-0000-0000D11F0000}"/>
    <cellStyle name="40% - Accent2 3 2 2 2 2" xfId="8151" xr:uid="{00000000-0005-0000-0000-0000D21F0000}"/>
    <cellStyle name="40% - Accent2 3 2 2 2 2 2" xfId="11653" xr:uid="{00000000-0005-0000-0000-0000D31F0000}"/>
    <cellStyle name="40% - Accent2 3 2 2 2 2 3" xfId="22302" xr:uid="{00000000-0005-0000-0000-0000D41F0000}"/>
    <cellStyle name="40% - Accent2 3 2 2 2 2 4" xfId="46944" xr:uid="{00000000-0005-0000-0000-0000D51F0000}"/>
    <cellStyle name="40% - Accent2 3 2 2 2 2 5" xfId="54453" xr:uid="{00000000-0005-0000-0000-0000D61F0000}"/>
    <cellStyle name="40% - Accent2 3 2 2 2 3" xfId="8772" xr:uid="{00000000-0005-0000-0000-0000D71F0000}"/>
    <cellStyle name="40% - Accent2 3 2 2 2 3 2" xfId="12270" xr:uid="{00000000-0005-0000-0000-0000D81F0000}"/>
    <cellStyle name="40% - Accent2 3 2 2 2 4" xfId="9674" xr:uid="{00000000-0005-0000-0000-0000D91F0000}"/>
    <cellStyle name="40% - Accent2 3 2 2 2 4 2" xfId="13259" xr:uid="{00000000-0005-0000-0000-0000DA1F0000}"/>
    <cellStyle name="40% - Accent2 3 2 2 2 5" xfId="10691" xr:uid="{00000000-0005-0000-0000-0000DB1F0000}"/>
    <cellStyle name="40% - Accent2 3 2 2 2 6" xfId="21308" xr:uid="{00000000-0005-0000-0000-0000DC1F0000}"/>
    <cellStyle name="40% - Accent2 3 2 2 2 7" xfId="41154" xr:uid="{00000000-0005-0000-0000-0000DD1F0000}"/>
    <cellStyle name="40% - Accent2 3 2 2 2 8" xfId="42200" xr:uid="{00000000-0005-0000-0000-0000DE1F0000}"/>
    <cellStyle name="40% - Accent2 3 2 2 2 9" xfId="45675" xr:uid="{00000000-0005-0000-0000-0000DF1F0000}"/>
    <cellStyle name="40% - Accent2 3 2 2 3" xfId="7861" xr:uid="{00000000-0005-0000-0000-0000E01F0000}"/>
    <cellStyle name="40% - Accent2 3 2 2 3 2" xfId="11374" xr:uid="{00000000-0005-0000-0000-0000E11F0000}"/>
    <cellStyle name="40% - Accent2 3 2 2 3 3" xfId="21936" xr:uid="{00000000-0005-0000-0000-0000E21F0000}"/>
    <cellStyle name="40% - Accent2 3 2 2 3 4" xfId="46568" xr:uid="{00000000-0005-0000-0000-0000E31F0000}"/>
    <cellStyle name="40% - Accent2 3 2 2 3 5" xfId="54077" xr:uid="{00000000-0005-0000-0000-0000E41F0000}"/>
    <cellStyle name="40% - Accent2 3 2 2 4" xfId="8397" xr:uid="{00000000-0005-0000-0000-0000E51F0000}"/>
    <cellStyle name="40% - Accent2 3 2 2 4 2" xfId="11895" xr:uid="{00000000-0005-0000-0000-0000E61F0000}"/>
    <cellStyle name="40% - Accent2 3 2 2 5" xfId="9384" xr:uid="{00000000-0005-0000-0000-0000E71F0000}"/>
    <cellStyle name="40% - Accent2 3 2 2 5 2" xfId="12884" xr:uid="{00000000-0005-0000-0000-0000E81F0000}"/>
    <cellStyle name="40% - Accent2 3 2 2 6" xfId="10316" xr:uid="{00000000-0005-0000-0000-0000E91F0000}"/>
    <cellStyle name="40% - Accent2 3 2 2 7" xfId="14194" xr:uid="{00000000-0005-0000-0000-0000EA1F0000}"/>
    <cellStyle name="40% - Accent2 3 2 2 8" xfId="40778" xr:uid="{00000000-0005-0000-0000-0000EB1F0000}"/>
    <cellStyle name="40% - Accent2 3 2 2 9" xfId="41825" xr:uid="{00000000-0005-0000-0000-0000EC1F0000}"/>
    <cellStyle name="40% - Accent2 3 2 3" xfId="6436" xr:uid="{00000000-0005-0000-0000-0000ED1F0000}"/>
    <cellStyle name="40% - Accent2 3 2 3 10" xfId="48937" xr:uid="{00000000-0005-0000-0000-0000EE1F0000}"/>
    <cellStyle name="40% - Accent2 3 2 3 11" xfId="49988" xr:uid="{00000000-0005-0000-0000-0000EF1F0000}"/>
    <cellStyle name="40% - Accent2 3 2 3 2" xfId="7612" xr:uid="{00000000-0005-0000-0000-0000F01F0000}"/>
    <cellStyle name="40% - Accent2 3 2 3 2 2" xfId="11149" xr:uid="{00000000-0005-0000-0000-0000F11F0000}"/>
    <cellStyle name="40% - Accent2 3 2 3 2 3" xfId="22057" xr:uid="{00000000-0005-0000-0000-0000F21F0000}"/>
    <cellStyle name="40% - Accent2 3 2 3 2 4" xfId="46689" xr:uid="{00000000-0005-0000-0000-0000F31F0000}"/>
    <cellStyle name="40% - Accent2 3 2 3 2 5" xfId="54198" xr:uid="{00000000-0005-0000-0000-0000F41F0000}"/>
    <cellStyle name="40% - Accent2 3 2 3 3" xfId="8518" xr:uid="{00000000-0005-0000-0000-0000F51F0000}"/>
    <cellStyle name="40% - Accent2 3 2 3 3 2" xfId="12016" xr:uid="{00000000-0005-0000-0000-0000F61F0000}"/>
    <cellStyle name="40% - Accent2 3 2 3 4" xfId="9456" xr:uid="{00000000-0005-0000-0000-0000F71F0000}"/>
    <cellStyle name="40% - Accent2 3 2 3 4 2" xfId="13005" xr:uid="{00000000-0005-0000-0000-0000F81F0000}"/>
    <cellStyle name="40% - Accent2 3 2 3 5" xfId="10437" xr:uid="{00000000-0005-0000-0000-0000F91F0000}"/>
    <cellStyle name="40% - Accent2 3 2 3 6" xfId="14090" xr:uid="{00000000-0005-0000-0000-0000FA1F0000}"/>
    <cellStyle name="40% - Accent2 3 2 3 7" xfId="40899" xr:uid="{00000000-0005-0000-0000-0000FB1F0000}"/>
    <cellStyle name="40% - Accent2 3 2 3 8" xfId="41946" xr:uid="{00000000-0005-0000-0000-0000FC1F0000}"/>
    <cellStyle name="40% - Accent2 3 2 3 9" xfId="45191" xr:uid="{00000000-0005-0000-0000-0000FD1F0000}"/>
    <cellStyle name="40% - Accent2 3 2 4" xfId="6725" xr:uid="{00000000-0005-0000-0000-0000FE1F0000}"/>
    <cellStyle name="40% - Accent2 3 2 4 10" xfId="48938" xr:uid="{00000000-0005-0000-0000-0000FF1F0000}"/>
    <cellStyle name="40% - Accent2 3 2 4 11" xfId="50264" xr:uid="{00000000-0005-0000-0000-000000200000}"/>
    <cellStyle name="40% - Accent2 3 2 4 2" xfId="7702" xr:uid="{00000000-0005-0000-0000-000001200000}"/>
    <cellStyle name="40% - Accent2 3 2 4 2 2" xfId="11225" xr:uid="{00000000-0005-0000-0000-000002200000}"/>
    <cellStyle name="40% - Accent2 3 2 4 2 3" xfId="22189" xr:uid="{00000000-0005-0000-0000-000003200000}"/>
    <cellStyle name="40% - Accent2 3 2 4 2 4" xfId="46831" xr:uid="{00000000-0005-0000-0000-000004200000}"/>
    <cellStyle name="40% - Accent2 3 2 4 2 5" xfId="54340" xr:uid="{00000000-0005-0000-0000-000005200000}"/>
    <cellStyle name="40% - Accent2 3 2 4 3" xfId="8659" xr:uid="{00000000-0005-0000-0000-000006200000}"/>
    <cellStyle name="40% - Accent2 3 2 4 3 2" xfId="12157" xr:uid="{00000000-0005-0000-0000-000007200000}"/>
    <cellStyle name="40% - Accent2 3 2 4 4" xfId="9561" xr:uid="{00000000-0005-0000-0000-000008200000}"/>
    <cellStyle name="40% - Accent2 3 2 4 4 2" xfId="13146" xr:uid="{00000000-0005-0000-0000-000009200000}"/>
    <cellStyle name="40% - Accent2 3 2 4 5" xfId="10578" xr:uid="{00000000-0005-0000-0000-00000A200000}"/>
    <cellStyle name="40% - Accent2 3 2 4 6" xfId="21199" xr:uid="{00000000-0005-0000-0000-00000B200000}"/>
    <cellStyle name="40% - Accent2 3 2 4 7" xfId="41041" xr:uid="{00000000-0005-0000-0000-00000C200000}"/>
    <cellStyle name="40% - Accent2 3 2 4 8" xfId="42087" xr:uid="{00000000-0005-0000-0000-00000D200000}"/>
    <cellStyle name="40% - Accent2 3 2 4 9" xfId="45562" xr:uid="{00000000-0005-0000-0000-00000E200000}"/>
    <cellStyle name="40% - Accent2 3 2 5" xfId="7133" xr:uid="{00000000-0005-0000-0000-00000F200000}"/>
    <cellStyle name="40% - Accent2 3 2 5 10" xfId="50568" xr:uid="{00000000-0005-0000-0000-000010200000}"/>
    <cellStyle name="40% - Accent2 3 2 5 2" xfId="8895" xr:uid="{00000000-0005-0000-0000-000011200000}"/>
    <cellStyle name="40% - Accent2 3 2 5 2 2" xfId="12393" xr:uid="{00000000-0005-0000-0000-000012200000}"/>
    <cellStyle name="40% - Accent2 3 2 5 3" xfId="9797" xr:uid="{00000000-0005-0000-0000-000013200000}"/>
    <cellStyle name="40% - Accent2 3 2 5 3 2" xfId="13382" xr:uid="{00000000-0005-0000-0000-000014200000}"/>
    <cellStyle name="40% - Accent2 3 2 5 4" xfId="10814" xr:uid="{00000000-0005-0000-0000-000015200000}"/>
    <cellStyle name="40% - Accent2 3 2 5 5" xfId="21429" xr:uid="{00000000-0005-0000-0000-000016200000}"/>
    <cellStyle name="40% - Accent2 3 2 5 6" xfId="41280" xr:uid="{00000000-0005-0000-0000-000017200000}"/>
    <cellStyle name="40% - Accent2 3 2 5 7" xfId="42323" xr:uid="{00000000-0005-0000-0000-000018200000}"/>
    <cellStyle name="40% - Accent2 3 2 5 8" xfId="45894" xr:uid="{00000000-0005-0000-0000-000019200000}"/>
    <cellStyle name="40% - Accent2 3 2 5 9" xfId="48939" xr:uid="{00000000-0005-0000-0000-00001A200000}"/>
    <cellStyle name="40% - Accent2 3 2 6" xfId="7251" xr:uid="{00000000-0005-0000-0000-00001B200000}"/>
    <cellStyle name="40% - Accent2 3 2 7" xfId="7525" xr:uid="{00000000-0005-0000-0000-00001C200000}"/>
    <cellStyle name="40% - Accent2 3 2 7 10" xfId="50890" xr:uid="{00000000-0005-0000-0000-00001D200000}"/>
    <cellStyle name="40% - Accent2 3 2 7 2" xfId="9148" xr:uid="{00000000-0005-0000-0000-00001E200000}"/>
    <cellStyle name="40% - Accent2 3 2 7 2 2" xfId="12646" xr:uid="{00000000-0005-0000-0000-00001F200000}"/>
    <cellStyle name="40% - Accent2 3 2 7 3" xfId="10050" xr:uid="{00000000-0005-0000-0000-000020200000}"/>
    <cellStyle name="40% - Accent2 3 2 7 3 2" xfId="13635" xr:uid="{00000000-0005-0000-0000-000021200000}"/>
    <cellStyle name="40% - Accent2 3 2 7 4" xfId="11067" xr:uid="{00000000-0005-0000-0000-000022200000}"/>
    <cellStyle name="40% - Accent2 3 2 7 5" xfId="21698" xr:uid="{00000000-0005-0000-0000-000023200000}"/>
    <cellStyle name="40% - Accent2 3 2 7 6" xfId="41533" xr:uid="{00000000-0005-0000-0000-000024200000}"/>
    <cellStyle name="40% - Accent2 3 2 7 7" xfId="42576" xr:uid="{00000000-0005-0000-0000-000025200000}"/>
    <cellStyle name="40% - Accent2 3 2 7 8" xfId="46208" xr:uid="{00000000-0005-0000-0000-000026200000}"/>
    <cellStyle name="40% - Accent2 3 2 7 9" xfId="48941" xr:uid="{00000000-0005-0000-0000-000027200000}"/>
    <cellStyle name="40% - Accent2 3 2 8" xfId="7980" xr:uid="{00000000-0005-0000-0000-000028200000}"/>
    <cellStyle name="40% - Accent2 3 2 8 2" xfId="11487" xr:uid="{00000000-0005-0000-0000-000029200000}"/>
    <cellStyle name="40% - Accent2 3 2 8 3" xfId="21823" xr:uid="{00000000-0005-0000-0000-00002A200000}"/>
    <cellStyle name="40% - Accent2 3 2 8 4" xfId="46321" xr:uid="{00000000-0005-0000-0000-00002B200000}"/>
    <cellStyle name="40% - Accent2 3 2 8 5" xfId="48942" xr:uid="{00000000-0005-0000-0000-00002C200000}"/>
    <cellStyle name="40% - Accent2 3 2 8 6" xfId="51182" xr:uid="{00000000-0005-0000-0000-00002D200000}"/>
    <cellStyle name="40% - Accent2 3 2 9" xfId="8284" xr:uid="{00000000-0005-0000-0000-00002E200000}"/>
    <cellStyle name="40% - Accent2 3 2 9 2" xfId="11782" xr:uid="{00000000-0005-0000-0000-00002F200000}"/>
    <cellStyle name="40% - Accent2 3 2 9 3" xfId="46455" xr:uid="{00000000-0005-0000-0000-000030200000}"/>
    <cellStyle name="40% - Accent2 3 2 9 4" xfId="53964" xr:uid="{00000000-0005-0000-0000-000031200000}"/>
    <cellStyle name="40% - Accent2 3 3" xfId="542" xr:uid="{00000000-0005-0000-0000-000032200000}"/>
    <cellStyle name="40% - Accent2 3 4" xfId="41614" xr:uid="{00000000-0005-0000-0000-000033200000}"/>
    <cellStyle name="40% - Accent2 4" xfId="642" xr:uid="{00000000-0005-0000-0000-000034200000}"/>
    <cellStyle name="40% - Accent2 4 2" xfId="778" xr:uid="{00000000-0005-0000-0000-000035200000}"/>
    <cellStyle name="40% - Accent2 4 2 10" xfId="5174" xr:uid="{00000000-0005-0000-0000-000036200000}"/>
    <cellStyle name="40% - Accent2 4 2 10 2" xfId="12772" xr:uid="{00000000-0005-0000-0000-000037200000}"/>
    <cellStyle name="40% - Accent2 4 2 10 3" xfId="47062" xr:uid="{00000000-0005-0000-0000-000038200000}"/>
    <cellStyle name="40% - Accent2 4 2 10 4" xfId="54571" xr:uid="{00000000-0005-0000-0000-000039200000}"/>
    <cellStyle name="40% - Accent2 4 2 11" xfId="10204" xr:uid="{00000000-0005-0000-0000-00003A200000}"/>
    <cellStyle name="40% - Accent2 4 2 12" xfId="40666" xr:uid="{00000000-0005-0000-0000-00003B200000}"/>
    <cellStyle name="40% - Accent2 4 2 13" xfId="41713" xr:uid="{00000000-0005-0000-0000-00003C200000}"/>
    <cellStyle name="40% - Accent2 4 2 14" xfId="44436" xr:uid="{00000000-0005-0000-0000-00003D200000}"/>
    <cellStyle name="40% - Accent2 4 2 15" xfId="48943" xr:uid="{00000000-0005-0000-0000-00003E200000}"/>
    <cellStyle name="40% - Accent2 4 2 16" xfId="48588" xr:uid="{00000000-0005-0000-0000-00003F200000}"/>
    <cellStyle name="40% - Accent2 4 2 2" xfId="5469" xr:uid="{00000000-0005-0000-0000-000040200000}"/>
    <cellStyle name="40% - Accent2 4 2 2 10" xfId="44649" xr:uid="{00000000-0005-0000-0000-000041200000}"/>
    <cellStyle name="40% - Accent2 4 2 2 11" xfId="48944" xr:uid="{00000000-0005-0000-0000-000042200000}"/>
    <cellStyle name="40% - Accent2 4 2 2 12" xfId="49565" xr:uid="{00000000-0005-0000-0000-000043200000}"/>
    <cellStyle name="40% - Accent2 4 2 2 2" xfId="6839" xr:uid="{00000000-0005-0000-0000-000044200000}"/>
    <cellStyle name="40% - Accent2 4 2 2 2 10" xfId="48945" xr:uid="{00000000-0005-0000-0000-000045200000}"/>
    <cellStyle name="40% - Accent2 4 2 2 2 11" xfId="50378" xr:uid="{00000000-0005-0000-0000-000046200000}"/>
    <cellStyle name="40% - Accent2 4 2 2 2 2" xfId="8152" xr:uid="{00000000-0005-0000-0000-000047200000}"/>
    <cellStyle name="40% - Accent2 4 2 2 2 2 2" xfId="11654" xr:uid="{00000000-0005-0000-0000-000048200000}"/>
    <cellStyle name="40% - Accent2 4 2 2 2 2 3" xfId="22303" xr:uid="{00000000-0005-0000-0000-000049200000}"/>
    <cellStyle name="40% - Accent2 4 2 2 2 2 4" xfId="46945" xr:uid="{00000000-0005-0000-0000-00004A200000}"/>
    <cellStyle name="40% - Accent2 4 2 2 2 2 5" xfId="54454" xr:uid="{00000000-0005-0000-0000-00004B200000}"/>
    <cellStyle name="40% - Accent2 4 2 2 2 3" xfId="8773" xr:uid="{00000000-0005-0000-0000-00004C200000}"/>
    <cellStyle name="40% - Accent2 4 2 2 2 3 2" xfId="12271" xr:uid="{00000000-0005-0000-0000-00004D200000}"/>
    <cellStyle name="40% - Accent2 4 2 2 2 4" xfId="9675" xr:uid="{00000000-0005-0000-0000-00004E200000}"/>
    <cellStyle name="40% - Accent2 4 2 2 2 4 2" xfId="13260" xr:uid="{00000000-0005-0000-0000-00004F200000}"/>
    <cellStyle name="40% - Accent2 4 2 2 2 5" xfId="10692" xr:uid="{00000000-0005-0000-0000-000050200000}"/>
    <cellStyle name="40% - Accent2 4 2 2 2 6" xfId="21309" xr:uid="{00000000-0005-0000-0000-000051200000}"/>
    <cellStyle name="40% - Accent2 4 2 2 2 7" xfId="41155" xr:uid="{00000000-0005-0000-0000-000052200000}"/>
    <cellStyle name="40% - Accent2 4 2 2 2 8" xfId="42201" xr:uid="{00000000-0005-0000-0000-000053200000}"/>
    <cellStyle name="40% - Accent2 4 2 2 2 9" xfId="45676" xr:uid="{00000000-0005-0000-0000-000054200000}"/>
    <cellStyle name="40% - Accent2 4 2 2 3" xfId="7792" xr:uid="{00000000-0005-0000-0000-000055200000}"/>
    <cellStyle name="40% - Accent2 4 2 2 3 2" xfId="11313" xr:uid="{00000000-0005-0000-0000-000056200000}"/>
    <cellStyle name="40% - Accent2 4 2 2 3 3" xfId="21937" xr:uid="{00000000-0005-0000-0000-000057200000}"/>
    <cellStyle name="40% - Accent2 4 2 2 3 4" xfId="46569" xr:uid="{00000000-0005-0000-0000-000058200000}"/>
    <cellStyle name="40% - Accent2 4 2 2 3 5" xfId="54078" xr:uid="{00000000-0005-0000-0000-000059200000}"/>
    <cellStyle name="40% - Accent2 4 2 2 4" xfId="8398" xr:uid="{00000000-0005-0000-0000-00005A200000}"/>
    <cellStyle name="40% - Accent2 4 2 2 4 2" xfId="11896" xr:uid="{00000000-0005-0000-0000-00005B200000}"/>
    <cellStyle name="40% - Accent2 4 2 2 5" xfId="9385" xr:uid="{00000000-0005-0000-0000-00005C200000}"/>
    <cellStyle name="40% - Accent2 4 2 2 5 2" xfId="12885" xr:uid="{00000000-0005-0000-0000-00005D200000}"/>
    <cellStyle name="40% - Accent2 4 2 2 6" xfId="10317" xr:uid="{00000000-0005-0000-0000-00005E200000}"/>
    <cellStyle name="40% - Accent2 4 2 2 7" xfId="14195" xr:uid="{00000000-0005-0000-0000-00005F200000}"/>
    <cellStyle name="40% - Accent2 4 2 2 8" xfId="40779" xr:uid="{00000000-0005-0000-0000-000060200000}"/>
    <cellStyle name="40% - Accent2 4 2 2 9" xfId="41826" xr:uid="{00000000-0005-0000-0000-000061200000}"/>
    <cellStyle name="40% - Accent2 4 2 3" xfId="6437" xr:uid="{00000000-0005-0000-0000-000062200000}"/>
    <cellStyle name="40% - Accent2 4 2 3 10" xfId="48946" xr:uid="{00000000-0005-0000-0000-000063200000}"/>
    <cellStyle name="40% - Accent2 4 2 3 11" xfId="49989" xr:uid="{00000000-0005-0000-0000-000064200000}"/>
    <cellStyle name="40% - Accent2 4 2 3 2" xfId="8075" xr:uid="{00000000-0005-0000-0000-000065200000}"/>
    <cellStyle name="40% - Accent2 4 2 3 2 2" xfId="11578" xr:uid="{00000000-0005-0000-0000-000066200000}"/>
    <cellStyle name="40% - Accent2 4 2 3 2 3" xfId="22058" xr:uid="{00000000-0005-0000-0000-000067200000}"/>
    <cellStyle name="40% - Accent2 4 2 3 2 4" xfId="46690" xr:uid="{00000000-0005-0000-0000-000068200000}"/>
    <cellStyle name="40% - Accent2 4 2 3 2 5" xfId="54199" xr:uid="{00000000-0005-0000-0000-000069200000}"/>
    <cellStyle name="40% - Accent2 4 2 3 3" xfId="8519" xr:uid="{00000000-0005-0000-0000-00006A200000}"/>
    <cellStyle name="40% - Accent2 4 2 3 3 2" xfId="12017" xr:uid="{00000000-0005-0000-0000-00006B200000}"/>
    <cellStyle name="40% - Accent2 4 2 3 4" xfId="9457" xr:uid="{00000000-0005-0000-0000-00006C200000}"/>
    <cellStyle name="40% - Accent2 4 2 3 4 2" xfId="13006" xr:uid="{00000000-0005-0000-0000-00006D200000}"/>
    <cellStyle name="40% - Accent2 4 2 3 5" xfId="10438" xr:uid="{00000000-0005-0000-0000-00006E200000}"/>
    <cellStyle name="40% - Accent2 4 2 3 6" xfId="14091" xr:uid="{00000000-0005-0000-0000-00006F200000}"/>
    <cellStyle name="40% - Accent2 4 2 3 7" xfId="40900" xr:uid="{00000000-0005-0000-0000-000070200000}"/>
    <cellStyle name="40% - Accent2 4 2 3 8" xfId="41947" xr:uid="{00000000-0005-0000-0000-000071200000}"/>
    <cellStyle name="40% - Accent2 4 2 3 9" xfId="45192" xr:uid="{00000000-0005-0000-0000-000072200000}"/>
    <cellStyle name="40% - Accent2 4 2 4" xfId="6726" xr:uid="{00000000-0005-0000-0000-000073200000}"/>
    <cellStyle name="40% - Accent2 4 2 4 10" xfId="48947" xr:uid="{00000000-0005-0000-0000-000074200000}"/>
    <cellStyle name="40% - Accent2 4 2 4 11" xfId="50265" xr:uid="{00000000-0005-0000-0000-000075200000}"/>
    <cellStyle name="40% - Accent2 4 2 4 2" xfId="7655" xr:uid="{00000000-0005-0000-0000-000076200000}"/>
    <cellStyle name="40% - Accent2 4 2 4 2 2" xfId="11180" xr:uid="{00000000-0005-0000-0000-000077200000}"/>
    <cellStyle name="40% - Accent2 4 2 4 2 3" xfId="22190" xr:uid="{00000000-0005-0000-0000-000078200000}"/>
    <cellStyle name="40% - Accent2 4 2 4 2 4" xfId="46832" xr:uid="{00000000-0005-0000-0000-000079200000}"/>
    <cellStyle name="40% - Accent2 4 2 4 2 5" xfId="54341" xr:uid="{00000000-0005-0000-0000-00007A200000}"/>
    <cellStyle name="40% - Accent2 4 2 4 3" xfId="8660" xr:uid="{00000000-0005-0000-0000-00007B200000}"/>
    <cellStyle name="40% - Accent2 4 2 4 3 2" xfId="12158" xr:uid="{00000000-0005-0000-0000-00007C200000}"/>
    <cellStyle name="40% - Accent2 4 2 4 4" xfId="9562" xr:uid="{00000000-0005-0000-0000-00007D200000}"/>
    <cellStyle name="40% - Accent2 4 2 4 4 2" xfId="13147" xr:uid="{00000000-0005-0000-0000-00007E200000}"/>
    <cellStyle name="40% - Accent2 4 2 4 5" xfId="10579" xr:uid="{00000000-0005-0000-0000-00007F200000}"/>
    <cellStyle name="40% - Accent2 4 2 4 6" xfId="21200" xr:uid="{00000000-0005-0000-0000-000080200000}"/>
    <cellStyle name="40% - Accent2 4 2 4 7" xfId="41042" xr:uid="{00000000-0005-0000-0000-000081200000}"/>
    <cellStyle name="40% - Accent2 4 2 4 8" xfId="42088" xr:uid="{00000000-0005-0000-0000-000082200000}"/>
    <cellStyle name="40% - Accent2 4 2 4 9" xfId="45563" xr:uid="{00000000-0005-0000-0000-000083200000}"/>
    <cellStyle name="40% - Accent2 4 2 5" xfId="7134" xr:uid="{00000000-0005-0000-0000-000084200000}"/>
    <cellStyle name="40% - Accent2 4 2 5 10" xfId="50569" xr:uid="{00000000-0005-0000-0000-000085200000}"/>
    <cellStyle name="40% - Accent2 4 2 5 2" xfId="8896" xr:uid="{00000000-0005-0000-0000-000086200000}"/>
    <cellStyle name="40% - Accent2 4 2 5 2 2" xfId="12394" xr:uid="{00000000-0005-0000-0000-000087200000}"/>
    <cellStyle name="40% - Accent2 4 2 5 3" xfId="9798" xr:uid="{00000000-0005-0000-0000-000088200000}"/>
    <cellStyle name="40% - Accent2 4 2 5 3 2" xfId="13383" xr:uid="{00000000-0005-0000-0000-000089200000}"/>
    <cellStyle name="40% - Accent2 4 2 5 4" xfId="10815" xr:uid="{00000000-0005-0000-0000-00008A200000}"/>
    <cellStyle name="40% - Accent2 4 2 5 5" xfId="21430" xr:uid="{00000000-0005-0000-0000-00008B200000}"/>
    <cellStyle name="40% - Accent2 4 2 5 6" xfId="41281" xr:uid="{00000000-0005-0000-0000-00008C200000}"/>
    <cellStyle name="40% - Accent2 4 2 5 7" xfId="42324" xr:uid="{00000000-0005-0000-0000-00008D200000}"/>
    <cellStyle name="40% - Accent2 4 2 5 8" xfId="45895" xr:uid="{00000000-0005-0000-0000-00008E200000}"/>
    <cellStyle name="40% - Accent2 4 2 5 9" xfId="48948" xr:uid="{00000000-0005-0000-0000-00008F200000}"/>
    <cellStyle name="40% - Accent2 4 2 6" xfId="7252" xr:uid="{00000000-0005-0000-0000-000090200000}"/>
    <cellStyle name="40% - Accent2 4 2 7" xfId="7526" xr:uid="{00000000-0005-0000-0000-000091200000}"/>
    <cellStyle name="40% - Accent2 4 2 7 10" xfId="50891" xr:uid="{00000000-0005-0000-0000-000092200000}"/>
    <cellStyle name="40% - Accent2 4 2 7 2" xfId="9149" xr:uid="{00000000-0005-0000-0000-000093200000}"/>
    <cellStyle name="40% - Accent2 4 2 7 2 2" xfId="12647" xr:uid="{00000000-0005-0000-0000-000094200000}"/>
    <cellStyle name="40% - Accent2 4 2 7 3" xfId="10051" xr:uid="{00000000-0005-0000-0000-000095200000}"/>
    <cellStyle name="40% - Accent2 4 2 7 3 2" xfId="13636" xr:uid="{00000000-0005-0000-0000-000096200000}"/>
    <cellStyle name="40% - Accent2 4 2 7 4" xfId="11068" xr:uid="{00000000-0005-0000-0000-000097200000}"/>
    <cellStyle name="40% - Accent2 4 2 7 5" xfId="21699" xr:uid="{00000000-0005-0000-0000-000098200000}"/>
    <cellStyle name="40% - Accent2 4 2 7 6" xfId="41534" xr:uid="{00000000-0005-0000-0000-000099200000}"/>
    <cellStyle name="40% - Accent2 4 2 7 7" xfId="42577" xr:uid="{00000000-0005-0000-0000-00009A200000}"/>
    <cellStyle name="40% - Accent2 4 2 7 8" xfId="46209" xr:uid="{00000000-0005-0000-0000-00009B200000}"/>
    <cellStyle name="40% - Accent2 4 2 7 9" xfId="48950" xr:uid="{00000000-0005-0000-0000-00009C200000}"/>
    <cellStyle name="40% - Accent2 4 2 8" xfId="7809" xr:uid="{00000000-0005-0000-0000-00009D200000}"/>
    <cellStyle name="40% - Accent2 4 2 8 2" xfId="11330" xr:uid="{00000000-0005-0000-0000-00009E200000}"/>
    <cellStyle name="40% - Accent2 4 2 8 3" xfId="21824" xr:uid="{00000000-0005-0000-0000-00009F200000}"/>
    <cellStyle name="40% - Accent2 4 2 8 4" xfId="46322" xr:uid="{00000000-0005-0000-0000-0000A0200000}"/>
    <cellStyle name="40% - Accent2 4 2 8 5" xfId="48951" xr:uid="{00000000-0005-0000-0000-0000A1200000}"/>
    <cellStyle name="40% - Accent2 4 2 8 6" xfId="51188" xr:uid="{00000000-0005-0000-0000-0000A2200000}"/>
    <cellStyle name="40% - Accent2 4 2 9" xfId="8285" xr:uid="{00000000-0005-0000-0000-0000A3200000}"/>
    <cellStyle name="40% - Accent2 4 2 9 2" xfId="11783" xr:uid="{00000000-0005-0000-0000-0000A4200000}"/>
    <cellStyle name="40% - Accent2 4 2 9 3" xfId="46456" xr:uid="{00000000-0005-0000-0000-0000A5200000}"/>
    <cellStyle name="40% - Accent2 4 2 9 4" xfId="53965" xr:uid="{00000000-0005-0000-0000-0000A6200000}"/>
    <cellStyle name="40% - Accent2 4 3" xfId="777" xr:uid="{00000000-0005-0000-0000-0000A7200000}"/>
    <cellStyle name="40% - Accent2 5" xfId="779" xr:uid="{00000000-0005-0000-0000-0000A8200000}"/>
    <cellStyle name="40% - Accent2 5 2" xfId="780" xr:uid="{00000000-0005-0000-0000-0000A9200000}"/>
    <cellStyle name="40% - Accent2 5 2 10" xfId="10205" xr:uid="{00000000-0005-0000-0000-0000AA200000}"/>
    <cellStyle name="40% - Accent2 5 2 11" xfId="13720" xr:uid="{00000000-0005-0000-0000-0000AB200000}"/>
    <cellStyle name="40% - Accent2 5 2 12" xfId="40667" xr:uid="{00000000-0005-0000-0000-0000AC200000}"/>
    <cellStyle name="40% - Accent2 5 2 13" xfId="41714" xr:uid="{00000000-0005-0000-0000-0000AD200000}"/>
    <cellStyle name="40% - Accent2 5 2 14" xfId="44437" xr:uid="{00000000-0005-0000-0000-0000AE200000}"/>
    <cellStyle name="40% - Accent2 5 2 15" xfId="48953" xr:uid="{00000000-0005-0000-0000-0000AF200000}"/>
    <cellStyle name="40% - Accent2 5 2 16" xfId="48595" xr:uid="{00000000-0005-0000-0000-0000B0200000}"/>
    <cellStyle name="40% - Accent2 5 2 17" xfId="2660" xr:uid="{00000000-0005-0000-0000-0000B1200000}"/>
    <cellStyle name="40% - Accent2 5 2 2" xfId="2800" xr:uid="{00000000-0005-0000-0000-0000B2200000}"/>
    <cellStyle name="40% - Accent2 5 2 2 10" xfId="41827" xr:uid="{00000000-0005-0000-0000-0000B3200000}"/>
    <cellStyle name="40% - Accent2 5 2 2 11" xfId="44650" xr:uid="{00000000-0005-0000-0000-0000B4200000}"/>
    <cellStyle name="40% - Accent2 5 2 2 12" xfId="48954" xr:uid="{00000000-0005-0000-0000-0000B5200000}"/>
    <cellStyle name="40% - Accent2 5 2 2 13" xfId="49566" xr:uid="{00000000-0005-0000-0000-0000B6200000}"/>
    <cellStyle name="40% - Accent2 5 2 2 2" xfId="6840" xr:uid="{00000000-0005-0000-0000-0000B7200000}"/>
    <cellStyle name="40% - Accent2 5 2 2 2 10" xfId="48955" xr:uid="{00000000-0005-0000-0000-0000B8200000}"/>
    <cellStyle name="40% - Accent2 5 2 2 2 11" xfId="50379" xr:uid="{00000000-0005-0000-0000-0000B9200000}"/>
    <cellStyle name="40% - Accent2 5 2 2 2 2" xfId="8153" xr:uid="{00000000-0005-0000-0000-0000BA200000}"/>
    <cellStyle name="40% - Accent2 5 2 2 2 2 2" xfId="11655" xr:uid="{00000000-0005-0000-0000-0000BB200000}"/>
    <cellStyle name="40% - Accent2 5 2 2 2 2 3" xfId="22304" xr:uid="{00000000-0005-0000-0000-0000BC200000}"/>
    <cellStyle name="40% - Accent2 5 2 2 2 2 4" xfId="46946" xr:uid="{00000000-0005-0000-0000-0000BD200000}"/>
    <cellStyle name="40% - Accent2 5 2 2 2 2 5" xfId="54455" xr:uid="{00000000-0005-0000-0000-0000BE200000}"/>
    <cellStyle name="40% - Accent2 5 2 2 2 3" xfId="8774" xr:uid="{00000000-0005-0000-0000-0000BF200000}"/>
    <cellStyle name="40% - Accent2 5 2 2 2 3 2" xfId="12272" xr:uid="{00000000-0005-0000-0000-0000C0200000}"/>
    <cellStyle name="40% - Accent2 5 2 2 2 4" xfId="9676" xr:uid="{00000000-0005-0000-0000-0000C1200000}"/>
    <cellStyle name="40% - Accent2 5 2 2 2 4 2" xfId="13261" xr:uid="{00000000-0005-0000-0000-0000C2200000}"/>
    <cellStyle name="40% - Accent2 5 2 2 2 5" xfId="10693" xr:uid="{00000000-0005-0000-0000-0000C3200000}"/>
    <cellStyle name="40% - Accent2 5 2 2 2 6" xfId="21310" xr:uid="{00000000-0005-0000-0000-0000C4200000}"/>
    <cellStyle name="40% - Accent2 5 2 2 2 7" xfId="41156" xr:uid="{00000000-0005-0000-0000-0000C5200000}"/>
    <cellStyle name="40% - Accent2 5 2 2 2 8" xfId="42202" xr:uid="{00000000-0005-0000-0000-0000C6200000}"/>
    <cellStyle name="40% - Accent2 5 2 2 2 9" xfId="45677" xr:uid="{00000000-0005-0000-0000-0000C7200000}"/>
    <cellStyle name="40% - Accent2 5 2 2 3" xfId="7404" xr:uid="{00000000-0005-0000-0000-0000C8200000}"/>
    <cellStyle name="40% - Accent2 5 2 2 3 10" xfId="50749" xr:uid="{00000000-0005-0000-0000-0000C9200000}"/>
    <cellStyle name="40% - Accent2 5 2 2 3 2" xfId="9028" xr:uid="{00000000-0005-0000-0000-0000CA200000}"/>
    <cellStyle name="40% - Accent2 5 2 2 3 2 2" xfId="12526" xr:uid="{00000000-0005-0000-0000-0000CB200000}"/>
    <cellStyle name="40% - Accent2 5 2 2 3 3" xfId="9930" xr:uid="{00000000-0005-0000-0000-0000CC200000}"/>
    <cellStyle name="40% - Accent2 5 2 2 3 3 2" xfId="13515" xr:uid="{00000000-0005-0000-0000-0000CD200000}"/>
    <cellStyle name="40% - Accent2 5 2 2 3 4" xfId="10947" xr:uid="{00000000-0005-0000-0000-0000CE200000}"/>
    <cellStyle name="40% - Accent2 5 2 2 3 5" xfId="21586" xr:uid="{00000000-0005-0000-0000-0000CF200000}"/>
    <cellStyle name="40% - Accent2 5 2 2 3 6" xfId="41413" xr:uid="{00000000-0005-0000-0000-0000D0200000}"/>
    <cellStyle name="40% - Accent2 5 2 2 3 7" xfId="42456" xr:uid="{00000000-0005-0000-0000-0000D1200000}"/>
    <cellStyle name="40% - Accent2 5 2 2 3 8" xfId="46087" xr:uid="{00000000-0005-0000-0000-0000D2200000}"/>
    <cellStyle name="40% - Accent2 5 2 2 3 9" xfId="48956" xr:uid="{00000000-0005-0000-0000-0000D3200000}"/>
    <cellStyle name="40% - Accent2 5 2 2 4" xfId="8051" xr:uid="{00000000-0005-0000-0000-0000D4200000}"/>
    <cellStyle name="40% - Accent2 5 2 2 4 2" xfId="11555" xr:uid="{00000000-0005-0000-0000-0000D5200000}"/>
    <cellStyle name="40% - Accent2 5 2 2 4 3" xfId="21938" xr:uid="{00000000-0005-0000-0000-0000D6200000}"/>
    <cellStyle name="40% - Accent2 5 2 2 4 4" xfId="46570" xr:uid="{00000000-0005-0000-0000-0000D7200000}"/>
    <cellStyle name="40% - Accent2 5 2 2 4 5" xfId="54079" xr:uid="{00000000-0005-0000-0000-0000D8200000}"/>
    <cellStyle name="40% - Accent2 5 2 2 5" xfId="8399" xr:uid="{00000000-0005-0000-0000-0000D9200000}"/>
    <cellStyle name="40% - Accent2 5 2 2 5 2" xfId="11897" xr:uid="{00000000-0005-0000-0000-0000DA200000}"/>
    <cellStyle name="40% - Accent2 5 2 2 6" xfId="5470" xr:uid="{00000000-0005-0000-0000-0000DB200000}"/>
    <cellStyle name="40% - Accent2 5 2 2 6 2" xfId="12886" xr:uid="{00000000-0005-0000-0000-0000DC200000}"/>
    <cellStyle name="40% - Accent2 5 2 2 7" xfId="10318" xr:uid="{00000000-0005-0000-0000-0000DD200000}"/>
    <cellStyle name="40% - Accent2 5 2 2 8" xfId="13797" xr:uid="{00000000-0005-0000-0000-0000DE200000}"/>
    <cellStyle name="40% - Accent2 5 2 2 9" xfId="40780" xr:uid="{00000000-0005-0000-0000-0000DF200000}"/>
    <cellStyle name="40% - Accent2 5 2 3" xfId="2851" xr:uid="{00000000-0005-0000-0000-0000E0200000}"/>
    <cellStyle name="40% - Accent2 5 2 3 10" xfId="45193" xr:uid="{00000000-0005-0000-0000-0000E1200000}"/>
    <cellStyle name="40% - Accent2 5 2 3 11" xfId="48957" xr:uid="{00000000-0005-0000-0000-0000E2200000}"/>
    <cellStyle name="40% - Accent2 5 2 3 12" xfId="49990" xr:uid="{00000000-0005-0000-0000-0000E3200000}"/>
    <cellStyle name="40% - Accent2 5 2 3 2" xfId="7453" xr:uid="{00000000-0005-0000-0000-0000E4200000}"/>
    <cellStyle name="40% - Accent2 5 2 3 2 10" xfId="50797" xr:uid="{00000000-0005-0000-0000-0000E5200000}"/>
    <cellStyle name="40% - Accent2 5 2 3 2 2" xfId="9076" xr:uid="{00000000-0005-0000-0000-0000E6200000}"/>
    <cellStyle name="40% - Accent2 5 2 3 2 2 2" xfId="12574" xr:uid="{00000000-0005-0000-0000-0000E7200000}"/>
    <cellStyle name="40% - Accent2 5 2 3 2 3" xfId="9978" xr:uid="{00000000-0005-0000-0000-0000E8200000}"/>
    <cellStyle name="40% - Accent2 5 2 3 2 3 2" xfId="13563" xr:uid="{00000000-0005-0000-0000-0000E9200000}"/>
    <cellStyle name="40% - Accent2 5 2 3 2 4" xfId="10995" xr:uid="{00000000-0005-0000-0000-0000EA200000}"/>
    <cellStyle name="40% - Accent2 5 2 3 2 5" xfId="21629" xr:uid="{00000000-0005-0000-0000-0000EB200000}"/>
    <cellStyle name="40% - Accent2 5 2 3 2 6" xfId="41461" xr:uid="{00000000-0005-0000-0000-0000EC200000}"/>
    <cellStyle name="40% - Accent2 5 2 3 2 7" xfId="42504" xr:uid="{00000000-0005-0000-0000-0000ED200000}"/>
    <cellStyle name="40% - Accent2 5 2 3 2 8" xfId="46136" xr:uid="{00000000-0005-0000-0000-0000EE200000}"/>
    <cellStyle name="40% - Accent2 5 2 3 2 9" xfId="48958" xr:uid="{00000000-0005-0000-0000-0000EF200000}"/>
    <cellStyle name="40% - Accent2 5 2 3 3" xfId="7995" xr:uid="{00000000-0005-0000-0000-0000F0200000}"/>
    <cellStyle name="40% - Accent2 5 2 3 3 2" xfId="11502" xr:uid="{00000000-0005-0000-0000-0000F1200000}"/>
    <cellStyle name="40% - Accent2 5 2 3 3 3" xfId="22059" xr:uid="{00000000-0005-0000-0000-0000F2200000}"/>
    <cellStyle name="40% - Accent2 5 2 3 3 4" xfId="46691" xr:uid="{00000000-0005-0000-0000-0000F3200000}"/>
    <cellStyle name="40% - Accent2 5 2 3 3 5" xfId="54200" xr:uid="{00000000-0005-0000-0000-0000F4200000}"/>
    <cellStyle name="40% - Accent2 5 2 3 4" xfId="8520" xr:uid="{00000000-0005-0000-0000-0000F5200000}"/>
    <cellStyle name="40% - Accent2 5 2 3 4 2" xfId="12018" xr:uid="{00000000-0005-0000-0000-0000F6200000}"/>
    <cellStyle name="40% - Accent2 5 2 3 5" xfId="6438" xr:uid="{00000000-0005-0000-0000-0000F7200000}"/>
    <cellStyle name="40% - Accent2 5 2 3 5 2" xfId="13007" xr:uid="{00000000-0005-0000-0000-0000F8200000}"/>
    <cellStyle name="40% - Accent2 5 2 3 6" xfId="10439" xr:uid="{00000000-0005-0000-0000-0000F9200000}"/>
    <cellStyle name="40% - Accent2 5 2 3 7" xfId="14011" xr:uid="{00000000-0005-0000-0000-0000FA200000}"/>
    <cellStyle name="40% - Accent2 5 2 3 8" xfId="40901" xr:uid="{00000000-0005-0000-0000-0000FB200000}"/>
    <cellStyle name="40% - Accent2 5 2 3 9" xfId="41948" xr:uid="{00000000-0005-0000-0000-0000FC200000}"/>
    <cellStyle name="40% - Accent2 5 2 4" xfId="6727" xr:uid="{00000000-0005-0000-0000-0000FD200000}"/>
    <cellStyle name="40% - Accent2 5 2 4 10" xfId="48959" xr:uid="{00000000-0005-0000-0000-0000FE200000}"/>
    <cellStyle name="40% - Accent2 5 2 4 11" xfId="50266" xr:uid="{00000000-0005-0000-0000-0000FF200000}"/>
    <cellStyle name="40% - Accent2 5 2 4 2" xfId="7580" xr:uid="{00000000-0005-0000-0000-000000210000}"/>
    <cellStyle name="40% - Accent2 5 2 4 2 2" xfId="11121" xr:uid="{00000000-0005-0000-0000-000001210000}"/>
    <cellStyle name="40% - Accent2 5 2 4 2 3" xfId="22191" xr:uid="{00000000-0005-0000-0000-000002210000}"/>
    <cellStyle name="40% - Accent2 5 2 4 2 4" xfId="46833" xr:uid="{00000000-0005-0000-0000-000003210000}"/>
    <cellStyle name="40% - Accent2 5 2 4 2 5" xfId="54342" xr:uid="{00000000-0005-0000-0000-000004210000}"/>
    <cellStyle name="40% - Accent2 5 2 4 3" xfId="8661" xr:uid="{00000000-0005-0000-0000-000005210000}"/>
    <cellStyle name="40% - Accent2 5 2 4 3 2" xfId="12159" xr:uid="{00000000-0005-0000-0000-000006210000}"/>
    <cellStyle name="40% - Accent2 5 2 4 4" xfId="9563" xr:uid="{00000000-0005-0000-0000-000007210000}"/>
    <cellStyle name="40% - Accent2 5 2 4 4 2" xfId="13148" xr:uid="{00000000-0005-0000-0000-000008210000}"/>
    <cellStyle name="40% - Accent2 5 2 4 5" xfId="10580" xr:uid="{00000000-0005-0000-0000-000009210000}"/>
    <cellStyle name="40% - Accent2 5 2 4 6" xfId="18000" xr:uid="{00000000-0005-0000-0000-00000A210000}"/>
    <cellStyle name="40% - Accent2 5 2 4 7" xfId="41043" xr:uid="{00000000-0005-0000-0000-00000B210000}"/>
    <cellStyle name="40% - Accent2 5 2 4 8" xfId="42089" xr:uid="{00000000-0005-0000-0000-00000C210000}"/>
    <cellStyle name="40% - Accent2 5 2 4 9" xfId="45564" xr:uid="{00000000-0005-0000-0000-00000D210000}"/>
    <cellStyle name="40% - Accent2 5 2 5" xfId="7135" xr:uid="{00000000-0005-0000-0000-00000E210000}"/>
    <cellStyle name="40% - Accent2 5 2 5 10" xfId="50570" xr:uid="{00000000-0005-0000-0000-00000F210000}"/>
    <cellStyle name="40% - Accent2 5 2 5 2" xfId="8897" xr:uid="{00000000-0005-0000-0000-000010210000}"/>
    <cellStyle name="40% - Accent2 5 2 5 2 2" xfId="12395" xr:uid="{00000000-0005-0000-0000-000011210000}"/>
    <cellStyle name="40% - Accent2 5 2 5 3" xfId="9799" xr:uid="{00000000-0005-0000-0000-000012210000}"/>
    <cellStyle name="40% - Accent2 5 2 5 3 2" xfId="13384" xr:uid="{00000000-0005-0000-0000-000013210000}"/>
    <cellStyle name="40% - Accent2 5 2 5 4" xfId="10816" xr:uid="{00000000-0005-0000-0000-000014210000}"/>
    <cellStyle name="40% - Accent2 5 2 5 5" xfId="21431" xr:uid="{00000000-0005-0000-0000-000015210000}"/>
    <cellStyle name="40% - Accent2 5 2 5 6" xfId="41282" xr:uid="{00000000-0005-0000-0000-000016210000}"/>
    <cellStyle name="40% - Accent2 5 2 5 7" xfId="42325" xr:uid="{00000000-0005-0000-0000-000017210000}"/>
    <cellStyle name="40% - Accent2 5 2 5 8" xfId="45896" xr:uid="{00000000-0005-0000-0000-000018210000}"/>
    <cellStyle name="40% - Accent2 5 2 5 9" xfId="48960" xr:uid="{00000000-0005-0000-0000-000019210000}"/>
    <cellStyle name="40% - Accent2 5 2 6" xfId="7254" xr:uid="{00000000-0005-0000-0000-00001A210000}"/>
    <cellStyle name="40% - Accent2 5 2 6 10" xfId="50665" xr:uid="{00000000-0005-0000-0000-00001B210000}"/>
    <cellStyle name="40% - Accent2 5 2 6 2" xfId="8981" xr:uid="{00000000-0005-0000-0000-00001C210000}"/>
    <cellStyle name="40% - Accent2 5 2 6 2 2" xfId="12479" xr:uid="{00000000-0005-0000-0000-00001D210000}"/>
    <cellStyle name="40% - Accent2 5 2 6 3" xfId="9883" xr:uid="{00000000-0005-0000-0000-00001E210000}"/>
    <cellStyle name="40% - Accent2 5 2 6 3 2" xfId="13468" xr:uid="{00000000-0005-0000-0000-00001F210000}"/>
    <cellStyle name="40% - Accent2 5 2 6 4" xfId="10900" xr:uid="{00000000-0005-0000-0000-000020210000}"/>
    <cellStyle name="40% - Accent2 5 2 6 5" xfId="21522" xr:uid="{00000000-0005-0000-0000-000021210000}"/>
    <cellStyle name="40% - Accent2 5 2 6 6" xfId="41366" xr:uid="{00000000-0005-0000-0000-000022210000}"/>
    <cellStyle name="40% - Accent2 5 2 6 7" xfId="42409" xr:uid="{00000000-0005-0000-0000-000023210000}"/>
    <cellStyle name="40% - Accent2 5 2 6 8" xfId="45996" xr:uid="{00000000-0005-0000-0000-000024210000}"/>
    <cellStyle name="40% - Accent2 5 2 6 9" xfId="48961" xr:uid="{00000000-0005-0000-0000-000025210000}"/>
    <cellStyle name="40% - Accent2 5 2 7" xfId="8093" xr:uid="{00000000-0005-0000-0000-000026210000}"/>
    <cellStyle name="40% - Accent2 5 2 7 2" xfId="11596" xr:uid="{00000000-0005-0000-0000-000027210000}"/>
    <cellStyle name="40% - Accent2 5 2 7 3" xfId="21825" xr:uid="{00000000-0005-0000-0000-000028210000}"/>
    <cellStyle name="40% - Accent2 5 2 7 4" xfId="46323" xr:uid="{00000000-0005-0000-0000-000029210000}"/>
    <cellStyle name="40% - Accent2 5 2 7 5" xfId="48962" xr:uid="{00000000-0005-0000-0000-00002A210000}"/>
    <cellStyle name="40% - Accent2 5 2 7 6" xfId="51189" xr:uid="{00000000-0005-0000-0000-00002B210000}"/>
    <cellStyle name="40% - Accent2 5 2 8" xfId="8286" xr:uid="{00000000-0005-0000-0000-00002C210000}"/>
    <cellStyle name="40% - Accent2 5 2 8 2" xfId="11784" xr:uid="{00000000-0005-0000-0000-00002D210000}"/>
    <cellStyle name="40% - Accent2 5 2 8 3" xfId="46457" xr:uid="{00000000-0005-0000-0000-00002E210000}"/>
    <cellStyle name="40% - Accent2 5 2 8 4" xfId="53966" xr:uid="{00000000-0005-0000-0000-00002F210000}"/>
    <cellStyle name="40% - Accent2 5 2 9" xfId="5175" xr:uid="{00000000-0005-0000-0000-000030210000}"/>
    <cellStyle name="40% - Accent2 5 2 9 2" xfId="12773" xr:uid="{00000000-0005-0000-0000-000031210000}"/>
    <cellStyle name="40% - Accent2 5 2 9 3" xfId="47063" xr:uid="{00000000-0005-0000-0000-000032210000}"/>
    <cellStyle name="40% - Accent2 5 2 9 4" xfId="54572" xr:uid="{00000000-0005-0000-0000-000033210000}"/>
    <cellStyle name="40% - Accent2 5 3" xfId="2799" xr:uid="{00000000-0005-0000-0000-000034210000}"/>
    <cellStyle name="40% - Accent2 5 3 10" xfId="45194" xr:uid="{00000000-0005-0000-0000-000035210000}"/>
    <cellStyle name="40% - Accent2 5 3 11" xfId="48963" xr:uid="{00000000-0005-0000-0000-000036210000}"/>
    <cellStyle name="40% - Accent2 5 3 12" xfId="49991" xr:uid="{00000000-0005-0000-0000-000037210000}"/>
    <cellStyle name="40% - Accent2 5 3 2" xfId="7403" xr:uid="{00000000-0005-0000-0000-000038210000}"/>
    <cellStyle name="40% - Accent2 5 3 2 10" xfId="50748" xr:uid="{00000000-0005-0000-0000-000039210000}"/>
    <cellStyle name="40% - Accent2 5 3 2 2" xfId="9027" xr:uid="{00000000-0005-0000-0000-00003A210000}"/>
    <cellStyle name="40% - Accent2 5 3 2 2 2" xfId="12525" xr:uid="{00000000-0005-0000-0000-00003B210000}"/>
    <cellStyle name="40% - Accent2 5 3 2 3" xfId="9929" xr:uid="{00000000-0005-0000-0000-00003C210000}"/>
    <cellStyle name="40% - Accent2 5 3 2 3 2" xfId="13514" xr:uid="{00000000-0005-0000-0000-00003D210000}"/>
    <cellStyle name="40% - Accent2 5 3 2 4" xfId="10946" xr:uid="{00000000-0005-0000-0000-00003E210000}"/>
    <cellStyle name="40% - Accent2 5 3 2 5" xfId="14896" xr:uid="{00000000-0005-0000-0000-00003F210000}"/>
    <cellStyle name="40% - Accent2 5 3 2 6" xfId="41412" xr:uid="{00000000-0005-0000-0000-000040210000}"/>
    <cellStyle name="40% - Accent2 5 3 2 7" xfId="42455" xr:uid="{00000000-0005-0000-0000-000041210000}"/>
    <cellStyle name="40% - Accent2 5 3 2 8" xfId="46086" xr:uid="{00000000-0005-0000-0000-000042210000}"/>
    <cellStyle name="40% - Accent2 5 3 2 9" xfId="48964" xr:uid="{00000000-0005-0000-0000-000043210000}"/>
    <cellStyle name="40% - Accent2 5 3 3" xfId="7944" xr:uid="{00000000-0005-0000-0000-000044210000}"/>
    <cellStyle name="40% - Accent2 5 3 3 2" xfId="11452" xr:uid="{00000000-0005-0000-0000-000045210000}"/>
    <cellStyle name="40% - Accent2 5 3 3 3" xfId="22060" xr:uid="{00000000-0005-0000-0000-000046210000}"/>
    <cellStyle name="40% - Accent2 5 3 3 4" xfId="46692" xr:uid="{00000000-0005-0000-0000-000047210000}"/>
    <cellStyle name="40% - Accent2 5 3 3 5" xfId="54201" xr:uid="{00000000-0005-0000-0000-000048210000}"/>
    <cellStyle name="40% - Accent2 5 3 4" xfId="8521" xr:uid="{00000000-0005-0000-0000-000049210000}"/>
    <cellStyle name="40% - Accent2 5 3 4 2" xfId="12019" xr:uid="{00000000-0005-0000-0000-00004A210000}"/>
    <cellStyle name="40% - Accent2 5 3 5" xfId="6439" xr:uid="{00000000-0005-0000-0000-00004B210000}"/>
    <cellStyle name="40% - Accent2 5 3 5 2" xfId="13008" xr:uid="{00000000-0005-0000-0000-00004C210000}"/>
    <cellStyle name="40% - Accent2 5 3 6" xfId="10440" xr:uid="{00000000-0005-0000-0000-00004D210000}"/>
    <cellStyle name="40% - Accent2 5 3 7" xfId="13772" xr:uid="{00000000-0005-0000-0000-00004E210000}"/>
    <cellStyle name="40% - Accent2 5 3 8" xfId="40902" xr:uid="{00000000-0005-0000-0000-00004F210000}"/>
    <cellStyle name="40% - Accent2 5 3 9" xfId="41949" xr:uid="{00000000-0005-0000-0000-000050210000}"/>
    <cellStyle name="40% - Accent2 5 4" xfId="2850" xr:uid="{00000000-0005-0000-0000-000051210000}"/>
    <cellStyle name="40% - Accent2 5 4 10" xfId="45195" xr:uid="{00000000-0005-0000-0000-000052210000}"/>
    <cellStyle name="40% - Accent2 5 4 11" xfId="48965" xr:uid="{00000000-0005-0000-0000-000053210000}"/>
    <cellStyle name="40% - Accent2 5 4 12" xfId="49992" xr:uid="{00000000-0005-0000-0000-000054210000}"/>
    <cellStyle name="40% - Accent2 5 4 2" xfId="7452" xr:uid="{00000000-0005-0000-0000-000055210000}"/>
    <cellStyle name="40% - Accent2 5 4 2 10" xfId="50796" xr:uid="{00000000-0005-0000-0000-000056210000}"/>
    <cellStyle name="40% - Accent2 5 4 2 2" xfId="9075" xr:uid="{00000000-0005-0000-0000-000057210000}"/>
    <cellStyle name="40% - Accent2 5 4 2 2 2" xfId="12573" xr:uid="{00000000-0005-0000-0000-000058210000}"/>
    <cellStyle name="40% - Accent2 5 4 2 3" xfId="9977" xr:uid="{00000000-0005-0000-0000-000059210000}"/>
    <cellStyle name="40% - Accent2 5 4 2 3 2" xfId="13562" xr:uid="{00000000-0005-0000-0000-00005A210000}"/>
    <cellStyle name="40% - Accent2 5 4 2 4" xfId="10994" xr:uid="{00000000-0005-0000-0000-00005B210000}"/>
    <cellStyle name="40% - Accent2 5 4 2 5" xfId="21628" xr:uid="{00000000-0005-0000-0000-00005C210000}"/>
    <cellStyle name="40% - Accent2 5 4 2 6" xfId="41460" xr:uid="{00000000-0005-0000-0000-00005D210000}"/>
    <cellStyle name="40% - Accent2 5 4 2 7" xfId="42503" xr:uid="{00000000-0005-0000-0000-00005E210000}"/>
    <cellStyle name="40% - Accent2 5 4 2 8" xfId="46135" xr:uid="{00000000-0005-0000-0000-00005F210000}"/>
    <cellStyle name="40% - Accent2 5 4 2 9" xfId="48966" xr:uid="{00000000-0005-0000-0000-000060210000}"/>
    <cellStyle name="40% - Accent2 5 4 3" xfId="7850" xr:uid="{00000000-0005-0000-0000-000061210000}"/>
    <cellStyle name="40% - Accent2 5 4 3 2" xfId="11363" xr:uid="{00000000-0005-0000-0000-000062210000}"/>
    <cellStyle name="40% - Accent2 5 4 3 3" xfId="22061" xr:uid="{00000000-0005-0000-0000-000063210000}"/>
    <cellStyle name="40% - Accent2 5 4 3 4" xfId="46693" xr:uid="{00000000-0005-0000-0000-000064210000}"/>
    <cellStyle name="40% - Accent2 5 4 3 5" xfId="54202" xr:uid="{00000000-0005-0000-0000-000065210000}"/>
    <cellStyle name="40% - Accent2 5 4 4" xfId="8522" xr:uid="{00000000-0005-0000-0000-000066210000}"/>
    <cellStyle name="40% - Accent2 5 4 4 2" xfId="12020" xr:uid="{00000000-0005-0000-0000-000067210000}"/>
    <cellStyle name="40% - Accent2 5 4 5" xfId="6440" xr:uid="{00000000-0005-0000-0000-000068210000}"/>
    <cellStyle name="40% - Accent2 5 4 5 2" xfId="13009" xr:uid="{00000000-0005-0000-0000-000069210000}"/>
    <cellStyle name="40% - Accent2 5 4 6" xfId="10441" xr:uid="{00000000-0005-0000-0000-00006A210000}"/>
    <cellStyle name="40% - Accent2 5 4 7" xfId="13719" xr:uid="{00000000-0005-0000-0000-00006B210000}"/>
    <cellStyle name="40% - Accent2 5 4 8" xfId="40903" xr:uid="{00000000-0005-0000-0000-00006C210000}"/>
    <cellStyle name="40% - Accent2 5 4 9" xfId="41950" xr:uid="{00000000-0005-0000-0000-00006D210000}"/>
    <cellStyle name="40% - Accent2 5 5" xfId="6441" xr:uid="{00000000-0005-0000-0000-00006E210000}"/>
    <cellStyle name="40% - Accent2 5 5 2" xfId="20902" xr:uid="{00000000-0005-0000-0000-00006F210000}"/>
    <cellStyle name="40% - Accent2 5 5 2 2" xfId="40583" xr:uid="{00000000-0005-0000-0000-000070210000}"/>
    <cellStyle name="40% - Accent2 5 5 3" xfId="17999" xr:uid="{00000000-0005-0000-0000-000071210000}"/>
    <cellStyle name="40% - Accent2 5 6" xfId="7253" xr:uid="{00000000-0005-0000-0000-000072210000}"/>
    <cellStyle name="40% - Accent2 5 6 10" xfId="50664" xr:uid="{00000000-0005-0000-0000-000073210000}"/>
    <cellStyle name="40% - Accent2 5 6 2" xfId="8980" xr:uid="{00000000-0005-0000-0000-000074210000}"/>
    <cellStyle name="40% - Accent2 5 6 2 2" xfId="12478" xr:uid="{00000000-0005-0000-0000-000075210000}"/>
    <cellStyle name="40% - Accent2 5 6 3" xfId="9882" xr:uid="{00000000-0005-0000-0000-000076210000}"/>
    <cellStyle name="40% - Accent2 5 6 3 2" xfId="13467" xr:uid="{00000000-0005-0000-0000-000077210000}"/>
    <cellStyle name="40% - Accent2 5 6 4" xfId="10899" xr:uid="{00000000-0005-0000-0000-000078210000}"/>
    <cellStyle name="40% - Accent2 5 6 5" xfId="21521" xr:uid="{00000000-0005-0000-0000-000079210000}"/>
    <cellStyle name="40% - Accent2 5 6 6" xfId="41365" xr:uid="{00000000-0005-0000-0000-00007A210000}"/>
    <cellStyle name="40% - Accent2 5 6 7" xfId="42408" xr:uid="{00000000-0005-0000-0000-00007B210000}"/>
    <cellStyle name="40% - Accent2 5 6 8" xfId="45995" xr:uid="{00000000-0005-0000-0000-00007C210000}"/>
    <cellStyle name="40% - Accent2 5 6 9" xfId="48968" xr:uid="{00000000-0005-0000-0000-00007D210000}"/>
    <cellStyle name="40% - Accent2 5 7" xfId="2989" xr:uid="{00000000-0005-0000-0000-00007E210000}"/>
    <cellStyle name="40% - Accent2 5 8" xfId="2659" xr:uid="{00000000-0005-0000-0000-00007F210000}"/>
    <cellStyle name="40% - Accent2 6" xfId="781" xr:uid="{00000000-0005-0000-0000-000080210000}"/>
    <cellStyle name="40% - Accent2 6 10" xfId="40597" xr:uid="{00000000-0005-0000-0000-000081210000}"/>
    <cellStyle name="40% - Accent2 6 11" xfId="41644" xr:uid="{00000000-0005-0000-0000-000082210000}"/>
    <cellStyle name="40% - Accent2 6 12" xfId="43007" xr:uid="{00000000-0005-0000-0000-000083210000}"/>
    <cellStyle name="40% - Accent2 6 13" xfId="48969" xr:uid="{00000000-0005-0000-0000-000084210000}"/>
    <cellStyle name="40% - Accent2 6 14" xfId="53635" xr:uid="{00000000-0005-0000-0000-000085210000}"/>
    <cellStyle name="40% - Accent2 6 2" xfId="5176" xr:uid="{00000000-0005-0000-0000-000086210000}"/>
    <cellStyle name="40% - Accent2 6 2 10" xfId="14092" xr:uid="{00000000-0005-0000-0000-000087210000}"/>
    <cellStyle name="40% - Accent2 6 2 11" xfId="40668" xr:uid="{00000000-0005-0000-0000-000088210000}"/>
    <cellStyle name="40% - Accent2 6 2 12" xfId="41715" xr:uid="{00000000-0005-0000-0000-000089210000}"/>
    <cellStyle name="40% - Accent2 6 2 13" xfId="44438" xr:uid="{00000000-0005-0000-0000-00008A210000}"/>
    <cellStyle name="40% - Accent2 6 2 14" xfId="48970" xr:uid="{00000000-0005-0000-0000-00008B210000}"/>
    <cellStyle name="40% - Accent2 6 2 15" xfId="48598" xr:uid="{00000000-0005-0000-0000-00008C210000}"/>
    <cellStyle name="40% - Accent2 6 2 2" xfId="5471" xr:uid="{00000000-0005-0000-0000-00008D210000}"/>
    <cellStyle name="40% - Accent2 6 2 2 10" xfId="44651" xr:uid="{00000000-0005-0000-0000-00008E210000}"/>
    <cellStyle name="40% - Accent2 6 2 2 11" xfId="48971" xr:uid="{00000000-0005-0000-0000-00008F210000}"/>
    <cellStyle name="40% - Accent2 6 2 2 12" xfId="49567" xr:uid="{00000000-0005-0000-0000-000090210000}"/>
    <cellStyle name="40% - Accent2 6 2 2 2" xfId="6841" xr:uid="{00000000-0005-0000-0000-000091210000}"/>
    <cellStyle name="40% - Accent2 6 2 2 2 10" xfId="48972" xr:uid="{00000000-0005-0000-0000-000092210000}"/>
    <cellStyle name="40% - Accent2 6 2 2 2 11" xfId="50380" xr:uid="{00000000-0005-0000-0000-000093210000}"/>
    <cellStyle name="40% - Accent2 6 2 2 2 2" xfId="8154" xr:uid="{00000000-0005-0000-0000-000094210000}"/>
    <cellStyle name="40% - Accent2 6 2 2 2 2 2" xfId="11656" xr:uid="{00000000-0005-0000-0000-000095210000}"/>
    <cellStyle name="40% - Accent2 6 2 2 2 2 3" xfId="22305" xr:uid="{00000000-0005-0000-0000-000096210000}"/>
    <cellStyle name="40% - Accent2 6 2 2 2 2 4" xfId="46947" xr:uid="{00000000-0005-0000-0000-000097210000}"/>
    <cellStyle name="40% - Accent2 6 2 2 2 2 5" xfId="54456" xr:uid="{00000000-0005-0000-0000-000098210000}"/>
    <cellStyle name="40% - Accent2 6 2 2 2 3" xfId="8775" xr:uid="{00000000-0005-0000-0000-000099210000}"/>
    <cellStyle name="40% - Accent2 6 2 2 2 3 2" xfId="12273" xr:uid="{00000000-0005-0000-0000-00009A210000}"/>
    <cellStyle name="40% - Accent2 6 2 2 2 4" xfId="9677" xr:uid="{00000000-0005-0000-0000-00009B210000}"/>
    <cellStyle name="40% - Accent2 6 2 2 2 4 2" xfId="13262" xr:uid="{00000000-0005-0000-0000-00009C210000}"/>
    <cellStyle name="40% - Accent2 6 2 2 2 5" xfId="10694" xr:uid="{00000000-0005-0000-0000-00009D210000}"/>
    <cellStyle name="40% - Accent2 6 2 2 2 6" xfId="21311" xr:uid="{00000000-0005-0000-0000-00009E210000}"/>
    <cellStyle name="40% - Accent2 6 2 2 2 7" xfId="41157" xr:uid="{00000000-0005-0000-0000-00009F210000}"/>
    <cellStyle name="40% - Accent2 6 2 2 2 8" xfId="42203" xr:uid="{00000000-0005-0000-0000-0000A0210000}"/>
    <cellStyle name="40% - Accent2 6 2 2 2 9" xfId="45678" xr:uid="{00000000-0005-0000-0000-0000A1210000}"/>
    <cellStyle name="40% - Accent2 6 2 2 3" xfId="7791" xr:uid="{00000000-0005-0000-0000-0000A2210000}"/>
    <cellStyle name="40% - Accent2 6 2 2 3 2" xfId="11312" xr:uid="{00000000-0005-0000-0000-0000A3210000}"/>
    <cellStyle name="40% - Accent2 6 2 2 3 3" xfId="21939" xr:uid="{00000000-0005-0000-0000-0000A4210000}"/>
    <cellStyle name="40% - Accent2 6 2 2 3 4" xfId="46571" xr:uid="{00000000-0005-0000-0000-0000A5210000}"/>
    <cellStyle name="40% - Accent2 6 2 2 3 5" xfId="54080" xr:uid="{00000000-0005-0000-0000-0000A6210000}"/>
    <cellStyle name="40% - Accent2 6 2 2 4" xfId="8400" xr:uid="{00000000-0005-0000-0000-0000A7210000}"/>
    <cellStyle name="40% - Accent2 6 2 2 4 2" xfId="11898" xr:uid="{00000000-0005-0000-0000-0000A8210000}"/>
    <cellStyle name="40% - Accent2 6 2 2 5" xfId="9386" xr:uid="{00000000-0005-0000-0000-0000A9210000}"/>
    <cellStyle name="40% - Accent2 6 2 2 5 2" xfId="12887" xr:uid="{00000000-0005-0000-0000-0000AA210000}"/>
    <cellStyle name="40% - Accent2 6 2 2 6" xfId="10319" xr:uid="{00000000-0005-0000-0000-0000AB210000}"/>
    <cellStyle name="40% - Accent2 6 2 2 7" xfId="14196" xr:uid="{00000000-0005-0000-0000-0000AC210000}"/>
    <cellStyle name="40% - Accent2 6 2 2 8" xfId="40781" xr:uid="{00000000-0005-0000-0000-0000AD210000}"/>
    <cellStyle name="40% - Accent2 6 2 2 9" xfId="41828" xr:uid="{00000000-0005-0000-0000-0000AE210000}"/>
    <cellStyle name="40% - Accent2 6 2 3" xfId="6728" xr:uid="{00000000-0005-0000-0000-0000AF210000}"/>
    <cellStyle name="40% - Accent2 6 2 3 10" xfId="48973" xr:uid="{00000000-0005-0000-0000-0000B0210000}"/>
    <cellStyle name="40% - Accent2 6 2 3 11" xfId="50267" xr:uid="{00000000-0005-0000-0000-0000B1210000}"/>
    <cellStyle name="40% - Accent2 6 2 3 2" xfId="8009" xr:uid="{00000000-0005-0000-0000-0000B2210000}"/>
    <cellStyle name="40% - Accent2 6 2 3 2 2" xfId="11516" xr:uid="{00000000-0005-0000-0000-0000B3210000}"/>
    <cellStyle name="40% - Accent2 6 2 3 2 3" xfId="22192" xr:uid="{00000000-0005-0000-0000-0000B4210000}"/>
    <cellStyle name="40% - Accent2 6 2 3 2 4" xfId="46834" xr:uid="{00000000-0005-0000-0000-0000B5210000}"/>
    <cellStyle name="40% - Accent2 6 2 3 2 5" xfId="54343" xr:uid="{00000000-0005-0000-0000-0000B6210000}"/>
    <cellStyle name="40% - Accent2 6 2 3 3" xfId="8662" xr:uid="{00000000-0005-0000-0000-0000B7210000}"/>
    <cellStyle name="40% - Accent2 6 2 3 3 2" xfId="12160" xr:uid="{00000000-0005-0000-0000-0000B8210000}"/>
    <cellStyle name="40% - Accent2 6 2 3 4" xfId="9564" xr:uid="{00000000-0005-0000-0000-0000B9210000}"/>
    <cellStyle name="40% - Accent2 6 2 3 4 2" xfId="13149" xr:uid="{00000000-0005-0000-0000-0000BA210000}"/>
    <cellStyle name="40% - Accent2 6 2 3 5" xfId="10581" xr:uid="{00000000-0005-0000-0000-0000BB210000}"/>
    <cellStyle name="40% - Accent2 6 2 3 6" xfId="21201" xr:uid="{00000000-0005-0000-0000-0000BC210000}"/>
    <cellStyle name="40% - Accent2 6 2 3 7" xfId="41044" xr:uid="{00000000-0005-0000-0000-0000BD210000}"/>
    <cellStyle name="40% - Accent2 6 2 3 8" xfId="42090" xr:uid="{00000000-0005-0000-0000-0000BE210000}"/>
    <cellStyle name="40% - Accent2 6 2 3 9" xfId="45565" xr:uid="{00000000-0005-0000-0000-0000BF210000}"/>
    <cellStyle name="40% - Accent2 6 2 4" xfId="7136" xr:uid="{00000000-0005-0000-0000-0000C0210000}"/>
    <cellStyle name="40% - Accent2 6 2 4 10" xfId="50571" xr:uid="{00000000-0005-0000-0000-0000C1210000}"/>
    <cellStyle name="40% - Accent2 6 2 4 2" xfId="8898" xr:uid="{00000000-0005-0000-0000-0000C2210000}"/>
    <cellStyle name="40% - Accent2 6 2 4 2 2" xfId="12396" xr:uid="{00000000-0005-0000-0000-0000C3210000}"/>
    <cellStyle name="40% - Accent2 6 2 4 3" xfId="9800" xr:uid="{00000000-0005-0000-0000-0000C4210000}"/>
    <cellStyle name="40% - Accent2 6 2 4 3 2" xfId="13385" xr:uid="{00000000-0005-0000-0000-0000C5210000}"/>
    <cellStyle name="40% - Accent2 6 2 4 4" xfId="10817" xr:uid="{00000000-0005-0000-0000-0000C6210000}"/>
    <cellStyle name="40% - Accent2 6 2 4 5" xfId="21432" xr:uid="{00000000-0005-0000-0000-0000C7210000}"/>
    <cellStyle name="40% - Accent2 6 2 4 6" xfId="41283" xr:uid="{00000000-0005-0000-0000-0000C8210000}"/>
    <cellStyle name="40% - Accent2 6 2 4 7" xfId="42326" xr:uid="{00000000-0005-0000-0000-0000C9210000}"/>
    <cellStyle name="40% - Accent2 6 2 4 8" xfId="45897" xr:uid="{00000000-0005-0000-0000-0000CA210000}"/>
    <cellStyle name="40% - Accent2 6 2 4 9" xfId="48974" xr:uid="{00000000-0005-0000-0000-0000CB210000}"/>
    <cellStyle name="40% - Accent2 6 2 5" xfId="7527" xr:uid="{00000000-0005-0000-0000-0000CC210000}"/>
    <cellStyle name="40% - Accent2 6 2 5 10" xfId="50899" xr:uid="{00000000-0005-0000-0000-0000CD210000}"/>
    <cellStyle name="40% - Accent2 6 2 5 2" xfId="9150" xr:uid="{00000000-0005-0000-0000-0000CE210000}"/>
    <cellStyle name="40% - Accent2 6 2 5 2 2" xfId="12648" xr:uid="{00000000-0005-0000-0000-0000CF210000}"/>
    <cellStyle name="40% - Accent2 6 2 5 3" xfId="10052" xr:uid="{00000000-0005-0000-0000-0000D0210000}"/>
    <cellStyle name="40% - Accent2 6 2 5 3 2" xfId="13637" xr:uid="{00000000-0005-0000-0000-0000D1210000}"/>
    <cellStyle name="40% - Accent2 6 2 5 4" xfId="11069" xr:uid="{00000000-0005-0000-0000-0000D2210000}"/>
    <cellStyle name="40% - Accent2 6 2 5 5" xfId="21700" xr:uid="{00000000-0005-0000-0000-0000D3210000}"/>
    <cellStyle name="40% - Accent2 6 2 5 6" xfId="41535" xr:uid="{00000000-0005-0000-0000-0000D4210000}"/>
    <cellStyle name="40% - Accent2 6 2 5 7" xfId="42578" xr:uid="{00000000-0005-0000-0000-0000D5210000}"/>
    <cellStyle name="40% - Accent2 6 2 5 8" xfId="46210" xr:uid="{00000000-0005-0000-0000-0000D6210000}"/>
    <cellStyle name="40% - Accent2 6 2 5 9" xfId="48975" xr:uid="{00000000-0005-0000-0000-0000D7210000}"/>
    <cellStyle name="40% - Accent2 6 2 6" xfId="7965" xr:uid="{00000000-0005-0000-0000-0000D8210000}"/>
    <cellStyle name="40% - Accent2 6 2 6 2" xfId="11473" xr:uid="{00000000-0005-0000-0000-0000D9210000}"/>
    <cellStyle name="40% - Accent2 6 2 6 3" xfId="21826" xr:uid="{00000000-0005-0000-0000-0000DA210000}"/>
    <cellStyle name="40% - Accent2 6 2 6 4" xfId="46324" xr:uid="{00000000-0005-0000-0000-0000DB210000}"/>
    <cellStyle name="40% - Accent2 6 2 6 5" xfId="48976" xr:uid="{00000000-0005-0000-0000-0000DC210000}"/>
    <cellStyle name="40% - Accent2 6 2 6 6" xfId="51204" xr:uid="{00000000-0005-0000-0000-0000DD210000}"/>
    <cellStyle name="40% - Accent2 6 2 7" xfId="8287" xr:uid="{00000000-0005-0000-0000-0000DE210000}"/>
    <cellStyle name="40% - Accent2 6 2 7 2" xfId="11785" xr:uid="{00000000-0005-0000-0000-0000DF210000}"/>
    <cellStyle name="40% - Accent2 6 2 7 3" xfId="46458" xr:uid="{00000000-0005-0000-0000-0000E0210000}"/>
    <cellStyle name="40% - Accent2 6 2 7 4" xfId="53967" xr:uid="{00000000-0005-0000-0000-0000E1210000}"/>
    <cellStyle name="40% - Accent2 6 2 8" xfId="9310" xr:uid="{00000000-0005-0000-0000-0000E2210000}"/>
    <cellStyle name="40% - Accent2 6 2 8 2" xfId="12774" xr:uid="{00000000-0005-0000-0000-0000E3210000}"/>
    <cellStyle name="40% - Accent2 6 2 8 3" xfId="47064" xr:uid="{00000000-0005-0000-0000-0000E4210000}"/>
    <cellStyle name="40% - Accent2 6 2 8 4" xfId="54573" xr:uid="{00000000-0005-0000-0000-0000E5210000}"/>
    <cellStyle name="40% - Accent2 6 2 9" xfId="10206" xr:uid="{00000000-0005-0000-0000-0000E6210000}"/>
    <cellStyle name="40% - Accent2 6 3" xfId="3314" xr:uid="{00000000-0005-0000-0000-0000E7210000}"/>
    <cellStyle name="40% - Accent2 6 3 2" xfId="14646" xr:uid="{00000000-0005-0000-0000-0000E8210000}"/>
    <cellStyle name="40% - Accent2 6 3 3" xfId="14402" xr:uid="{00000000-0005-0000-0000-0000E9210000}"/>
    <cellStyle name="40% - Accent2 6 3 4" xfId="14560" xr:uid="{00000000-0005-0000-0000-0000EA210000}"/>
    <cellStyle name="40% - Accent2 6 4" xfId="6442" xr:uid="{00000000-0005-0000-0000-0000EB210000}"/>
    <cellStyle name="40% - Accent2 6 4 10" xfId="48978" xr:uid="{00000000-0005-0000-0000-0000EC210000}"/>
    <cellStyle name="40% - Accent2 6 4 11" xfId="49993" xr:uid="{00000000-0005-0000-0000-0000ED210000}"/>
    <cellStyle name="40% - Accent2 6 4 2" xfId="7774" xr:uid="{00000000-0005-0000-0000-0000EE210000}"/>
    <cellStyle name="40% - Accent2 6 4 2 2" xfId="11295" xr:uid="{00000000-0005-0000-0000-0000EF210000}"/>
    <cellStyle name="40% - Accent2 6 4 2 3" xfId="22062" xr:uid="{00000000-0005-0000-0000-0000F0210000}"/>
    <cellStyle name="40% - Accent2 6 4 2 4" xfId="46694" xr:uid="{00000000-0005-0000-0000-0000F1210000}"/>
    <cellStyle name="40% - Accent2 6 4 2 5" xfId="54203" xr:uid="{00000000-0005-0000-0000-0000F2210000}"/>
    <cellStyle name="40% - Accent2 6 4 3" xfId="8523" xr:uid="{00000000-0005-0000-0000-0000F3210000}"/>
    <cellStyle name="40% - Accent2 6 4 3 2" xfId="12021" xr:uid="{00000000-0005-0000-0000-0000F4210000}"/>
    <cellStyle name="40% - Accent2 6 4 4" xfId="9458" xr:uid="{00000000-0005-0000-0000-0000F5210000}"/>
    <cellStyle name="40% - Accent2 6 4 4 2" xfId="13010" xr:uid="{00000000-0005-0000-0000-0000F6210000}"/>
    <cellStyle name="40% - Accent2 6 4 5" xfId="10442" xr:uid="{00000000-0005-0000-0000-0000F7210000}"/>
    <cellStyle name="40% - Accent2 6 4 6" xfId="13976" xr:uid="{00000000-0005-0000-0000-0000F8210000}"/>
    <cellStyle name="40% - Accent2 6 4 7" xfId="40904" xr:uid="{00000000-0005-0000-0000-0000F9210000}"/>
    <cellStyle name="40% - Accent2 6 4 8" xfId="41951" xr:uid="{00000000-0005-0000-0000-0000FA210000}"/>
    <cellStyle name="40% - Accent2 6 4 9" xfId="45196" xr:uid="{00000000-0005-0000-0000-0000FB210000}"/>
    <cellStyle name="40% - Accent2 6 5" xfId="6657" xr:uid="{00000000-0005-0000-0000-0000FC210000}"/>
    <cellStyle name="40% - Accent2 6 5 10" xfId="48979" xr:uid="{00000000-0005-0000-0000-0000FD210000}"/>
    <cellStyle name="40% - Accent2 6 5 11" xfId="50185" xr:uid="{00000000-0005-0000-0000-0000FE210000}"/>
    <cellStyle name="40% - Accent2 6 5 2" xfId="8002" xr:uid="{00000000-0005-0000-0000-0000FF210000}"/>
    <cellStyle name="40% - Accent2 6 5 2 2" xfId="11509" xr:uid="{00000000-0005-0000-0000-000000220000}"/>
    <cellStyle name="40% - Accent2 6 5 2 3" xfId="22127" xr:uid="{00000000-0005-0000-0000-000001220000}"/>
    <cellStyle name="40% - Accent2 6 5 2 4" xfId="46763" xr:uid="{00000000-0005-0000-0000-000002220000}"/>
    <cellStyle name="40% - Accent2 6 5 2 5" xfId="54272" xr:uid="{00000000-0005-0000-0000-000003220000}"/>
    <cellStyle name="40% - Accent2 6 5 3" xfId="8591" xr:uid="{00000000-0005-0000-0000-000004220000}"/>
    <cellStyle name="40% - Accent2 6 5 3 2" xfId="12089" xr:uid="{00000000-0005-0000-0000-000005220000}"/>
    <cellStyle name="40% - Accent2 6 5 4" xfId="9493" xr:uid="{00000000-0005-0000-0000-000006220000}"/>
    <cellStyle name="40% - Accent2 6 5 4 2" xfId="13078" xr:uid="{00000000-0005-0000-0000-000007220000}"/>
    <cellStyle name="40% - Accent2 6 5 5" xfId="10510" xr:uid="{00000000-0005-0000-0000-000008220000}"/>
    <cellStyle name="40% - Accent2 6 5 6" xfId="21138" xr:uid="{00000000-0005-0000-0000-000009220000}"/>
    <cellStyle name="40% - Accent2 6 5 7" xfId="40973" xr:uid="{00000000-0005-0000-0000-00000A220000}"/>
    <cellStyle name="40% - Accent2 6 5 8" xfId="42019" xr:uid="{00000000-0005-0000-0000-00000B220000}"/>
    <cellStyle name="40% - Accent2 6 5 9" xfId="45494" xr:uid="{00000000-0005-0000-0000-00000C220000}"/>
    <cellStyle name="40% - Accent2 6 6" xfId="7922" xr:uid="{00000000-0005-0000-0000-00000D220000}"/>
    <cellStyle name="40% - Accent2 6 6 2" xfId="11434" xr:uid="{00000000-0005-0000-0000-00000E220000}"/>
    <cellStyle name="40% - Accent2 6 6 3" xfId="21755" xr:uid="{00000000-0005-0000-0000-00000F220000}"/>
    <cellStyle name="40% - Accent2 6 6 4" xfId="46387" xr:uid="{00000000-0005-0000-0000-000010220000}"/>
    <cellStyle name="40% - Accent2 6 6 5" xfId="53896" xr:uid="{00000000-0005-0000-0000-000011220000}"/>
    <cellStyle name="40% - Accent2 6 7" xfId="8216" xr:uid="{00000000-0005-0000-0000-000012220000}"/>
    <cellStyle name="40% - Accent2 6 7 2" xfId="11714" xr:uid="{00000000-0005-0000-0000-000013220000}"/>
    <cellStyle name="40% - Accent2 6 8" xfId="2939" xr:uid="{00000000-0005-0000-0000-000014220000}"/>
    <cellStyle name="40% - Accent2 6 8 2" xfId="12703" xr:uid="{00000000-0005-0000-0000-000015220000}"/>
    <cellStyle name="40% - Accent2 6 9" xfId="10135" xr:uid="{00000000-0005-0000-0000-000016220000}"/>
    <cellStyle name="40% - Accent2 7" xfId="774" xr:uid="{00000000-0005-0000-0000-000017220000}"/>
    <cellStyle name="40% - Accent2 7 2" xfId="5177" xr:uid="{00000000-0005-0000-0000-000018220000}"/>
    <cellStyle name="40% - Accent2 7 2 10" xfId="14093" xr:uid="{00000000-0005-0000-0000-000019220000}"/>
    <cellStyle name="40% - Accent2 7 2 11" xfId="40669" xr:uid="{00000000-0005-0000-0000-00001A220000}"/>
    <cellStyle name="40% - Accent2 7 2 12" xfId="41716" xr:uid="{00000000-0005-0000-0000-00001B220000}"/>
    <cellStyle name="40% - Accent2 7 2 13" xfId="44439" xr:uid="{00000000-0005-0000-0000-00001C220000}"/>
    <cellStyle name="40% - Accent2 7 2 14" xfId="48981" xr:uid="{00000000-0005-0000-0000-00001D220000}"/>
    <cellStyle name="40% - Accent2 7 2 15" xfId="48612" xr:uid="{00000000-0005-0000-0000-00001E220000}"/>
    <cellStyle name="40% - Accent2 7 2 2" xfId="5472" xr:uid="{00000000-0005-0000-0000-00001F220000}"/>
    <cellStyle name="40% - Accent2 7 2 2 10" xfId="44652" xr:uid="{00000000-0005-0000-0000-000020220000}"/>
    <cellStyle name="40% - Accent2 7 2 2 11" xfId="48982" xr:uid="{00000000-0005-0000-0000-000021220000}"/>
    <cellStyle name="40% - Accent2 7 2 2 12" xfId="49568" xr:uid="{00000000-0005-0000-0000-000022220000}"/>
    <cellStyle name="40% - Accent2 7 2 2 2" xfId="6842" xr:uid="{00000000-0005-0000-0000-000023220000}"/>
    <cellStyle name="40% - Accent2 7 2 2 2 10" xfId="48983" xr:uid="{00000000-0005-0000-0000-000024220000}"/>
    <cellStyle name="40% - Accent2 7 2 2 2 11" xfId="50381" xr:uid="{00000000-0005-0000-0000-000025220000}"/>
    <cellStyle name="40% - Accent2 7 2 2 2 2" xfId="8155" xr:uid="{00000000-0005-0000-0000-000026220000}"/>
    <cellStyle name="40% - Accent2 7 2 2 2 2 2" xfId="11657" xr:uid="{00000000-0005-0000-0000-000027220000}"/>
    <cellStyle name="40% - Accent2 7 2 2 2 2 3" xfId="22306" xr:uid="{00000000-0005-0000-0000-000028220000}"/>
    <cellStyle name="40% - Accent2 7 2 2 2 2 4" xfId="46948" xr:uid="{00000000-0005-0000-0000-000029220000}"/>
    <cellStyle name="40% - Accent2 7 2 2 2 2 5" xfId="54457" xr:uid="{00000000-0005-0000-0000-00002A220000}"/>
    <cellStyle name="40% - Accent2 7 2 2 2 3" xfId="8776" xr:uid="{00000000-0005-0000-0000-00002B220000}"/>
    <cellStyle name="40% - Accent2 7 2 2 2 3 2" xfId="12274" xr:uid="{00000000-0005-0000-0000-00002C220000}"/>
    <cellStyle name="40% - Accent2 7 2 2 2 4" xfId="9678" xr:uid="{00000000-0005-0000-0000-00002D220000}"/>
    <cellStyle name="40% - Accent2 7 2 2 2 4 2" xfId="13263" xr:uid="{00000000-0005-0000-0000-00002E220000}"/>
    <cellStyle name="40% - Accent2 7 2 2 2 5" xfId="10695" xr:uid="{00000000-0005-0000-0000-00002F220000}"/>
    <cellStyle name="40% - Accent2 7 2 2 2 6" xfId="21312" xr:uid="{00000000-0005-0000-0000-000030220000}"/>
    <cellStyle name="40% - Accent2 7 2 2 2 7" xfId="41158" xr:uid="{00000000-0005-0000-0000-000031220000}"/>
    <cellStyle name="40% - Accent2 7 2 2 2 8" xfId="42204" xr:uid="{00000000-0005-0000-0000-000032220000}"/>
    <cellStyle name="40% - Accent2 7 2 2 2 9" xfId="45679" xr:uid="{00000000-0005-0000-0000-000033220000}"/>
    <cellStyle name="40% - Accent2 7 2 2 3" xfId="8029" xr:uid="{00000000-0005-0000-0000-000034220000}"/>
    <cellStyle name="40% - Accent2 7 2 2 3 2" xfId="11534" xr:uid="{00000000-0005-0000-0000-000035220000}"/>
    <cellStyle name="40% - Accent2 7 2 2 3 3" xfId="21940" xr:uid="{00000000-0005-0000-0000-000036220000}"/>
    <cellStyle name="40% - Accent2 7 2 2 3 4" xfId="46572" xr:uid="{00000000-0005-0000-0000-000037220000}"/>
    <cellStyle name="40% - Accent2 7 2 2 3 5" xfId="54081" xr:uid="{00000000-0005-0000-0000-000038220000}"/>
    <cellStyle name="40% - Accent2 7 2 2 4" xfId="8401" xr:uid="{00000000-0005-0000-0000-000039220000}"/>
    <cellStyle name="40% - Accent2 7 2 2 4 2" xfId="11899" xr:uid="{00000000-0005-0000-0000-00003A220000}"/>
    <cellStyle name="40% - Accent2 7 2 2 5" xfId="9387" xr:uid="{00000000-0005-0000-0000-00003B220000}"/>
    <cellStyle name="40% - Accent2 7 2 2 5 2" xfId="12888" xr:uid="{00000000-0005-0000-0000-00003C220000}"/>
    <cellStyle name="40% - Accent2 7 2 2 6" xfId="10320" xr:uid="{00000000-0005-0000-0000-00003D220000}"/>
    <cellStyle name="40% - Accent2 7 2 2 7" xfId="14197" xr:uid="{00000000-0005-0000-0000-00003E220000}"/>
    <cellStyle name="40% - Accent2 7 2 2 8" xfId="40782" xr:uid="{00000000-0005-0000-0000-00003F220000}"/>
    <cellStyle name="40% - Accent2 7 2 2 9" xfId="41829" xr:uid="{00000000-0005-0000-0000-000040220000}"/>
    <cellStyle name="40% - Accent2 7 2 3" xfId="6729" xr:uid="{00000000-0005-0000-0000-000041220000}"/>
    <cellStyle name="40% - Accent2 7 2 3 10" xfId="48984" xr:uid="{00000000-0005-0000-0000-000042220000}"/>
    <cellStyle name="40% - Accent2 7 2 3 11" xfId="50268" xr:uid="{00000000-0005-0000-0000-000043220000}"/>
    <cellStyle name="40% - Accent2 7 2 3 2" xfId="7754" xr:uid="{00000000-0005-0000-0000-000044220000}"/>
    <cellStyle name="40% - Accent2 7 2 3 2 2" xfId="11275" xr:uid="{00000000-0005-0000-0000-000045220000}"/>
    <cellStyle name="40% - Accent2 7 2 3 2 3" xfId="22193" xr:uid="{00000000-0005-0000-0000-000046220000}"/>
    <cellStyle name="40% - Accent2 7 2 3 2 4" xfId="46835" xr:uid="{00000000-0005-0000-0000-000047220000}"/>
    <cellStyle name="40% - Accent2 7 2 3 2 5" xfId="54344" xr:uid="{00000000-0005-0000-0000-000048220000}"/>
    <cellStyle name="40% - Accent2 7 2 3 3" xfId="8663" xr:uid="{00000000-0005-0000-0000-000049220000}"/>
    <cellStyle name="40% - Accent2 7 2 3 3 2" xfId="12161" xr:uid="{00000000-0005-0000-0000-00004A220000}"/>
    <cellStyle name="40% - Accent2 7 2 3 4" xfId="9565" xr:uid="{00000000-0005-0000-0000-00004B220000}"/>
    <cellStyle name="40% - Accent2 7 2 3 4 2" xfId="13150" xr:uid="{00000000-0005-0000-0000-00004C220000}"/>
    <cellStyle name="40% - Accent2 7 2 3 5" xfId="10582" xr:uid="{00000000-0005-0000-0000-00004D220000}"/>
    <cellStyle name="40% - Accent2 7 2 3 6" xfId="21202" xr:uid="{00000000-0005-0000-0000-00004E220000}"/>
    <cellStyle name="40% - Accent2 7 2 3 7" xfId="41045" xr:uid="{00000000-0005-0000-0000-00004F220000}"/>
    <cellStyle name="40% - Accent2 7 2 3 8" xfId="42091" xr:uid="{00000000-0005-0000-0000-000050220000}"/>
    <cellStyle name="40% - Accent2 7 2 3 9" xfId="45566" xr:uid="{00000000-0005-0000-0000-000051220000}"/>
    <cellStyle name="40% - Accent2 7 2 4" xfId="7137" xr:uid="{00000000-0005-0000-0000-000052220000}"/>
    <cellStyle name="40% - Accent2 7 2 4 10" xfId="50572" xr:uid="{00000000-0005-0000-0000-000053220000}"/>
    <cellStyle name="40% - Accent2 7 2 4 2" xfId="8899" xr:uid="{00000000-0005-0000-0000-000054220000}"/>
    <cellStyle name="40% - Accent2 7 2 4 2 2" xfId="12397" xr:uid="{00000000-0005-0000-0000-000055220000}"/>
    <cellStyle name="40% - Accent2 7 2 4 3" xfId="9801" xr:uid="{00000000-0005-0000-0000-000056220000}"/>
    <cellStyle name="40% - Accent2 7 2 4 3 2" xfId="13386" xr:uid="{00000000-0005-0000-0000-000057220000}"/>
    <cellStyle name="40% - Accent2 7 2 4 4" xfId="10818" xr:uid="{00000000-0005-0000-0000-000058220000}"/>
    <cellStyle name="40% - Accent2 7 2 4 5" xfId="21433" xr:uid="{00000000-0005-0000-0000-000059220000}"/>
    <cellStyle name="40% - Accent2 7 2 4 6" xfId="41284" xr:uid="{00000000-0005-0000-0000-00005A220000}"/>
    <cellStyle name="40% - Accent2 7 2 4 7" xfId="42327" xr:uid="{00000000-0005-0000-0000-00005B220000}"/>
    <cellStyle name="40% - Accent2 7 2 4 8" xfId="45898" xr:uid="{00000000-0005-0000-0000-00005C220000}"/>
    <cellStyle name="40% - Accent2 7 2 4 9" xfId="48985" xr:uid="{00000000-0005-0000-0000-00005D220000}"/>
    <cellStyle name="40% - Accent2 7 2 5" xfId="7528" xr:uid="{00000000-0005-0000-0000-00005E220000}"/>
    <cellStyle name="40% - Accent2 7 2 5 10" xfId="50900" xr:uid="{00000000-0005-0000-0000-00005F220000}"/>
    <cellStyle name="40% - Accent2 7 2 5 2" xfId="9151" xr:uid="{00000000-0005-0000-0000-000060220000}"/>
    <cellStyle name="40% - Accent2 7 2 5 2 2" xfId="12649" xr:uid="{00000000-0005-0000-0000-000061220000}"/>
    <cellStyle name="40% - Accent2 7 2 5 3" xfId="10053" xr:uid="{00000000-0005-0000-0000-000062220000}"/>
    <cellStyle name="40% - Accent2 7 2 5 3 2" xfId="13638" xr:uid="{00000000-0005-0000-0000-000063220000}"/>
    <cellStyle name="40% - Accent2 7 2 5 4" xfId="11070" xr:uid="{00000000-0005-0000-0000-000064220000}"/>
    <cellStyle name="40% - Accent2 7 2 5 5" xfId="21701" xr:uid="{00000000-0005-0000-0000-000065220000}"/>
    <cellStyle name="40% - Accent2 7 2 5 6" xfId="41536" xr:uid="{00000000-0005-0000-0000-000066220000}"/>
    <cellStyle name="40% - Accent2 7 2 5 7" xfId="42579" xr:uid="{00000000-0005-0000-0000-000067220000}"/>
    <cellStyle name="40% - Accent2 7 2 5 8" xfId="46211" xr:uid="{00000000-0005-0000-0000-000068220000}"/>
    <cellStyle name="40% - Accent2 7 2 5 9" xfId="48986" xr:uid="{00000000-0005-0000-0000-000069220000}"/>
    <cellStyle name="40% - Accent2 7 2 6" xfId="7871" xr:uid="{00000000-0005-0000-0000-00006A220000}"/>
    <cellStyle name="40% - Accent2 7 2 6 2" xfId="11384" xr:uid="{00000000-0005-0000-0000-00006B220000}"/>
    <cellStyle name="40% - Accent2 7 2 6 3" xfId="21827" xr:uid="{00000000-0005-0000-0000-00006C220000}"/>
    <cellStyle name="40% - Accent2 7 2 6 4" xfId="46325" xr:uid="{00000000-0005-0000-0000-00006D220000}"/>
    <cellStyle name="40% - Accent2 7 2 6 5" xfId="48987" xr:uid="{00000000-0005-0000-0000-00006E220000}"/>
    <cellStyle name="40% - Accent2 7 2 6 6" xfId="51206" xr:uid="{00000000-0005-0000-0000-00006F220000}"/>
    <cellStyle name="40% - Accent2 7 2 7" xfId="8288" xr:uid="{00000000-0005-0000-0000-000070220000}"/>
    <cellStyle name="40% - Accent2 7 2 7 2" xfId="11786" xr:uid="{00000000-0005-0000-0000-000071220000}"/>
    <cellStyle name="40% - Accent2 7 2 7 3" xfId="46459" xr:uid="{00000000-0005-0000-0000-000072220000}"/>
    <cellStyle name="40% - Accent2 7 2 7 4" xfId="53968" xr:uid="{00000000-0005-0000-0000-000073220000}"/>
    <cellStyle name="40% - Accent2 7 2 8" xfId="9311" xr:uid="{00000000-0005-0000-0000-000074220000}"/>
    <cellStyle name="40% - Accent2 7 2 8 2" xfId="12775" xr:uid="{00000000-0005-0000-0000-000075220000}"/>
    <cellStyle name="40% - Accent2 7 2 8 3" xfId="47065" xr:uid="{00000000-0005-0000-0000-000076220000}"/>
    <cellStyle name="40% - Accent2 7 2 8 4" xfId="54574" xr:uid="{00000000-0005-0000-0000-000077220000}"/>
    <cellStyle name="40% - Accent2 7 2 9" xfId="10207" xr:uid="{00000000-0005-0000-0000-000078220000}"/>
    <cellStyle name="40% - Accent2 7 3" xfId="6443" xr:uid="{00000000-0005-0000-0000-000079220000}"/>
    <cellStyle name="40% - Accent2 7 4" xfId="7250" xr:uid="{00000000-0005-0000-0000-00007A220000}"/>
    <cellStyle name="40% - Accent2 7 5" xfId="3313" xr:uid="{00000000-0005-0000-0000-00007B220000}"/>
    <cellStyle name="40% - Accent2 7 6" xfId="2658" xr:uid="{00000000-0005-0000-0000-00007C220000}"/>
    <cellStyle name="40% - Accent2 8" xfId="3312" xr:uid="{00000000-0005-0000-0000-00007D220000}"/>
    <cellStyle name="40% - Accent2 8 2" xfId="5178" xr:uid="{00000000-0005-0000-0000-00007E220000}"/>
    <cellStyle name="40% - Accent2 8 2 10" xfId="44440" xr:uid="{00000000-0005-0000-0000-00007F220000}"/>
    <cellStyle name="40% - Accent2 8 2 11" xfId="48990" xr:uid="{00000000-0005-0000-0000-000080220000}"/>
    <cellStyle name="40% - Accent2 8 2 12" xfId="48617" xr:uid="{00000000-0005-0000-0000-000081220000}"/>
    <cellStyle name="40% - Accent2 8 2 2" xfId="6730" xr:uid="{00000000-0005-0000-0000-000082220000}"/>
    <cellStyle name="40% - Accent2 8 2 2 10" xfId="48991" xr:uid="{00000000-0005-0000-0000-000083220000}"/>
    <cellStyle name="40% - Accent2 8 2 2 11" xfId="50269" xr:uid="{00000000-0005-0000-0000-000084220000}"/>
    <cellStyle name="40% - Accent2 8 2 2 2" xfId="8038" xr:uid="{00000000-0005-0000-0000-000085220000}"/>
    <cellStyle name="40% - Accent2 8 2 2 2 2" xfId="11542" xr:uid="{00000000-0005-0000-0000-000086220000}"/>
    <cellStyle name="40% - Accent2 8 2 2 2 3" xfId="22194" xr:uid="{00000000-0005-0000-0000-000087220000}"/>
    <cellStyle name="40% - Accent2 8 2 2 2 4" xfId="46836" xr:uid="{00000000-0005-0000-0000-000088220000}"/>
    <cellStyle name="40% - Accent2 8 2 2 2 5" xfId="54345" xr:uid="{00000000-0005-0000-0000-000089220000}"/>
    <cellStyle name="40% - Accent2 8 2 2 3" xfId="8664" xr:uid="{00000000-0005-0000-0000-00008A220000}"/>
    <cellStyle name="40% - Accent2 8 2 2 3 2" xfId="12162" xr:uid="{00000000-0005-0000-0000-00008B220000}"/>
    <cellStyle name="40% - Accent2 8 2 2 4" xfId="9566" xr:uid="{00000000-0005-0000-0000-00008C220000}"/>
    <cellStyle name="40% - Accent2 8 2 2 4 2" xfId="13151" xr:uid="{00000000-0005-0000-0000-00008D220000}"/>
    <cellStyle name="40% - Accent2 8 2 2 5" xfId="10583" xr:uid="{00000000-0005-0000-0000-00008E220000}"/>
    <cellStyle name="40% - Accent2 8 2 2 6" xfId="21203" xr:uid="{00000000-0005-0000-0000-00008F220000}"/>
    <cellStyle name="40% - Accent2 8 2 2 7" xfId="41046" xr:uid="{00000000-0005-0000-0000-000090220000}"/>
    <cellStyle name="40% - Accent2 8 2 2 8" xfId="42092" xr:uid="{00000000-0005-0000-0000-000091220000}"/>
    <cellStyle name="40% - Accent2 8 2 2 9" xfId="45567" xr:uid="{00000000-0005-0000-0000-000092220000}"/>
    <cellStyle name="40% - Accent2 8 2 3" xfId="7916" xr:uid="{00000000-0005-0000-0000-000093220000}"/>
    <cellStyle name="40% - Accent2 8 2 3 2" xfId="11428" xr:uid="{00000000-0005-0000-0000-000094220000}"/>
    <cellStyle name="40% - Accent2 8 2 3 3" xfId="21828" xr:uid="{00000000-0005-0000-0000-000095220000}"/>
    <cellStyle name="40% - Accent2 8 2 3 4" xfId="46460" xr:uid="{00000000-0005-0000-0000-000096220000}"/>
    <cellStyle name="40% - Accent2 8 2 3 5" xfId="53969" xr:uid="{00000000-0005-0000-0000-000097220000}"/>
    <cellStyle name="40% - Accent2 8 2 4" xfId="8289" xr:uid="{00000000-0005-0000-0000-000098220000}"/>
    <cellStyle name="40% - Accent2 8 2 4 2" xfId="11787" xr:uid="{00000000-0005-0000-0000-000099220000}"/>
    <cellStyle name="40% - Accent2 8 2 5" xfId="9312" xr:uid="{00000000-0005-0000-0000-00009A220000}"/>
    <cellStyle name="40% - Accent2 8 2 5 2" xfId="12776" xr:uid="{00000000-0005-0000-0000-00009B220000}"/>
    <cellStyle name="40% - Accent2 8 2 6" xfId="10208" xr:uid="{00000000-0005-0000-0000-00009C220000}"/>
    <cellStyle name="40% - Accent2 8 2 7" xfId="14094" xr:uid="{00000000-0005-0000-0000-00009D220000}"/>
    <cellStyle name="40% - Accent2 8 2 8" xfId="40670" xr:uid="{00000000-0005-0000-0000-00009E220000}"/>
    <cellStyle name="40% - Accent2 8 2 9" xfId="41717" xr:uid="{00000000-0005-0000-0000-00009F220000}"/>
    <cellStyle name="40% - Accent2 8 3" xfId="5473" xr:uid="{00000000-0005-0000-0000-0000A0220000}"/>
    <cellStyle name="40% - Accent2 8 3 10" xfId="44653" xr:uid="{00000000-0005-0000-0000-0000A1220000}"/>
    <cellStyle name="40% - Accent2 8 3 11" xfId="48992" xr:uid="{00000000-0005-0000-0000-0000A2220000}"/>
    <cellStyle name="40% - Accent2 8 3 12" xfId="49569" xr:uid="{00000000-0005-0000-0000-0000A3220000}"/>
    <cellStyle name="40% - Accent2 8 3 2" xfId="6843" xr:uid="{00000000-0005-0000-0000-0000A4220000}"/>
    <cellStyle name="40% - Accent2 8 3 2 10" xfId="48993" xr:uid="{00000000-0005-0000-0000-0000A5220000}"/>
    <cellStyle name="40% - Accent2 8 3 2 11" xfId="50382" xr:uid="{00000000-0005-0000-0000-0000A6220000}"/>
    <cellStyle name="40% - Accent2 8 3 2 2" xfId="8156" xr:uid="{00000000-0005-0000-0000-0000A7220000}"/>
    <cellStyle name="40% - Accent2 8 3 2 2 2" xfId="11658" xr:uid="{00000000-0005-0000-0000-0000A8220000}"/>
    <cellStyle name="40% - Accent2 8 3 2 2 3" xfId="22307" xr:uid="{00000000-0005-0000-0000-0000A9220000}"/>
    <cellStyle name="40% - Accent2 8 3 2 2 4" xfId="46949" xr:uid="{00000000-0005-0000-0000-0000AA220000}"/>
    <cellStyle name="40% - Accent2 8 3 2 2 5" xfId="54458" xr:uid="{00000000-0005-0000-0000-0000AB220000}"/>
    <cellStyle name="40% - Accent2 8 3 2 3" xfId="8777" xr:uid="{00000000-0005-0000-0000-0000AC220000}"/>
    <cellStyle name="40% - Accent2 8 3 2 3 2" xfId="12275" xr:uid="{00000000-0005-0000-0000-0000AD220000}"/>
    <cellStyle name="40% - Accent2 8 3 2 4" xfId="9679" xr:uid="{00000000-0005-0000-0000-0000AE220000}"/>
    <cellStyle name="40% - Accent2 8 3 2 4 2" xfId="13264" xr:uid="{00000000-0005-0000-0000-0000AF220000}"/>
    <cellStyle name="40% - Accent2 8 3 2 5" xfId="10696" xr:uid="{00000000-0005-0000-0000-0000B0220000}"/>
    <cellStyle name="40% - Accent2 8 3 2 6" xfId="21313" xr:uid="{00000000-0005-0000-0000-0000B1220000}"/>
    <cellStyle name="40% - Accent2 8 3 2 7" xfId="41159" xr:uid="{00000000-0005-0000-0000-0000B2220000}"/>
    <cellStyle name="40% - Accent2 8 3 2 8" xfId="42205" xr:uid="{00000000-0005-0000-0000-0000B3220000}"/>
    <cellStyle name="40% - Accent2 8 3 2 9" xfId="45680" xr:uid="{00000000-0005-0000-0000-0000B4220000}"/>
    <cellStyle name="40% - Accent2 8 3 3" xfId="7906" xr:uid="{00000000-0005-0000-0000-0000B5220000}"/>
    <cellStyle name="40% - Accent2 8 3 3 2" xfId="11418" xr:uid="{00000000-0005-0000-0000-0000B6220000}"/>
    <cellStyle name="40% - Accent2 8 3 3 3" xfId="21941" xr:uid="{00000000-0005-0000-0000-0000B7220000}"/>
    <cellStyle name="40% - Accent2 8 3 3 4" xfId="46573" xr:uid="{00000000-0005-0000-0000-0000B8220000}"/>
    <cellStyle name="40% - Accent2 8 3 3 5" xfId="54082" xr:uid="{00000000-0005-0000-0000-0000B9220000}"/>
    <cellStyle name="40% - Accent2 8 3 4" xfId="8402" xr:uid="{00000000-0005-0000-0000-0000BA220000}"/>
    <cellStyle name="40% - Accent2 8 3 4 2" xfId="11900" xr:uid="{00000000-0005-0000-0000-0000BB220000}"/>
    <cellStyle name="40% - Accent2 8 3 5" xfId="9388" xr:uid="{00000000-0005-0000-0000-0000BC220000}"/>
    <cellStyle name="40% - Accent2 8 3 5 2" xfId="12889" xr:uid="{00000000-0005-0000-0000-0000BD220000}"/>
    <cellStyle name="40% - Accent2 8 3 6" xfId="10321" xr:uid="{00000000-0005-0000-0000-0000BE220000}"/>
    <cellStyle name="40% - Accent2 8 3 7" xfId="14198" xr:uid="{00000000-0005-0000-0000-0000BF220000}"/>
    <cellStyle name="40% - Accent2 8 3 8" xfId="40783" xr:uid="{00000000-0005-0000-0000-0000C0220000}"/>
    <cellStyle name="40% - Accent2 8 3 9" xfId="41830" xr:uid="{00000000-0005-0000-0000-0000C1220000}"/>
    <cellStyle name="40% - Accent2 8 4" xfId="7138" xr:uid="{00000000-0005-0000-0000-0000C2220000}"/>
    <cellStyle name="40% - Accent2 8 4 10" xfId="50573" xr:uid="{00000000-0005-0000-0000-0000C3220000}"/>
    <cellStyle name="40% - Accent2 8 4 2" xfId="8900" xr:uid="{00000000-0005-0000-0000-0000C4220000}"/>
    <cellStyle name="40% - Accent2 8 4 2 2" xfId="12398" xr:uid="{00000000-0005-0000-0000-0000C5220000}"/>
    <cellStyle name="40% - Accent2 8 4 3" xfId="9802" xr:uid="{00000000-0005-0000-0000-0000C6220000}"/>
    <cellStyle name="40% - Accent2 8 4 3 2" xfId="13387" xr:uid="{00000000-0005-0000-0000-0000C7220000}"/>
    <cellStyle name="40% - Accent2 8 4 4" xfId="10819" xr:uid="{00000000-0005-0000-0000-0000C8220000}"/>
    <cellStyle name="40% - Accent2 8 4 5" xfId="21434" xr:uid="{00000000-0005-0000-0000-0000C9220000}"/>
    <cellStyle name="40% - Accent2 8 4 6" xfId="41285" xr:uid="{00000000-0005-0000-0000-0000CA220000}"/>
    <cellStyle name="40% - Accent2 8 4 7" xfId="42328" xr:uid="{00000000-0005-0000-0000-0000CB220000}"/>
    <cellStyle name="40% - Accent2 8 4 8" xfId="45899" xr:uid="{00000000-0005-0000-0000-0000CC220000}"/>
    <cellStyle name="40% - Accent2 8 4 9" xfId="48994" xr:uid="{00000000-0005-0000-0000-0000CD220000}"/>
    <cellStyle name="40% - Accent2 8 5" xfId="7529" xr:uid="{00000000-0005-0000-0000-0000CE220000}"/>
    <cellStyle name="40% - Accent2 8 5 10" xfId="50901" xr:uid="{00000000-0005-0000-0000-0000CF220000}"/>
    <cellStyle name="40% - Accent2 8 5 2" xfId="9152" xr:uid="{00000000-0005-0000-0000-0000D0220000}"/>
    <cellStyle name="40% - Accent2 8 5 2 2" xfId="12650" xr:uid="{00000000-0005-0000-0000-0000D1220000}"/>
    <cellStyle name="40% - Accent2 8 5 3" xfId="10054" xr:uid="{00000000-0005-0000-0000-0000D2220000}"/>
    <cellStyle name="40% - Accent2 8 5 3 2" xfId="13639" xr:uid="{00000000-0005-0000-0000-0000D3220000}"/>
    <cellStyle name="40% - Accent2 8 5 4" xfId="11071" xr:uid="{00000000-0005-0000-0000-0000D4220000}"/>
    <cellStyle name="40% - Accent2 8 5 5" xfId="21702" xr:uid="{00000000-0005-0000-0000-0000D5220000}"/>
    <cellStyle name="40% - Accent2 8 5 6" xfId="41537" xr:uid="{00000000-0005-0000-0000-0000D6220000}"/>
    <cellStyle name="40% - Accent2 8 5 7" xfId="42580" xr:uid="{00000000-0005-0000-0000-0000D7220000}"/>
    <cellStyle name="40% - Accent2 8 5 8" xfId="46212" xr:uid="{00000000-0005-0000-0000-0000D8220000}"/>
    <cellStyle name="40% - Accent2 8 5 9" xfId="48995" xr:uid="{00000000-0005-0000-0000-0000D9220000}"/>
    <cellStyle name="40% - Accent2 8 6" xfId="46326" xr:uid="{00000000-0005-0000-0000-0000DA220000}"/>
    <cellStyle name="40% - Accent2 8 6 2" xfId="48996" xr:uid="{00000000-0005-0000-0000-0000DB220000}"/>
    <cellStyle name="40% - Accent2 8 6 3" xfId="51221" xr:uid="{00000000-0005-0000-0000-0000DC220000}"/>
    <cellStyle name="40% - Accent2 8 7" xfId="47066" xr:uid="{00000000-0005-0000-0000-0000DD220000}"/>
    <cellStyle name="40% - Accent2 8 7 2" xfId="54575" xr:uid="{00000000-0005-0000-0000-0000DE220000}"/>
    <cellStyle name="40% - Accent2 9" xfId="5171" xr:uid="{00000000-0005-0000-0000-0000DF220000}"/>
    <cellStyle name="40% - Accent2 9 10" xfId="14088" xr:uid="{00000000-0005-0000-0000-0000E0220000}"/>
    <cellStyle name="40% - Accent2 9 11" xfId="40663" xr:uid="{00000000-0005-0000-0000-0000E1220000}"/>
    <cellStyle name="40% - Accent2 9 12" xfId="41710" xr:uid="{00000000-0005-0000-0000-0000E2220000}"/>
    <cellStyle name="40% - Accent2 9 13" xfId="44433" xr:uid="{00000000-0005-0000-0000-0000E3220000}"/>
    <cellStyle name="40% - Accent2 9 14" xfId="48997" xr:uid="{00000000-0005-0000-0000-0000E4220000}"/>
    <cellStyle name="40% - Accent2 9 15" xfId="48578" xr:uid="{00000000-0005-0000-0000-0000E5220000}"/>
    <cellStyle name="40% - Accent2 9 2" xfId="5466" xr:uid="{00000000-0005-0000-0000-0000E6220000}"/>
    <cellStyle name="40% - Accent2 9 2 10" xfId="44646" xr:uid="{00000000-0005-0000-0000-0000E7220000}"/>
    <cellStyle name="40% - Accent2 9 2 11" xfId="48998" xr:uid="{00000000-0005-0000-0000-0000E8220000}"/>
    <cellStyle name="40% - Accent2 9 2 12" xfId="49562" xr:uid="{00000000-0005-0000-0000-0000E9220000}"/>
    <cellStyle name="40% - Accent2 9 2 2" xfId="6836" xr:uid="{00000000-0005-0000-0000-0000EA220000}"/>
    <cellStyle name="40% - Accent2 9 2 2 10" xfId="48999" xr:uid="{00000000-0005-0000-0000-0000EB220000}"/>
    <cellStyle name="40% - Accent2 9 2 2 11" xfId="50375" xr:uid="{00000000-0005-0000-0000-0000EC220000}"/>
    <cellStyle name="40% - Accent2 9 2 2 2" xfId="8149" xr:uid="{00000000-0005-0000-0000-0000ED220000}"/>
    <cellStyle name="40% - Accent2 9 2 2 2 2" xfId="11651" xr:uid="{00000000-0005-0000-0000-0000EE220000}"/>
    <cellStyle name="40% - Accent2 9 2 2 2 3" xfId="22300" xr:uid="{00000000-0005-0000-0000-0000EF220000}"/>
    <cellStyle name="40% - Accent2 9 2 2 2 4" xfId="46942" xr:uid="{00000000-0005-0000-0000-0000F0220000}"/>
    <cellStyle name="40% - Accent2 9 2 2 2 5" xfId="54451" xr:uid="{00000000-0005-0000-0000-0000F1220000}"/>
    <cellStyle name="40% - Accent2 9 2 2 3" xfId="8770" xr:uid="{00000000-0005-0000-0000-0000F2220000}"/>
    <cellStyle name="40% - Accent2 9 2 2 3 2" xfId="12268" xr:uid="{00000000-0005-0000-0000-0000F3220000}"/>
    <cellStyle name="40% - Accent2 9 2 2 4" xfId="9672" xr:uid="{00000000-0005-0000-0000-0000F4220000}"/>
    <cellStyle name="40% - Accent2 9 2 2 4 2" xfId="13257" xr:uid="{00000000-0005-0000-0000-0000F5220000}"/>
    <cellStyle name="40% - Accent2 9 2 2 5" xfId="10689" xr:uid="{00000000-0005-0000-0000-0000F6220000}"/>
    <cellStyle name="40% - Accent2 9 2 2 6" xfId="21306" xr:uid="{00000000-0005-0000-0000-0000F7220000}"/>
    <cellStyle name="40% - Accent2 9 2 2 7" xfId="41152" xr:uid="{00000000-0005-0000-0000-0000F8220000}"/>
    <cellStyle name="40% - Accent2 9 2 2 8" xfId="42198" xr:uid="{00000000-0005-0000-0000-0000F9220000}"/>
    <cellStyle name="40% - Accent2 9 2 2 9" xfId="45673" xr:uid="{00000000-0005-0000-0000-0000FA220000}"/>
    <cellStyle name="40% - Accent2 9 2 3" xfId="7984" xr:uid="{00000000-0005-0000-0000-0000FB220000}"/>
    <cellStyle name="40% - Accent2 9 2 3 2" xfId="11491" xr:uid="{00000000-0005-0000-0000-0000FC220000}"/>
    <cellStyle name="40% - Accent2 9 2 3 3" xfId="21934" xr:uid="{00000000-0005-0000-0000-0000FD220000}"/>
    <cellStyle name="40% - Accent2 9 2 3 4" xfId="46566" xr:uid="{00000000-0005-0000-0000-0000FE220000}"/>
    <cellStyle name="40% - Accent2 9 2 3 5" xfId="54075" xr:uid="{00000000-0005-0000-0000-0000FF220000}"/>
    <cellStyle name="40% - Accent2 9 2 4" xfId="8395" xr:uid="{00000000-0005-0000-0000-000000230000}"/>
    <cellStyle name="40% - Accent2 9 2 4 2" xfId="11893" xr:uid="{00000000-0005-0000-0000-000001230000}"/>
    <cellStyle name="40% - Accent2 9 2 5" xfId="9382" xr:uid="{00000000-0005-0000-0000-000002230000}"/>
    <cellStyle name="40% - Accent2 9 2 5 2" xfId="12882" xr:uid="{00000000-0005-0000-0000-000003230000}"/>
    <cellStyle name="40% - Accent2 9 2 6" xfId="10314" xr:uid="{00000000-0005-0000-0000-000004230000}"/>
    <cellStyle name="40% - Accent2 9 2 7" xfId="14192" xr:uid="{00000000-0005-0000-0000-000005230000}"/>
    <cellStyle name="40% - Accent2 9 2 8" xfId="40776" xr:uid="{00000000-0005-0000-0000-000006230000}"/>
    <cellStyle name="40% - Accent2 9 2 9" xfId="41823" xr:uid="{00000000-0005-0000-0000-000007230000}"/>
    <cellStyle name="40% - Accent2 9 3" xfId="6723" xr:uid="{00000000-0005-0000-0000-000008230000}"/>
    <cellStyle name="40% - Accent2 9 3 10" xfId="49000" xr:uid="{00000000-0005-0000-0000-000009230000}"/>
    <cellStyle name="40% - Accent2 9 3 11" xfId="50262" xr:uid="{00000000-0005-0000-0000-00000A230000}"/>
    <cellStyle name="40% - Accent2 9 3 2" xfId="8019" xr:uid="{00000000-0005-0000-0000-00000B230000}"/>
    <cellStyle name="40% - Accent2 9 3 2 2" xfId="11524" xr:uid="{00000000-0005-0000-0000-00000C230000}"/>
    <cellStyle name="40% - Accent2 9 3 2 3" xfId="22187" xr:uid="{00000000-0005-0000-0000-00000D230000}"/>
    <cellStyle name="40% - Accent2 9 3 2 4" xfId="46829" xr:uid="{00000000-0005-0000-0000-00000E230000}"/>
    <cellStyle name="40% - Accent2 9 3 2 5" xfId="54338" xr:uid="{00000000-0005-0000-0000-00000F230000}"/>
    <cellStyle name="40% - Accent2 9 3 3" xfId="8657" xr:uid="{00000000-0005-0000-0000-000010230000}"/>
    <cellStyle name="40% - Accent2 9 3 3 2" xfId="12155" xr:uid="{00000000-0005-0000-0000-000011230000}"/>
    <cellStyle name="40% - Accent2 9 3 4" xfId="9559" xr:uid="{00000000-0005-0000-0000-000012230000}"/>
    <cellStyle name="40% - Accent2 9 3 4 2" xfId="13144" xr:uid="{00000000-0005-0000-0000-000013230000}"/>
    <cellStyle name="40% - Accent2 9 3 5" xfId="10576" xr:uid="{00000000-0005-0000-0000-000014230000}"/>
    <cellStyle name="40% - Accent2 9 3 6" xfId="21197" xr:uid="{00000000-0005-0000-0000-000015230000}"/>
    <cellStyle name="40% - Accent2 9 3 7" xfId="41039" xr:uid="{00000000-0005-0000-0000-000016230000}"/>
    <cellStyle name="40% - Accent2 9 3 8" xfId="42085" xr:uid="{00000000-0005-0000-0000-000017230000}"/>
    <cellStyle name="40% - Accent2 9 3 9" xfId="45560" xr:uid="{00000000-0005-0000-0000-000018230000}"/>
    <cellStyle name="40% - Accent2 9 4" xfId="7131" xr:uid="{00000000-0005-0000-0000-000019230000}"/>
    <cellStyle name="40% - Accent2 9 4 10" xfId="50566" xr:uid="{00000000-0005-0000-0000-00001A230000}"/>
    <cellStyle name="40% - Accent2 9 4 2" xfId="8893" xr:uid="{00000000-0005-0000-0000-00001B230000}"/>
    <cellStyle name="40% - Accent2 9 4 2 2" xfId="12391" xr:uid="{00000000-0005-0000-0000-00001C230000}"/>
    <cellStyle name="40% - Accent2 9 4 3" xfId="9795" xr:uid="{00000000-0005-0000-0000-00001D230000}"/>
    <cellStyle name="40% - Accent2 9 4 3 2" xfId="13380" xr:uid="{00000000-0005-0000-0000-00001E230000}"/>
    <cellStyle name="40% - Accent2 9 4 4" xfId="10812" xr:uid="{00000000-0005-0000-0000-00001F230000}"/>
    <cellStyle name="40% - Accent2 9 4 5" xfId="21427" xr:uid="{00000000-0005-0000-0000-000020230000}"/>
    <cellStyle name="40% - Accent2 9 4 6" xfId="41278" xr:uid="{00000000-0005-0000-0000-000021230000}"/>
    <cellStyle name="40% - Accent2 9 4 7" xfId="42321" xr:uid="{00000000-0005-0000-0000-000022230000}"/>
    <cellStyle name="40% - Accent2 9 4 8" xfId="45892" xr:uid="{00000000-0005-0000-0000-000023230000}"/>
    <cellStyle name="40% - Accent2 9 4 9" xfId="49001" xr:uid="{00000000-0005-0000-0000-000024230000}"/>
    <cellStyle name="40% - Accent2 9 5" xfId="7523" xr:uid="{00000000-0005-0000-0000-000025230000}"/>
    <cellStyle name="40% - Accent2 9 5 10" xfId="50888" xr:uid="{00000000-0005-0000-0000-000026230000}"/>
    <cellStyle name="40% - Accent2 9 5 2" xfId="9146" xr:uid="{00000000-0005-0000-0000-000027230000}"/>
    <cellStyle name="40% - Accent2 9 5 2 2" xfId="12644" xr:uid="{00000000-0005-0000-0000-000028230000}"/>
    <cellStyle name="40% - Accent2 9 5 3" xfId="10048" xr:uid="{00000000-0005-0000-0000-000029230000}"/>
    <cellStyle name="40% - Accent2 9 5 3 2" xfId="13633" xr:uid="{00000000-0005-0000-0000-00002A230000}"/>
    <cellStyle name="40% - Accent2 9 5 4" xfId="11065" xr:uid="{00000000-0005-0000-0000-00002B230000}"/>
    <cellStyle name="40% - Accent2 9 5 5" xfId="21696" xr:uid="{00000000-0005-0000-0000-00002C230000}"/>
    <cellStyle name="40% - Accent2 9 5 6" xfId="41531" xr:uid="{00000000-0005-0000-0000-00002D230000}"/>
    <cellStyle name="40% - Accent2 9 5 7" xfId="42574" xr:uid="{00000000-0005-0000-0000-00002E230000}"/>
    <cellStyle name="40% - Accent2 9 5 8" xfId="46206" xr:uid="{00000000-0005-0000-0000-00002F230000}"/>
    <cellStyle name="40% - Accent2 9 5 9" xfId="49002" xr:uid="{00000000-0005-0000-0000-000030230000}"/>
    <cellStyle name="40% - Accent2 9 6" xfId="7689" xr:uid="{00000000-0005-0000-0000-000031230000}"/>
    <cellStyle name="40% - Accent2 9 6 2" xfId="11214" xr:uid="{00000000-0005-0000-0000-000032230000}"/>
    <cellStyle name="40% - Accent2 9 6 3" xfId="21821" xr:uid="{00000000-0005-0000-0000-000033230000}"/>
    <cellStyle name="40% - Accent2 9 6 4" xfId="46319" xr:uid="{00000000-0005-0000-0000-000034230000}"/>
    <cellStyle name="40% - Accent2 9 6 5" xfId="49003" xr:uid="{00000000-0005-0000-0000-000035230000}"/>
    <cellStyle name="40% - Accent2 9 6 6" xfId="51178" xr:uid="{00000000-0005-0000-0000-000036230000}"/>
    <cellStyle name="40% - Accent2 9 7" xfId="8282" xr:uid="{00000000-0005-0000-0000-000037230000}"/>
    <cellStyle name="40% - Accent2 9 7 2" xfId="11780" xr:uid="{00000000-0005-0000-0000-000038230000}"/>
    <cellStyle name="40% - Accent2 9 7 3" xfId="46453" xr:uid="{00000000-0005-0000-0000-000039230000}"/>
    <cellStyle name="40% - Accent2 9 7 4" xfId="53962" xr:uid="{00000000-0005-0000-0000-00003A230000}"/>
    <cellStyle name="40% - Accent2 9 8" xfId="9308" xr:uid="{00000000-0005-0000-0000-00003B230000}"/>
    <cellStyle name="40% - Accent2 9 8 2" xfId="12769" xr:uid="{00000000-0005-0000-0000-00003C230000}"/>
    <cellStyle name="40% - Accent2 9 8 3" xfId="47059" xr:uid="{00000000-0005-0000-0000-00003D230000}"/>
    <cellStyle name="40% - Accent2 9 8 4" xfId="54568" xr:uid="{00000000-0005-0000-0000-00003E230000}"/>
    <cellStyle name="40% - Accent2 9 9" xfId="10201" xr:uid="{00000000-0005-0000-0000-00003F230000}"/>
    <cellStyle name="40% - Accent3 10" xfId="8207" xr:uid="{00000000-0005-0000-0000-000040230000}"/>
    <cellStyle name="40% - Accent3 2" xfId="13" xr:uid="{00000000-0005-0000-0000-000041230000}"/>
    <cellStyle name="40% - Accent3 2 2" xfId="114" xr:uid="{00000000-0005-0000-0000-000042230000}"/>
    <cellStyle name="40% - Accent3 2 2 2" xfId="14475" xr:uid="{00000000-0005-0000-0000-000043230000}"/>
    <cellStyle name="40% - Accent3 2 2 3" xfId="14750" xr:uid="{00000000-0005-0000-0000-000044230000}"/>
    <cellStyle name="40% - Accent3 2 2 4" xfId="14539" xr:uid="{00000000-0005-0000-0000-000045230000}"/>
    <cellStyle name="40% - Accent3 2 3" xfId="783" xr:uid="{00000000-0005-0000-0000-000046230000}"/>
    <cellStyle name="40% - Accent3 2 3 10" xfId="5180" xr:uid="{00000000-0005-0000-0000-000047230000}"/>
    <cellStyle name="40% - Accent3 2 3 10 2" xfId="12778" xr:uid="{00000000-0005-0000-0000-000048230000}"/>
    <cellStyle name="40% - Accent3 2 3 10 3" xfId="47068" xr:uid="{00000000-0005-0000-0000-000049230000}"/>
    <cellStyle name="40% - Accent3 2 3 10 4" xfId="54577" xr:uid="{00000000-0005-0000-0000-00004A230000}"/>
    <cellStyle name="40% - Accent3 2 3 11" xfId="10210" xr:uid="{00000000-0005-0000-0000-00004B230000}"/>
    <cellStyle name="40% - Accent3 2 3 12" xfId="40672" xr:uid="{00000000-0005-0000-0000-00004C230000}"/>
    <cellStyle name="40% - Accent3 2 3 13" xfId="41719" xr:uid="{00000000-0005-0000-0000-00004D230000}"/>
    <cellStyle name="40% - Accent3 2 3 14" xfId="44442" xr:uid="{00000000-0005-0000-0000-00004E230000}"/>
    <cellStyle name="40% - Accent3 2 3 15" xfId="49006" xr:uid="{00000000-0005-0000-0000-00004F230000}"/>
    <cellStyle name="40% - Accent3 2 3 16" xfId="48631" xr:uid="{00000000-0005-0000-0000-000050230000}"/>
    <cellStyle name="40% - Accent3 2 3 2" xfId="5475" xr:uid="{00000000-0005-0000-0000-000051230000}"/>
    <cellStyle name="40% - Accent3 2 3 2 10" xfId="44655" xr:uid="{00000000-0005-0000-0000-000052230000}"/>
    <cellStyle name="40% - Accent3 2 3 2 11" xfId="49007" xr:uid="{00000000-0005-0000-0000-000053230000}"/>
    <cellStyle name="40% - Accent3 2 3 2 12" xfId="49571" xr:uid="{00000000-0005-0000-0000-000054230000}"/>
    <cellStyle name="40% - Accent3 2 3 2 2" xfId="6845" xr:uid="{00000000-0005-0000-0000-000055230000}"/>
    <cellStyle name="40% - Accent3 2 3 2 2 10" xfId="49008" xr:uid="{00000000-0005-0000-0000-000056230000}"/>
    <cellStyle name="40% - Accent3 2 3 2 2 11" xfId="50384" xr:uid="{00000000-0005-0000-0000-000057230000}"/>
    <cellStyle name="40% - Accent3 2 3 2 2 2" xfId="8158" xr:uid="{00000000-0005-0000-0000-000058230000}"/>
    <cellStyle name="40% - Accent3 2 3 2 2 2 2" xfId="11660" xr:uid="{00000000-0005-0000-0000-000059230000}"/>
    <cellStyle name="40% - Accent3 2 3 2 2 2 3" xfId="22309" xr:uid="{00000000-0005-0000-0000-00005A230000}"/>
    <cellStyle name="40% - Accent3 2 3 2 2 2 4" xfId="46951" xr:uid="{00000000-0005-0000-0000-00005B230000}"/>
    <cellStyle name="40% - Accent3 2 3 2 2 2 5" xfId="54460" xr:uid="{00000000-0005-0000-0000-00005C230000}"/>
    <cellStyle name="40% - Accent3 2 3 2 2 3" xfId="8779" xr:uid="{00000000-0005-0000-0000-00005D230000}"/>
    <cellStyle name="40% - Accent3 2 3 2 2 3 2" xfId="12277" xr:uid="{00000000-0005-0000-0000-00005E230000}"/>
    <cellStyle name="40% - Accent3 2 3 2 2 4" xfId="9681" xr:uid="{00000000-0005-0000-0000-00005F230000}"/>
    <cellStyle name="40% - Accent3 2 3 2 2 4 2" xfId="13266" xr:uid="{00000000-0005-0000-0000-000060230000}"/>
    <cellStyle name="40% - Accent3 2 3 2 2 5" xfId="10698" xr:uid="{00000000-0005-0000-0000-000061230000}"/>
    <cellStyle name="40% - Accent3 2 3 2 2 6" xfId="21315" xr:uid="{00000000-0005-0000-0000-000062230000}"/>
    <cellStyle name="40% - Accent3 2 3 2 2 7" xfId="41161" xr:uid="{00000000-0005-0000-0000-000063230000}"/>
    <cellStyle name="40% - Accent3 2 3 2 2 8" xfId="42207" xr:uid="{00000000-0005-0000-0000-000064230000}"/>
    <cellStyle name="40% - Accent3 2 3 2 2 9" xfId="45682" xr:uid="{00000000-0005-0000-0000-000065230000}"/>
    <cellStyle name="40% - Accent3 2 3 2 3" xfId="7725" xr:uid="{00000000-0005-0000-0000-000066230000}"/>
    <cellStyle name="40% - Accent3 2 3 2 3 2" xfId="11248" xr:uid="{00000000-0005-0000-0000-000067230000}"/>
    <cellStyle name="40% - Accent3 2 3 2 3 3" xfId="21943" xr:uid="{00000000-0005-0000-0000-000068230000}"/>
    <cellStyle name="40% - Accent3 2 3 2 3 4" xfId="46575" xr:uid="{00000000-0005-0000-0000-000069230000}"/>
    <cellStyle name="40% - Accent3 2 3 2 3 5" xfId="54084" xr:uid="{00000000-0005-0000-0000-00006A230000}"/>
    <cellStyle name="40% - Accent3 2 3 2 4" xfId="8404" xr:uid="{00000000-0005-0000-0000-00006B230000}"/>
    <cellStyle name="40% - Accent3 2 3 2 4 2" xfId="11902" xr:uid="{00000000-0005-0000-0000-00006C230000}"/>
    <cellStyle name="40% - Accent3 2 3 2 5" xfId="9390" xr:uid="{00000000-0005-0000-0000-00006D230000}"/>
    <cellStyle name="40% - Accent3 2 3 2 5 2" xfId="12891" xr:uid="{00000000-0005-0000-0000-00006E230000}"/>
    <cellStyle name="40% - Accent3 2 3 2 6" xfId="10323" xr:uid="{00000000-0005-0000-0000-00006F230000}"/>
    <cellStyle name="40% - Accent3 2 3 2 7" xfId="14200" xr:uid="{00000000-0005-0000-0000-000070230000}"/>
    <cellStyle name="40% - Accent3 2 3 2 8" xfId="40785" xr:uid="{00000000-0005-0000-0000-000071230000}"/>
    <cellStyle name="40% - Accent3 2 3 2 9" xfId="41832" xr:uid="{00000000-0005-0000-0000-000072230000}"/>
    <cellStyle name="40% - Accent3 2 3 3" xfId="6444" xr:uid="{00000000-0005-0000-0000-000073230000}"/>
    <cellStyle name="40% - Accent3 2 3 3 10" xfId="49009" xr:uid="{00000000-0005-0000-0000-000074230000}"/>
    <cellStyle name="40% - Accent3 2 3 3 11" xfId="49994" xr:uid="{00000000-0005-0000-0000-000075230000}"/>
    <cellStyle name="40% - Accent3 2 3 3 2" xfId="7895" xr:uid="{00000000-0005-0000-0000-000076230000}"/>
    <cellStyle name="40% - Accent3 2 3 3 2 2" xfId="11407" xr:uid="{00000000-0005-0000-0000-000077230000}"/>
    <cellStyle name="40% - Accent3 2 3 3 2 3" xfId="22063" xr:uid="{00000000-0005-0000-0000-000078230000}"/>
    <cellStyle name="40% - Accent3 2 3 3 2 4" xfId="46695" xr:uid="{00000000-0005-0000-0000-000079230000}"/>
    <cellStyle name="40% - Accent3 2 3 3 2 5" xfId="54204" xr:uid="{00000000-0005-0000-0000-00007A230000}"/>
    <cellStyle name="40% - Accent3 2 3 3 3" xfId="8524" xr:uid="{00000000-0005-0000-0000-00007B230000}"/>
    <cellStyle name="40% - Accent3 2 3 3 3 2" xfId="12022" xr:uid="{00000000-0005-0000-0000-00007C230000}"/>
    <cellStyle name="40% - Accent3 2 3 3 4" xfId="9459" xr:uid="{00000000-0005-0000-0000-00007D230000}"/>
    <cellStyle name="40% - Accent3 2 3 3 4 2" xfId="13011" xr:uid="{00000000-0005-0000-0000-00007E230000}"/>
    <cellStyle name="40% - Accent3 2 3 3 5" xfId="10443" xr:uid="{00000000-0005-0000-0000-00007F230000}"/>
    <cellStyle name="40% - Accent3 2 3 3 6" xfId="14096" xr:uid="{00000000-0005-0000-0000-000080230000}"/>
    <cellStyle name="40% - Accent3 2 3 3 7" xfId="40905" xr:uid="{00000000-0005-0000-0000-000081230000}"/>
    <cellStyle name="40% - Accent3 2 3 3 8" xfId="41952" xr:uid="{00000000-0005-0000-0000-000082230000}"/>
    <cellStyle name="40% - Accent3 2 3 3 9" xfId="45197" xr:uid="{00000000-0005-0000-0000-000083230000}"/>
    <cellStyle name="40% - Accent3 2 3 4" xfId="6732" xr:uid="{00000000-0005-0000-0000-000084230000}"/>
    <cellStyle name="40% - Accent3 2 3 4 10" xfId="49010" xr:uid="{00000000-0005-0000-0000-000085230000}"/>
    <cellStyle name="40% - Accent3 2 3 4 11" xfId="50271" xr:uid="{00000000-0005-0000-0000-000086230000}"/>
    <cellStyle name="40% - Accent3 2 3 4 2" xfId="8016" xr:uid="{00000000-0005-0000-0000-000087230000}"/>
    <cellStyle name="40% - Accent3 2 3 4 2 2" xfId="11521" xr:uid="{00000000-0005-0000-0000-000088230000}"/>
    <cellStyle name="40% - Accent3 2 3 4 2 3" xfId="22196" xr:uid="{00000000-0005-0000-0000-000089230000}"/>
    <cellStyle name="40% - Accent3 2 3 4 2 4" xfId="46838" xr:uid="{00000000-0005-0000-0000-00008A230000}"/>
    <cellStyle name="40% - Accent3 2 3 4 2 5" xfId="54347" xr:uid="{00000000-0005-0000-0000-00008B230000}"/>
    <cellStyle name="40% - Accent3 2 3 4 3" xfId="8666" xr:uid="{00000000-0005-0000-0000-00008C230000}"/>
    <cellStyle name="40% - Accent3 2 3 4 3 2" xfId="12164" xr:uid="{00000000-0005-0000-0000-00008D230000}"/>
    <cellStyle name="40% - Accent3 2 3 4 4" xfId="9568" xr:uid="{00000000-0005-0000-0000-00008E230000}"/>
    <cellStyle name="40% - Accent3 2 3 4 4 2" xfId="13153" xr:uid="{00000000-0005-0000-0000-00008F230000}"/>
    <cellStyle name="40% - Accent3 2 3 4 5" xfId="10585" xr:uid="{00000000-0005-0000-0000-000090230000}"/>
    <cellStyle name="40% - Accent3 2 3 4 6" xfId="21205" xr:uid="{00000000-0005-0000-0000-000091230000}"/>
    <cellStyle name="40% - Accent3 2 3 4 7" xfId="41048" xr:uid="{00000000-0005-0000-0000-000092230000}"/>
    <cellStyle name="40% - Accent3 2 3 4 8" xfId="42094" xr:uid="{00000000-0005-0000-0000-000093230000}"/>
    <cellStyle name="40% - Accent3 2 3 4 9" xfId="45569" xr:uid="{00000000-0005-0000-0000-000094230000}"/>
    <cellStyle name="40% - Accent3 2 3 5" xfId="7140" xr:uid="{00000000-0005-0000-0000-000095230000}"/>
    <cellStyle name="40% - Accent3 2 3 5 10" xfId="50575" xr:uid="{00000000-0005-0000-0000-000096230000}"/>
    <cellStyle name="40% - Accent3 2 3 5 2" xfId="8902" xr:uid="{00000000-0005-0000-0000-000097230000}"/>
    <cellStyle name="40% - Accent3 2 3 5 2 2" xfId="12400" xr:uid="{00000000-0005-0000-0000-000098230000}"/>
    <cellStyle name="40% - Accent3 2 3 5 3" xfId="9804" xr:uid="{00000000-0005-0000-0000-000099230000}"/>
    <cellStyle name="40% - Accent3 2 3 5 3 2" xfId="13389" xr:uid="{00000000-0005-0000-0000-00009A230000}"/>
    <cellStyle name="40% - Accent3 2 3 5 4" xfId="10821" xr:uid="{00000000-0005-0000-0000-00009B230000}"/>
    <cellStyle name="40% - Accent3 2 3 5 5" xfId="21436" xr:uid="{00000000-0005-0000-0000-00009C230000}"/>
    <cellStyle name="40% - Accent3 2 3 5 6" xfId="41287" xr:uid="{00000000-0005-0000-0000-00009D230000}"/>
    <cellStyle name="40% - Accent3 2 3 5 7" xfId="42330" xr:uid="{00000000-0005-0000-0000-00009E230000}"/>
    <cellStyle name="40% - Accent3 2 3 5 8" xfId="45901" xr:uid="{00000000-0005-0000-0000-00009F230000}"/>
    <cellStyle name="40% - Accent3 2 3 5 9" xfId="49011" xr:uid="{00000000-0005-0000-0000-0000A0230000}"/>
    <cellStyle name="40% - Accent3 2 3 6" xfId="7256" xr:uid="{00000000-0005-0000-0000-0000A1230000}"/>
    <cellStyle name="40% - Accent3 2 3 7" xfId="7531" xr:uid="{00000000-0005-0000-0000-0000A2230000}"/>
    <cellStyle name="40% - Accent3 2 3 7 10" xfId="50903" xr:uid="{00000000-0005-0000-0000-0000A3230000}"/>
    <cellStyle name="40% - Accent3 2 3 7 2" xfId="9154" xr:uid="{00000000-0005-0000-0000-0000A4230000}"/>
    <cellStyle name="40% - Accent3 2 3 7 2 2" xfId="12652" xr:uid="{00000000-0005-0000-0000-0000A5230000}"/>
    <cellStyle name="40% - Accent3 2 3 7 3" xfId="10056" xr:uid="{00000000-0005-0000-0000-0000A6230000}"/>
    <cellStyle name="40% - Accent3 2 3 7 3 2" xfId="13641" xr:uid="{00000000-0005-0000-0000-0000A7230000}"/>
    <cellStyle name="40% - Accent3 2 3 7 4" xfId="11073" xr:uid="{00000000-0005-0000-0000-0000A8230000}"/>
    <cellStyle name="40% - Accent3 2 3 7 5" xfId="21704" xr:uid="{00000000-0005-0000-0000-0000A9230000}"/>
    <cellStyle name="40% - Accent3 2 3 7 6" xfId="41539" xr:uid="{00000000-0005-0000-0000-0000AA230000}"/>
    <cellStyle name="40% - Accent3 2 3 7 7" xfId="42582" xr:uid="{00000000-0005-0000-0000-0000AB230000}"/>
    <cellStyle name="40% - Accent3 2 3 7 8" xfId="46214" xr:uid="{00000000-0005-0000-0000-0000AC230000}"/>
    <cellStyle name="40% - Accent3 2 3 7 9" xfId="49013" xr:uid="{00000000-0005-0000-0000-0000AD230000}"/>
    <cellStyle name="40% - Accent3 2 3 8" xfId="7688" xr:uid="{00000000-0005-0000-0000-0000AE230000}"/>
    <cellStyle name="40% - Accent3 2 3 8 2" xfId="11213" xr:uid="{00000000-0005-0000-0000-0000AF230000}"/>
    <cellStyle name="40% - Accent3 2 3 8 3" xfId="21830" xr:uid="{00000000-0005-0000-0000-0000B0230000}"/>
    <cellStyle name="40% - Accent3 2 3 8 4" xfId="46328" xr:uid="{00000000-0005-0000-0000-0000B1230000}"/>
    <cellStyle name="40% - Accent3 2 3 8 5" xfId="49014" xr:uid="{00000000-0005-0000-0000-0000B2230000}"/>
    <cellStyle name="40% - Accent3 2 3 8 6" xfId="51227" xr:uid="{00000000-0005-0000-0000-0000B3230000}"/>
    <cellStyle name="40% - Accent3 2 3 9" xfId="8291" xr:uid="{00000000-0005-0000-0000-0000B4230000}"/>
    <cellStyle name="40% - Accent3 2 3 9 2" xfId="11789" xr:uid="{00000000-0005-0000-0000-0000B5230000}"/>
    <cellStyle name="40% - Accent3 2 3 9 3" xfId="46462" xr:uid="{00000000-0005-0000-0000-0000B6230000}"/>
    <cellStyle name="40% - Accent3 2 3 9 4" xfId="53971" xr:uid="{00000000-0005-0000-0000-0000B7230000}"/>
    <cellStyle name="40% - Accent3 2 4" xfId="14854" xr:uid="{00000000-0005-0000-0000-0000B8230000}"/>
    <cellStyle name="40% - Accent3 2_AECO-C" xfId="3309" xr:uid="{00000000-0005-0000-0000-0000B9230000}"/>
    <cellStyle name="40% - Accent3 3" xfId="504" xr:uid="{00000000-0005-0000-0000-0000BA230000}"/>
    <cellStyle name="40% - Accent3 3 2" xfId="590" xr:uid="{00000000-0005-0000-0000-0000BB230000}"/>
    <cellStyle name="40% - Accent3 3 2 2" xfId="785" xr:uid="{00000000-0005-0000-0000-0000BC230000}"/>
    <cellStyle name="40% - Accent3 3 3" xfId="541" xr:uid="{00000000-0005-0000-0000-0000BD230000}"/>
    <cellStyle name="40% - Accent3 3 3 10" xfId="14097" xr:uid="{00000000-0005-0000-0000-0000BE230000}"/>
    <cellStyle name="40% - Accent3 3 3 11" xfId="40673" xr:uid="{00000000-0005-0000-0000-0000BF230000}"/>
    <cellStyle name="40% - Accent3 3 3 12" xfId="41720" xr:uid="{00000000-0005-0000-0000-0000C0230000}"/>
    <cellStyle name="40% - Accent3 3 3 13" xfId="44443" xr:uid="{00000000-0005-0000-0000-0000C1230000}"/>
    <cellStyle name="40% - Accent3 3 3 14" xfId="49018" xr:uid="{00000000-0005-0000-0000-0000C2230000}"/>
    <cellStyle name="40% - Accent3 3 3 15" xfId="48632" xr:uid="{00000000-0005-0000-0000-0000C3230000}"/>
    <cellStyle name="40% - Accent3 3 3 16" xfId="5181" xr:uid="{00000000-0005-0000-0000-0000C4230000}"/>
    <cellStyle name="40% - Accent3 3 3 2" xfId="5476" xr:uid="{00000000-0005-0000-0000-0000C5230000}"/>
    <cellStyle name="40% - Accent3 3 3 2 10" xfId="44656" xr:uid="{00000000-0005-0000-0000-0000C6230000}"/>
    <cellStyle name="40% - Accent3 3 3 2 11" xfId="49019" xr:uid="{00000000-0005-0000-0000-0000C7230000}"/>
    <cellStyle name="40% - Accent3 3 3 2 12" xfId="49572" xr:uid="{00000000-0005-0000-0000-0000C8230000}"/>
    <cellStyle name="40% - Accent3 3 3 2 2" xfId="6846" xr:uid="{00000000-0005-0000-0000-0000C9230000}"/>
    <cellStyle name="40% - Accent3 3 3 2 2 10" xfId="49020" xr:uid="{00000000-0005-0000-0000-0000CA230000}"/>
    <cellStyle name="40% - Accent3 3 3 2 2 11" xfId="50385" xr:uid="{00000000-0005-0000-0000-0000CB230000}"/>
    <cellStyle name="40% - Accent3 3 3 2 2 2" xfId="8159" xr:uid="{00000000-0005-0000-0000-0000CC230000}"/>
    <cellStyle name="40% - Accent3 3 3 2 2 2 2" xfId="11661" xr:uid="{00000000-0005-0000-0000-0000CD230000}"/>
    <cellStyle name="40% - Accent3 3 3 2 2 2 3" xfId="22310" xr:uid="{00000000-0005-0000-0000-0000CE230000}"/>
    <cellStyle name="40% - Accent3 3 3 2 2 2 4" xfId="46952" xr:uid="{00000000-0005-0000-0000-0000CF230000}"/>
    <cellStyle name="40% - Accent3 3 3 2 2 2 5" xfId="54461" xr:uid="{00000000-0005-0000-0000-0000D0230000}"/>
    <cellStyle name="40% - Accent3 3 3 2 2 3" xfId="8780" xr:uid="{00000000-0005-0000-0000-0000D1230000}"/>
    <cellStyle name="40% - Accent3 3 3 2 2 3 2" xfId="12278" xr:uid="{00000000-0005-0000-0000-0000D2230000}"/>
    <cellStyle name="40% - Accent3 3 3 2 2 4" xfId="9682" xr:uid="{00000000-0005-0000-0000-0000D3230000}"/>
    <cellStyle name="40% - Accent3 3 3 2 2 4 2" xfId="13267" xr:uid="{00000000-0005-0000-0000-0000D4230000}"/>
    <cellStyle name="40% - Accent3 3 3 2 2 5" xfId="10699" xr:uid="{00000000-0005-0000-0000-0000D5230000}"/>
    <cellStyle name="40% - Accent3 3 3 2 2 6" xfId="21316" xr:uid="{00000000-0005-0000-0000-0000D6230000}"/>
    <cellStyle name="40% - Accent3 3 3 2 2 7" xfId="41162" xr:uid="{00000000-0005-0000-0000-0000D7230000}"/>
    <cellStyle name="40% - Accent3 3 3 2 2 8" xfId="42208" xr:uid="{00000000-0005-0000-0000-0000D8230000}"/>
    <cellStyle name="40% - Accent3 3 3 2 2 9" xfId="45683" xr:uid="{00000000-0005-0000-0000-0000D9230000}"/>
    <cellStyle name="40% - Accent3 3 3 2 3" xfId="7678" xr:uid="{00000000-0005-0000-0000-0000DA230000}"/>
    <cellStyle name="40% - Accent3 3 3 2 3 2" xfId="11203" xr:uid="{00000000-0005-0000-0000-0000DB230000}"/>
    <cellStyle name="40% - Accent3 3 3 2 3 3" xfId="21944" xr:uid="{00000000-0005-0000-0000-0000DC230000}"/>
    <cellStyle name="40% - Accent3 3 3 2 3 4" xfId="46576" xr:uid="{00000000-0005-0000-0000-0000DD230000}"/>
    <cellStyle name="40% - Accent3 3 3 2 3 5" xfId="54085" xr:uid="{00000000-0005-0000-0000-0000DE230000}"/>
    <cellStyle name="40% - Accent3 3 3 2 4" xfId="8405" xr:uid="{00000000-0005-0000-0000-0000DF230000}"/>
    <cellStyle name="40% - Accent3 3 3 2 4 2" xfId="11903" xr:uid="{00000000-0005-0000-0000-0000E0230000}"/>
    <cellStyle name="40% - Accent3 3 3 2 5" xfId="9391" xr:uid="{00000000-0005-0000-0000-0000E1230000}"/>
    <cellStyle name="40% - Accent3 3 3 2 5 2" xfId="12892" xr:uid="{00000000-0005-0000-0000-0000E2230000}"/>
    <cellStyle name="40% - Accent3 3 3 2 6" xfId="10324" xr:uid="{00000000-0005-0000-0000-0000E3230000}"/>
    <cellStyle name="40% - Accent3 3 3 2 7" xfId="14201" xr:uid="{00000000-0005-0000-0000-0000E4230000}"/>
    <cellStyle name="40% - Accent3 3 3 2 8" xfId="40786" xr:uid="{00000000-0005-0000-0000-0000E5230000}"/>
    <cellStyle name="40% - Accent3 3 3 2 9" xfId="41833" xr:uid="{00000000-0005-0000-0000-0000E6230000}"/>
    <cellStyle name="40% - Accent3 3 3 3" xfId="6733" xr:uid="{00000000-0005-0000-0000-0000E7230000}"/>
    <cellStyle name="40% - Accent3 3 3 3 10" xfId="49021" xr:uid="{00000000-0005-0000-0000-0000E8230000}"/>
    <cellStyle name="40% - Accent3 3 3 3 11" xfId="50272" xr:uid="{00000000-0005-0000-0000-0000E9230000}"/>
    <cellStyle name="40% - Accent3 3 3 3 2" xfId="7752" xr:uid="{00000000-0005-0000-0000-0000EA230000}"/>
    <cellStyle name="40% - Accent3 3 3 3 2 2" xfId="11273" xr:uid="{00000000-0005-0000-0000-0000EB230000}"/>
    <cellStyle name="40% - Accent3 3 3 3 2 3" xfId="22197" xr:uid="{00000000-0005-0000-0000-0000EC230000}"/>
    <cellStyle name="40% - Accent3 3 3 3 2 4" xfId="46839" xr:uid="{00000000-0005-0000-0000-0000ED230000}"/>
    <cellStyle name="40% - Accent3 3 3 3 2 5" xfId="54348" xr:uid="{00000000-0005-0000-0000-0000EE230000}"/>
    <cellStyle name="40% - Accent3 3 3 3 3" xfId="8667" xr:uid="{00000000-0005-0000-0000-0000EF230000}"/>
    <cellStyle name="40% - Accent3 3 3 3 3 2" xfId="12165" xr:uid="{00000000-0005-0000-0000-0000F0230000}"/>
    <cellStyle name="40% - Accent3 3 3 3 3 3" xfId="21206" xr:uid="{00000000-0005-0000-0000-0000F1230000}"/>
    <cellStyle name="40% - Accent3 3 3 3 4" xfId="9569" xr:uid="{00000000-0005-0000-0000-0000F2230000}"/>
    <cellStyle name="40% - Accent3 3 3 3 4 2" xfId="13154" xr:uid="{00000000-0005-0000-0000-0000F3230000}"/>
    <cellStyle name="40% - Accent3 3 3 3 5" xfId="10586" xr:uid="{00000000-0005-0000-0000-0000F4230000}"/>
    <cellStyle name="40% - Accent3 3 3 3 6" xfId="14586" xr:uid="{00000000-0005-0000-0000-0000F5230000}"/>
    <cellStyle name="40% - Accent3 3 3 3 7" xfId="41049" xr:uid="{00000000-0005-0000-0000-0000F6230000}"/>
    <cellStyle name="40% - Accent3 3 3 3 8" xfId="42095" xr:uid="{00000000-0005-0000-0000-0000F7230000}"/>
    <cellStyle name="40% - Accent3 3 3 3 9" xfId="45570" xr:uid="{00000000-0005-0000-0000-0000F8230000}"/>
    <cellStyle name="40% - Accent3 3 3 4" xfId="7141" xr:uid="{00000000-0005-0000-0000-0000F9230000}"/>
    <cellStyle name="40% - Accent3 3 3 4 10" xfId="50576" xr:uid="{00000000-0005-0000-0000-0000FA230000}"/>
    <cellStyle name="40% - Accent3 3 3 4 2" xfId="8903" xr:uid="{00000000-0005-0000-0000-0000FB230000}"/>
    <cellStyle name="40% - Accent3 3 3 4 2 2" xfId="12401" xr:uid="{00000000-0005-0000-0000-0000FC230000}"/>
    <cellStyle name="40% - Accent3 3 3 4 3" xfId="9805" xr:uid="{00000000-0005-0000-0000-0000FD230000}"/>
    <cellStyle name="40% - Accent3 3 3 4 3 2" xfId="13390" xr:uid="{00000000-0005-0000-0000-0000FE230000}"/>
    <cellStyle name="40% - Accent3 3 3 4 4" xfId="10822" xr:uid="{00000000-0005-0000-0000-0000FF230000}"/>
    <cellStyle name="40% - Accent3 3 3 4 5" xfId="21437" xr:uid="{00000000-0005-0000-0000-000000240000}"/>
    <cellStyle name="40% - Accent3 3 3 4 6" xfId="41288" xr:uid="{00000000-0005-0000-0000-000001240000}"/>
    <cellStyle name="40% - Accent3 3 3 4 7" xfId="42331" xr:uid="{00000000-0005-0000-0000-000002240000}"/>
    <cellStyle name="40% - Accent3 3 3 4 8" xfId="45902" xr:uid="{00000000-0005-0000-0000-000003240000}"/>
    <cellStyle name="40% - Accent3 3 3 4 9" xfId="49022" xr:uid="{00000000-0005-0000-0000-000004240000}"/>
    <cellStyle name="40% - Accent3 3 3 5" xfId="7532" xr:uid="{00000000-0005-0000-0000-000005240000}"/>
    <cellStyle name="40% - Accent3 3 3 5 10" xfId="50904" xr:uid="{00000000-0005-0000-0000-000006240000}"/>
    <cellStyle name="40% - Accent3 3 3 5 2" xfId="9155" xr:uid="{00000000-0005-0000-0000-000007240000}"/>
    <cellStyle name="40% - Accent3 3 3 5 2 2" xfId="12653" xr:uid="{00000000-0005-0000-0000-000008240000}"/>
    <cellStyle name="40% - Accent3 3 3 5 3" xfId="10057" xr:uid="{00000000-0005-0000-0000-000009240000}"/>
    <cellStyle name="40% - Accent3 3 3 5 3 2" xfId="13642" xr:uid="{00000000-0005-0000-0000-00000A240000}"/>
    <cellStyle name="40% - Accent3 3 3 5 4" xfId="11074" xr:uid="{00000000-0005-0000-0000-00000B240000}"/>
    <cellStyle name="40% - Accent3 3 3 5 5" xfId="21705" xr:uid="{00000000-0005-0000-0000-00000C240000}"/>
    <cellStyle name="40% - Accent3 3 3 5 6" xfId="41540" xr:uid="{00000000-0005-0000-0000-00000D240000}"/>
    <cellStyle name="40% - Accent3 3 3 5 7" xfId="42583" xr:uid="{00000000-0005-0000-0000-00000E240000}"/>
    <cellStyle name="40% - Accent3 3 3 5 8" xfId="46215" xr:uid="{00000000-0005-0000-0000-00000F240000}"/>
    <cellStyle name="40% - Accent3 3 3 5 9" xfId="49023" xr:uid="{00000000-0005-0000-0000-000010240000}"/>
    <cellStyle name="40% - Accent3 3 3 6" xfId="7630" xr:uid="{00000000-0005-0000-0000-000011240000}"/>
    <cellStyle name="40% - Accent3 3 3 6 2" xfId="11166" xr:uid="{00000000-0005-0000-0000-000012240000}"/>
    <cellStyle name="40% - Accent3 3 3 6 3" xfId="21831" xr:uid="{00000000-0005-0000-0000-000013240000}"/>
    <cellStyle name="40% - Accent3 3 3 6 4" xfId="46329" xr:uid="{00000000-0005-0000-0000-000014240000}"/>
    <cellStyle name="40% - Accent3 3 3 6 5" xfId="49024" xr:uid="{00000000-0005-0000-0000-000015240000}"/>
    <cellStyle name="40% - Accent3 3 3 6 6" xfId="51228" xr:uid="{00000000-0005-0000-0000-000016240000}"/>
    <cellStyle name="40% - Accent3 3 3 7" xfId="8292" xr:uid="{00000000-0005-0000-0000-000017240000}"/>
    <cellStyle name="40% - Accent3 3 3 7 2" xfId="11790" xr:uid="{00000000-0005-0000-0000-000018240000}"/>
    <cellStyle name="40% - Accent3 3 3 7 3" xfId="46463" xr:uid="{00000000-0005-0000-0000-000019240000}"/>
    <cellStyle name="40% - Accent3 3 3 7 4" xfId="53972" xr:uid="{00000000-0005-0000-0000-00001A240000}"/>
    <cellStyle name="40% - Accent3 3 3 8" xfId="9314" xr:uid="{00000000-0005-0000-0000-00001B240000}"/>
    <cellStyle name="40% - Accent3 3 3 8 2" xfId="12779" xr:uid="{00000000-0005-0000-0000-00001C240000}"/>
    <cellStyle name="40% - Accent3 3 3 8 3" xfId="47069" xr:uid="{00000000-0005-0000-0000-00001D240000}"/>
    <cellStyle name="40% - Accent3 3 3 8 4" xfId="54578" xr:uid="{00000000-0005-0000-0000-00001E240000}"/>
    <cellStyle name="40% - Accent3 3 3 9" xfId="10211" xr:uid="{00000000-0005-0000-0000-00001F240000}"/>
    <cellStyle name="40% - Accent3 3 4" xfId="784" xr:uid="{00000000-0005-0000-0000-000020240000}"/>
    <cellStyle name="40% - Accent3 3 4 2" xfId="3308" xr:uid="{00000000-0005-0000-0000-000021240000}"/>
    <cellStyle name="40% - Accent3 3 5" xfId="41615" xr:uid="{00000000-0005-0000-0000-000022240000}"/>
    <cellStyle name="40% - Accent3 3_AECO-C" xfId="3307" xr:uid="{00000000-0005-0000-0000-000023240000}"/>
    <cellStyle name="40% - Accent3 4" xfId="646" xr:uid="{00000000-0005-0000-0000-000024240000}"/>
    <cellStyle name="40% - Accent3 4 2" xfId="787" xr:uid="{00000000-0005-0000-0000-000025240000}"/>
    <cellStyle name="40% - Accent3 4 2 10" xfId="5182" xr:uid="{00000000-0005-0000-0000-000026240000}"/>
    <cellStyle name="40% - Accent3 4 2 10 2" xfId="12780" xr:uid="{00000000-0005-0000-0000-000027240000}"/>
    <cellStyle name="40% - Accent3 4 2 10 3" xfId="47070" xr:uid="{00000000-0005-0000-0000-000028240000}"/>
    <cellStyle name="40% - Accent3 4 2 10 4" xfId="54579" xr:uid="{00000000-0005-0000-0000-000029240000}"/>
    <cellStyle name="40% - Accent3 4 2 11" xfId="10212" xr:uid="{00000000-0005-0000-0000-00002A240000}"/>
    <cellStyle name="40% - Accent3 4 2 12" xfId="40674" xr:uid="{00000000-0005-0000-0000-00002B240000}"/>
    <cellStyle name="40% - Accent3 4 2 13" xfId="41721" xr:uid="{00000000-0005-0000-0000-00002C240000}"/>
    <cellStyle name="40% - Accent3 4 2 14" xfId="44444" xr:uid="{00000000-0005-0000-0000-00002D240000}"/>
    <cellStyle name="40% - Accent3 4 2 15" xfId="49027" xr:uid="{00000000-0005-0000-0000-00002E240000}"/>
    <cellStyle name="40% - Accent3 4 2 16" xfId="48639" xr:uid="{00000000-0005-0000-0000-00002F240000}"/>
    <cellStyle name="40% - Accent3 4 2 2" xfId="5477" xr:uid="{00000000-0005-0000-0000-000030240000}"/>
    <cellStyle name="40% - Accent3 4 2 2 10" xfId="44657" xr:uid="{00000000-0005-0000-0000-000031240000}"/>
    <cellStyle name="40% - Accent3 4 2 2 11" xfId="49028" xr:uid="{00000000-0005-0000-0000-000032240000}"/>
    <cellStyle name="40% - Accent3 4 2 2 12" xfId="49573" xr:uid="{00000000-0005-0000-0000-000033240000}"/>
    <cellStyle name="40% - Accent3 4 2 2 2" xfId="6847" xr:uid="{00000000-0005-0000-0000-000034240000}"/>
    <cellStyle name="40% - Accent3 4 2 2 2 10" xfId="49029" xr:uid="{00000000-0005-0000-0000-000035240000}"/>
    <cellStyle name="40% - Accent3 4 2 2 2 11" xfId="50386" xr:uid="{00000000-0005-0000-0000-000036240000}"/>
    <cellStyle name="40% - Accent3 4 2 2 2 2" xfId="8160" xr:uid="{00000000-0005-0000-0000-000037240000}"/>
    <cellStyle name="40% - Accent3 4 2 2 2 2 2" xfId="11662" xr:uid="{00000000-0005-0000-0000-000038240000}"/>
    <cellStyle name="40% - Accent3 4 2 2 2 2 3" xfId="22311" xr:uid="{00000000-0005-0000-0000-000039240000}"/>
    <cellStyle name="40% - Accent3 4 2 2 2 2 4" xfId="46953" xr:uid="{00000000-0005-0000-0000-00003A240000}"/>
    <cellStyle name="40% - Accent3 4 2 2 2 2 5" xfId="54462" xr:uid="{00000000-0005-0000-0000-00003B240000}"/>
    <cellStyle name="40% - Accent3 4 2 2 2 3" xfId="8781" xr:uid="{00000000-0005-0000-0000-00003C240000}"/>
    <cellStyle name="40% - Accent3 4 2 2 2 3 2" xfId="12279" xr:uid="{00000000-0005-0000-0000-00003D240000}"/>
    <cellStyle name="40% - Accent3 4 2 2 2 4" xfId="9683" xr:uid="{00000000-0005-0000-0000-00003E240000}"/>
    <cellStyle name="40% - Accent3 4 2 2 2 4 2" xfId="13268" xr:uid="{00000000-0005-0000-0000-00003F240000}"/>
    <cellStyle name="40% - Accent3 4 2 2 2 5" xfId="10700" xr:uid="{00000000-0005-0000-0000-000040240000}"/>
    <cellStyle name="40% - Accent3 4 2 2 2 6" xfId="21317" xr:uid="{00000000-0005-0000-0000-000041240000}"/>
    <cellStyle name="40% - Accent3 4 2 2 2 7" xfId="41163" xr:uid="{00000000-0005-0000-0000-000042240000}"/>
    <cellStyle name="40% - Accent3 4 2 2 2 8" xfId="42209" xr:uid="{00000000-0005-0000-0000-000043240000}"/>
    <cellStyle name="40% - Accent3 4 2 2 2 9" xfId="45684" xr:uid="{00000000-0005-0000-0000-000044240000}"/>
    <cellStyle name="40% - Accent3 4 2 2 3" xfId="7589" xr:uid="{00000000-0005-0000-0000-000045240000}"/>
    <cellStyle name="40% - Accent3 4 2 2 3 2" xfId="11130" xr:uid="{00000000-0005-0000-0000-000046240000}"/>
    <cellStyle name="40% - Accent3 4 2 2 3 3" xfId="21945" xr:uid="{00000000-0005-0000-0000-000047240000}"/>
    <cellStyle name="40% - Accent3 4 2 2 3 4" xfId="46577" xr:uid="{00000000-0005-0000-0000-000048240000}"/>
    <cellStyle name="40% - Accent3 4 2 2 3 5" xfId="54086" xr:uid="{00000000-0005-0000-0000-000049240000}"/>
    <cellStyle name="40% - Accent3 4 2 2 4" xfId="8406" xr:uid="{00000000-0005-0000-0000-00004A240000}"/>
    <cellStyle name="40% - Accent3 4 2 2 4 2" xfId="11904" xr:uid="{00000000-0005-0000-0000-00004B240000}"/>
    <cellStyle name="40% - Accent3 4 2 2 5" xfId="9392" xr:uid="{00000000-0005-0000-0000-00004C240000}"/>
    <cellStyle name="40% - Accent3 4 2 2 5 2" xfId="12893" xr:uid="{00000000-0005-0000-0000-00004D240000}"/>
    <cellStyle name="40% - Accent3 4 2 2 6" xfId="10325" xr:uid="{00000000-0005-0000-0000-00004E240000}"/>
    <cellStyle name="40% - Accent3 4 2 2 7" xfId="14202" xr:uid="{00000000-0005-0000-0000-00004F240000}"/>
    <cellStyle name="40% - Accent3 4 2 2 8" xfId="40787" xr:uid="{00000000-0005-0000-0000-000050240000}"/>
    <cellStyle name="40% - Accent3 4 2 2 9" xfId="41834" xr:uid="{00000000-0005-0000-0000-000051240000}"/>
    <cellStyle name="40% - Accent3 4 2 3" xfId="6445" xr:uid="{00000000-0005-0000-0000-000052240000}"/>
    <cellStyle name="40% - Accent3 4 2 3 10" xfId="49030" xr:uid="{00000000-0005-0000-0000-000053240000}"/>
    <cellStyle name="40% - Accent3 4 2 3 11" xfId="49995" xr:uid="{00000000-0005-0000-0000-000054240000}"/>
    <cellStyle name="40% - Accent3 4 2 3 2" xfId="7714" xr:uid="{00000000-0005-0000-0000-000055240000}"/>
    <cellStyle name="40% - Accent3 4 2 3 2 2" xfId="11237" xr:uid="{00000000-0005-0000-0000-000056240000}"/>
    <cellStyle name="40% - Accent3 4 2 3 2 3" xfId="22064" xr:uid="{00000000-0005-0000-0000-000057240000}"/>
    <cellStyle name="40% - Accent3 4 2 3 2 4" xfId="46696" xr:uid="{00000000-0005-0000-0000-000058240000}"/>
    <cellStyle name="40% - Accent3 4 2 3 2 5" xfId="54205" xr:uid="{00000000-0005-0000-0000-000059240000}"/>
    <cellStyle name="40% - Accent3 4 2 3 3" xfId="8525" xr:uid="{00000000-0005-0000-0000-00005A240000}"/>
    <cellStyle name="40% - Accent3 4 2 3 3 2" xfId="12023" xr:uid="{00000000-0005-0000-0000-00005B240000}"/>
    <cellStyle name="40% - Accent3 4 2 3 4" xfId="9460" xr:uid="{00000000-0005-0000-0000-00005C240000}"/>
    <cellStyle name="40% - Accent3 4 2 3 4 2" xfId="13012" xr:uid="{00000000-0005-0000-0000-00005D240000}"/>
    <cellStyle name="40% - Accent3 4 2 3 5" xfId="10444" xr:uid="{00000000-0005-0000-0000-00005E240000}"/>
    <cellStyle name="40% - Accent3 4 2 3 6" xfId="14098" xr:uid="{00000000-0005-0000-0000-00005F240000}"/>
    <cellStyle name="40% - Accent3 4 2 3 7" xfId="40906" xr:uid="{00000000-0005-0000-0000-000060240000}"/>
    <cellStyle name="40% - Accent3 4 2 3 8" xfId="41953" xr:uid="{00000000-0005-0000-0000-000061240000}"/>
    <cellStyle name="40% - Accent3 4 2 3 9" xfId="45198" xr:uid="{00000000-0005-0000-0000-000062240000}"/>
    <cellStyle name="40% - Accent3 4 2 4" xfId="6734" xr:uid="{00000000-0005-0000-0000-000063240000}"/>
    <cellStyle name="40% - Accent3 4 2 4 10" xfId="49031" xr:uid="{00000000-0005-0000-0000-000064240000}"/>
    <cellStyle name="40% - Accent3 4 2 4 11" xfId="50273" xr:uid="{00000000-0005-0000-0000-000065240000}"/>
    <cellStyle name="40% - Accent3 4 2 4 2" xfId="7751" xr:uid="{00000000-0005-0000-0000-000066240000}"/>
    <cellStyle name="40% - Accent3 4 2 4 2 2" xfId="11272" xr:uid="{00000000-0005-0000-0000-000067240000}"/>
    <cellStyle name="40% - Accent3 4 2 4 2 3" xfId="22198" xr:uid="{00000000-0005-0000-0000-000068240000}"/>
    <cellStyle name="40% - Accent3 4 2 4 2 4" xfId="46840" xr:uid="{00000000-0005-0000-0000-000069240000}"/>
    <cellStyle name="40% - Accent3 4 2 4 2 5" xfId="54349" xr:uid="{00000000-0005-0000-0000-00006A240000}"/>
    <cellStyle name="40% - Accent3 4 2 4 3" xfId="8668" xr:uid="{00000000-0005-0000-0000-00006B240000}"/>
    <cellStyle name="40% - Accent3 4 2 4 3 2" xfId="12166" xr:uid="{00000000-0005-0000-0000-00006C240000}"/>
    <cellStyle name="40% - Accent3 4 2 4 4" xfId="9570" xr:uid="{00000000-0005-0000-0000-00006D240000}"/>
    <cellStyle name="40% - Accent3 4 2 4 4 2" xfId="13155" xr:uid="{00000000-0005-0000-0000-00006E240000}"/>
    <cellStyle name="40% - Accent3 4 2 4 5" xfId="10587" xr:uid="{00000000-0005-0000-0000-00006F240000}"/>
    <cellStyle name="40% - Accent3 4 2 4 6" xfId="21207" xr:uid="{00000000-0005-0000-0000-000070240000}"/>
    <cellStyle name="40% - Accent3 4 2 4 7" xfId="41050" xr:uid="{00000000-0005-0000-0000-000071240000}"/>
    <cellStyle name="40% - Accent3 4 2 4 8" xfId="42096" xr:uid="{00000000-0005-0000-0000-000072240000}"/>
    <cellStyle name="40% - Accent3 4 2 4 9" xfId="45571" xr:uid="{00000000-0005-0000-0000-000073240000}"/>
    <cellStyle name="40% - Accent3 4 2 5" xfId="7142" xr:uid="{00000000-0005-0000-0000-000074240000}"/>
    <cellStyle name="40% - Accent3 4 2 5 10" xfId="50577" xr:uid="{00000000-0005-0000-0000-000075240000}"/>
    <cellStyle name="40% - Accent3 4 2 5 2" xfId="8904" xr:uid="{00000000-0005-0000-0000-000076240000}"/>
    <cellStyle name="40% - Accent3 4 2 5 2 2" xfId="12402" xr:uid="{00000000-0005-0000-0000-000077240000}"/>
    <cellStyle name="40% - Accent3 4 2 5 3" xfId="9806" xr:uid="{00000000-0005-0000-0000-000078240000}"/>
    <cellStyle name="40% - Accent3 4 2 5 3 2" xfId="13391" xr:uid="{00000000-0005-0000-0000-000079240000}"/>
    <cellStyle name="40% - Accent3 4 2 5 4" xfId="10823" xr:uid="{00000000-0005-0000-0000-00007A240000}"/>
    <cellStyle name="40% - Accent3 4 2 5 5" xfId="21438" xr:uid="{00000000-0005-0000-0000-00007B240000}"/>
    <cellStyle name="40% - Accent3 4 2 5 6" xfId="41289" xr:uid="{00000000-0005-0000-0000-00007C240000}"/>
    <cellStyle name="40% - Accent3 4 2 5 7" xfId="42332" xr:uid="{00000000-0005-0000-0000-00007D240000}"/>
    <cellStyle name="40% - Accent3 4 2 5 8" xfId="45903" xr:uid="{00000000-0005-0000-0000-00007E240000}"/>
    <cellStyle name="40% - Accent3 4 2 5 9" xfId="49032" xr:uid="{00000000-0005-0000-0000-00007F240000}"/>
    <cellStyle name="40% - Accent3 4 2 6" xfId="7257" xr:uid="{00000000-0005-0000-0000-000080240000}"/>
    <cellStyle name="40% - Accent3 4 2 7" xfId="7533" xr:uid="{00000000-0005-0000-0000-000081240000}"/>
    <cellStyle name="40% - Accent3 4 2 7 10" xfId="50905" xr:uid="{00000000-0005-0000-0000-000082240000}"/>
    <cellStyle name="40% - Accent3 4 2 7 2" xfId="9156" xr:uid="{00000000-0005-0000-0000-000083240000}"/>
    <cellStyle name="40% - Accent3 4 2 7 2 2" xfId="12654" xr:uid="{00000000-0005-0000-0000-000084240000}"/>
    <cellStyle name="40% - Accent3 4 2 7 3" xfId="10058" xr:uid="{00000000-0005-0000-0000-000085240000}"/>
    <cellStyle name="40% - Accent3 4 2 7 3 2" xfId="13643" xr:uid="{00000000-0005-0000-0000-000086240000}"/>
    <cellStyle name="40% - Accent3 4 2 7 4" xfId="11075" xr:uid="{00000000-0005-0000-0000-000087240000}"/>
    <cellStyle name="40% - Accent3 4 2 7 5" xfId="21706" xr:uid="{00000000-0005-0000-0000-000088240000}"/>
    <cellStyle name="40% - Accent3 4 2 7 6" xfId="41541" xr:uid="{00000000-0005-0000-0000-000089240000}"/>
    <cellStyle name="40% - Accent3 4 2 7 7" xfId="42584" xr:uid="{00000000-0005-0000-0000-00008A240000}"/>
    <cellStyle name="40% - Accent3 4 2 7 8" xfId="46216" xr:uid="{00000000-0005-0000-0000-00008B240000}"/>
    <cellStyle name="40% - Accent3 4 2 7 9" xfId="49033" xr:uid="{00000000-0005-0000-0000-00008C240000}"/>
    <cellStyle name="40% - Accent3 4 2 8" xfId="7832" xr:uid="{00000000-0005-0000-0000-00008D240000}"/>
    <cellStyle name="40% - Accent3 4 2 8 2" xfId="11345" xr:uid="{00000000-0005-0000-0000-00008E240000}"/>
    <cellStyle name="40% - Accent3 4 2 8 3" xfId="21832" xr:uid="{00000000-0005-0000-0000-00008F240000}"/>
    <cellStyle name="40% - Accent3 4 2 8 4" xfId="46330" xr:uid="{00000000-0005-0000-0000-000090240000}"/>
    <cellStyle name="40% - Accent3 4 2 8 5" xfId="49034" xr:uid="{00000000-0005-0000-0000-000091240000}"/>
    <cellStyle name="40% - Accent3 4 2 8 6" xfId="51229" xr:uid="{00000000-0005-0000-0000-000092240000}"/>
    <cellStyle name="40% - Accent3 4 2 9" xfId="8293" xr:uid="{00000000-0005-0000-0000-000093240000}"/>
    <cellStyle name="40% - Accent3 4 2 9 2" xfId="11791" xr:uid="{00000000-0005-0000-0000-000094240000}"/>
    <cellStyle name="40% - Accent3 4 2 9 3" xfId="46464" xr:uid="{00000000-0005-0000-0000-000095240000}"/>
    <cellStyle name="40% - Accent3 4 2 9 4" xfId="53973" xr:uid="{00000000-0005-0000-0000-000096240000}"/>
    <cellStyle name="40% - Accent3 4 3" xfId="786" xr:uid="{00000000-0005-0000-0000-000097240000}"/>
    <cellStyle name="40% - Accent3 5" xfId="113" xr:uid="{00000000-0005-0000-0000-000098240000}"/>
    <cellStyle name="40% - Accent3 5 2" xfId="789" xr:uid="{00000000-0005-0000-0000-000099240000}"/>
    <cellStyle name="40% - Accent3 5 2 10" xfId="8294" xr:uid="{00000000-0005-0000-0000-00009A240000}"/>
    <cellStyle name="40% - Accent3 5 2 10 2" xfId="11792" xr:uid="{00000000-0005-0000-0000-00009B240000}"/>
    <cellStyle name="40% - Accent3 5 2 10 3" xfId="46465" xr:uid="{00000000-0005-0000-0000-00009C240000}"/>
    <cellStyle name="40% - Accent3 5 2 10 4" xfId="53974" xr:uid="{00000000-0005-0000-0000-00009D240000}"/>
    <cellStyle name="40% - Accent3 5 2 11" xfId="5183" xr:uid="{00000000-0005-0000-0000-00009E240000}"/>
    <cellStyle name="40% - Accent3 5 2 11 2" xfId="12781" xr:uid="{00000000-0005-0000-0000-00009F240000}"/>
    <cellStyle name="40% - Accent3 5 2 11 3" xfId="47071" xr:uid="{00000000-0005-0000-0000-0000A0240000}"/>
    <cellStyle name="40% - Accent3 5 2 11 4" xfId="54580" xr:uid="{00000000-0005-0000-0000-0000A1240000}"/>
    <cellStyle name="40% - Accent3 5 2 12" xfId="10213" xr:uid="{00000000-0005-0000-0000-0000A2240000}"/>
    <cellStyle name="40% - Accent3 5 2 13" xfId="13722" xr:uid="{00000000-0005-0000-0000-0000A3240000}"/>
    <cellStyle name="40% - Accent3 5 2 14" xfId="40675" xr:uid="{00000000-0005-0000-0000-0000A4240000}"/>
    <cellStyle name="40% - Accent3 5 2 15" xfId="41722" xr:uid="{00000000-0005-0000-0000-0000A5240000}"/>
    <cellStyle name="40% - Accent3 5 2 16" xfId="44445" xr:uid="{00000000-0005-0000-0000-0000A6240000}"/>
    <cellStyle name="40% - Accent3 5 2 17" xfId="49036" xr:uid="{00000000-0005-0000-0000-0000A7240000}"/>
    <cellStyle name="40% - Accent3 5 2 18" xfId="48647" xr:uid="{00000000-0005-0000-0000-0000A8240000}"/>
    <cellStyle name="40% - Accent3 5 2 19" xfId="2663" xr:uid="{00000000-0005-0000-0000-0000A9240000}"/>
    <cellStyle name="40% - Accent3 5 2 2" xfId="2802" xr:uid="{00000000-0005-0000-0000-0000AA240000}"/>
    <cellStyle name="40% - Accent3 5 2 2 10" xfId="40788" xr:uid="{00000000-0005-0000-0000-0000AB240000}"/>
    <cellStyle name="40% - Accent3 5 2 2 11" xfId="41835" xr:uid="{00000000-0005-0000-0000-0000AC240000}"/>
    <cellStyle name="40% - Accent3 5 2 2 12" xfId="44658" xr:uid="{00000000-0005-0000-0000-0000AD240000}"/>
    <cellStyle name="40% - Accent3 5 2 2 13" xfId="49037" xr:uid="{00000000-0005-0000-0000-0000AE240000}"/>
    <cellStyle name="40% - Accent3 5 2 2 14" xfId="49574" xr:uid="{00000000-0005-0000-0000-0000AF240000}"/>
    <cellStyle name="40% - Accent3 5 2 2 2" xfId="6446" xr:uid="{00000000-0005-0000-0000-0000B0240000}"/>
    <cellStyle name="40% - Accent3 5 2 2 2 10" xfId="49038" xr:uid="{00000000-0005-0000-0000-0000B1240000}"/>
    <cellStyle name="40% - Accent3 5 2 2 2 11" xfId="49996" xr:uid="{00000000-0005-0000-0000-0000B2240000}"/>
    <cellStyle name="40% - Accent3 5 2 2 2 2" xfId="7667" xr:uid="{00000000-0005-0000-0000-0000B3240000}"/>
    <cellStyle name="40% - Accent3 5 2 2 2 2 2" xfId="11192" xr:uid="{00000000-0005-0000-0000-0000B4240000}"/>
    <cellStyle name="40% - Accent3 5 2 2 2 2 3" xfId="22065" xr:uid="{00000000-0005-0000-0000-0000B5240000}"/>
    <cellStyle name="40% - Accent3 5 2 2 2 2 4" xfId="46697" xr:uid="{00000000-0005-0000-0000-0000B6240000}"/>
    <cellStyle name="40% - Accent3 5 2 2 2 2 5" xfId="54206" xr:uid="{00000000-0005-0000-0000-0000B7240000}"/>
    <cellStyle name="40% - Accent3 5 2 2 2 3" xfId="8526" xr:uid="{00000000-0005-0000-0000-0000B8240000}"/>
    <cellStyle name="40% - Accent3 5 2 2 2 3 2" xfId="12024" xr:uid="{00000000-0005-0000-0000-0000B9240000}"/>
    <cellStyle name="40% - Accent3 5 2 2 2 3 3" xfId="40571" xr:uid="{00000000-0005-0000-0000-0000BA240000}"/>
    <cellStyle name="40% - Accent3 5 2 2 2 4" xfId="9461" xr:uid="{00000000-0005-0000-0000-0000BB240000}"/>
    <cellStyle name="40% - Accent3 5 2 2 2 4 2" xfId="13013" xr:uid="{00000000-0005-0000-0000-0000BC240000}"/>
    <cellStyle name="40% - Accent3 5 2 2 2 5" xfId="10445" xr:uid="{00000000-0005-0000-0000-0000BD240000}"/>
    <cellStyle name="40% - Accent3 5 2 2 2 6" xfId="14203" xr:uid="{00000000-0005-0000-0000-0000BE240000}"/>
    <cellStyle name="40% - Accent3 5 2 2 2 7" xfId="40907" xr:uid="{00000000-0005-0000-0000-0000BF240000}"/>
    <cellStyle name="40% - Accent3 5 2 2 2 8" xfId="41954" xr:uid="{00000000-0005-0000-0000-0000C0240000}"/>
    <cellStyle name="40% - Accent3 5 2 2 2 9" xfId="45199" xr:uid="{00000000-0005-0000-0000-0000C1240000}"/>
    <cellStyle name="40% - Accent3 5 2 2 3" xfId="6848" xr:uid="{00000000-0005-0000-0000-0000C2240000}"/>
    <cellStyle name="40% - Accent3 5 2 2 3 10" xfId="49039" xr:uid="{00000000-0005-0000-0000-0000C3240000}"/>
    <cellStyle name="40% - Accent3 5 2 2 3 11" xfId="50387" xr:uid="{00000000-0005-0000-0000-0000C4240000}"/>
    <cellStyle name="40% - Accent3 5 2 2 3 2" xfId="8161" xr:uid="{00000000-0005-0000-0000-0000C5240000}"/>
    <cellStyle name="40% - Accent3 5 2 2 3 2 2" xfId="11663" xr:uid="{00000000-0005-0000-0000-0000C6240000}"/>
    <cellStyle name="40% - Accent3 5 2 2 3 2 3" xfId="22312" xr:uid="{00000000-0005-0000-0000-0000C7240000}"/>
    <cellStyle name="40% - Accent3 5 2 2 3 2 4" xfId="46954" xr:uid="{00000000-0005-0000-0000-0000C8240000}"/>
    <cellStyle name="40% - Accent3 5 2 2 3 2 5" xfId="54463" xr:uid="{00000000-0005-0000-0000-0000C9240000}"/>
    <cellStyle name="40% - Accent3 5 2 2 3 3" xfId="8782" xr:uid="{00000000-0005-0000-0000-0000CA240000}"/>
    <cellStyle name="40% - Accent3 5 2 2 3 3 2" xfId="12280" xr:uid="{00000000-0005-0000-0000-0000CB240000}"/>
    <cellStyle name="40% - Accent3 5 2 2 3 4" xfId="9684" xr:uid="{00000000-0005-0000-0000-0000CC240000}"/>
    <cellStyle name="40% - Accent3 5 2 2 3 4 2" xfId="13269" xr:uid="{00000000-0005-0000-0000-0000CD240000}"/>
    <cellStyle name="40% - Accent3 5 2 2 3 5" xfId="10701" xr:uid="{00000000-0005-0000-0000-0000CE240000}"/>
    <cellStyle name="40% - Accent3 5 2 2 3 6" xfId="21318" xr:uid="{00000000-0005-0000-0000-0000CF240000}"/>
    <cellStyle name="40% - Accent3 5 2 2 3 7" xfId="41164" xr:uid="{00000000-0005-0000-0000-0000D0240000}"/>
    <cellStyle name="40% - Accent3 5 2 2 3 8" xfId="42210" xr:uid="{00000000-0005-0000-0000-0000D1240000}"/>
    <cellStyle name="40% - Accent3 5 2 2 3 9" xfId="45685" xr:uid="{00000000-0005-0000-0000-0000D2240000}"/>
    <cellStyle name="40% - Accent3 5 2 2 4" xfId="7406" xr:uid="{00000000-0005-0000-0000-0000D3240000}"/>
    <cellStyle name="40% - Accent3 5 2 2 4 10" xfId="50751" xr:uid="{00000000-0005-0000-0000-0000D4240000}"/>
    <cellStyle name="40% - Accent3 5 2 2 4 2" xfId="9030" xr:uid="{00000000-0005-0000-0000-0000D5240000}"/>
    <cellStyle name="40% - Accent3 5 2 2 4 2 2" xfId="12528" xr:uid="{00000000-0005-0000-0000-0000D6240000}"/>
    <cellStyle name="40% - Accent3 5 2 2 4 3" xfId="9932" xr:uid="{00000000-0005-0000-0000-0000D7240000}"/>
    <cellStyle name="40% - Accent3 5 2 2 4 3 2" xfId="13517" xr:uid="{00000000-0005-0000-0000-0000D8240000}"/>
    <cellStyle name="40% - Accent3 5 2 2 4 4" xfId="10949" xr:uid="{00000000-0005-0000-0000-0000D9240000}"/>
    <cellStyle name="40% - Accent3 5 2 2 4 5" xfId="21587" xr:uid="{00000000-0005-0000-0000-0000DA240000}"/>
    <cellStyle name="40% - Accent3 5 2 2 4 6" xfId="41415" xr:uid="{00000000-0005-0000-0000-0000DB240000}"/>
    <cellStyle name="40% - Accent3 5 2 2 4 7" xfId="42458" xr:uid="{00000000-0005-0000-0000-0000DC240000}"/>
    <cellStyle name="40% - Accent3 5 2 2 4 8" xfId="46089" xr:uid="{00000000-0005-0000-0000-0000DD240000}"/>
    <cellStyle name="40% - Accent3 5 2 2 4 9" xfId="49040" xr:uid="{00000000-0005-0000-0000-0000DE240000}"/>
    <cellStyle name="40% - Accent3 5 2 2 5" xfId="8084" xr:uid="{00000000-0005-0000-0000-0000DF240000}"/>
    <cellStyle name="40% - Accent3 5 2 2 5 2" xfId="11587" xr:uid="{00000000-0005-0000-0000-0000E0240000}"/>
    <cellStyle name="40% - Accent3 5 2 2 5 3" xfId="21946" xr:uid="{00000000-0005-0000-0000-0000E1240000}"/>
    <cellStyle name="40% - Accent3 5 2 2 5 4" xfId="46578" xr:uid="{00000000-0005-0000-0000-0000E2240000}"/>
    <cellStyle name="40% - Accent3 5 2 2 5 5" xfId="54087" xr:uid="{00000000-0005-0000-0000-0000E3240000}"/>
    <cellStyle name="40% - Accent3 5 2 2 6" xfId="8407" xr:uid="{00000000-0005-0000-0000-0000E4240000}"/>
    <cellStyle name="40% - Accent3 5 2 2 6 2" xfId="11905" xr:uid="{00000000-0005-0000-0000-0000E5240000}"/>
    <cellStyle name="40% - Accent3 5 2 2 7" xfId="5478" xr:uid="{00000000-0005-0000-0000-0000E6240000}"/>
    <cellStyle name="40% - Accent3 5 2 2 7 2" xfId="12894" xr:uid="{00000000-0005-0000-0000-0000E7240000}"/>
    <cellStyle name="40% - Accent3 5 2 2 8" xfId="10326" xr:uid="{00000000-0005-0000-0000-0000E8240000}"/>
    <cellStyle name="40% - Accent3 5 2 2 9" xfId="13798" xr:uid="{00000000-0005-0000-0000-0000E9240000}"/>
    <cellStyle name="40% - Accent3 5 2 3" xfId="2853" xr:uid="{00000000-0005-0000-0000-0000EA240000}"/>
    <cellStyle name="40% - Accent3 5 2 3 10" xfId="45200" xr:uid="{00000000-0005-0000-0000-0000EB240000}"/>
    <cellStyle name="40% - Accent3 5 2 3 11" xfId="49041" xr:uid="{00000000-0005-0000-0000-0000EC240000}"/>
    <cellStyle name="40% - Accent3 5 2 3 12" xfId="49997" xr:uid="{00000000-0005-0000-0000-0000ED240000}"/>
    <cellStyle name="40% - Accent3 5 2 3 2" xfId="7455" xr:uid="{00000000-0005-0000-0000-0000EE240000}"/>
    <cellStyle name="40% - Accent3 5 2 3 2 10" xfId="50799" xr:uid="{00000000-0005-0000-0000-0000EF240000}"/>
    <cellStyle name="40% - Accent3 5 2 3 2 2" xfId="9078" xr:uid="{00000000-0005-0000-0000-0000F0240000}"/>
    <cellStyle name="40% - Accent3 5 2 3 2 2 2" xfId="12576" xr:uid="{00000000-0005-0000-0000-0000F1240000}"/>
    <cellStyle name="40% - Accent3 5 2 3 2 3" xfId="9980" xr:uid="{00000000-0005-0000-0000-0000F2240000}"/>
    <cellStyle name="40% - Accent3 5 2 3 2 3 2" xfId="13565" xr:uid="{00000000-0005-0000-0000-0000F3240000}"/>
    <cellStyle name="40% - Accent3 5 2 3 2 4" xfId="10997" xr:uid="{00000000-0005-0000-0000-0000F4240000}"/>
    <cellStyle name="40% - Accent3 5 2 3 2 5" xfId="21631" xr:uid="{00000000-0005-0000-0000-0000F5240000}"/>
    <cellStyle name="40% - Accent3 5 2 3 2 6" xfId="41463" xr:uid="{00000000-0005-0000-0000-0000F6240000}"/>
    <cellStyle name="40% - Accent3 5 2 3 2 7" xfId="42506" xr:uid="{00000000-0005-0000-0000-0000F7240000}"/>
    <cellStyle name="40% - Accent3 5 2 3 2 8" xfId="46138" xr:uid="{00000000-0005-0000-0000-0000F8240000}"/>
    <cellStyle name="40% - Accent3 5 2 3 2 9" xfId="49042" xr:uid="{00000000-0005-0000-0000-0000F9240000}"/>
    <cellStyle name="40% - Accent3 5 2 3 3" xfId="7613" xr:uid="{00000000-0005-0000-0000-0000FA240000}"/>
    <cellStyle name="40% - Accent3 5 2 3 3 2" xfId="11150" xr:uid="{00000000-0005-0000-0000-0000FB240000}"/>
    <cellStyle name="40% - Accent3 5 2 3 3 3" xfId="22066" xr:uid="{00000000-0005-0000-0000-0000FC240000}"/>
    <cellStyle name="40% - Accent3 5 2 3 3 4" xfId="46698" xr:uid="{00000000-0005-0000-0000-0000FD240000}"/>
    <cellStyle name="40% - Accent3 5 2 3 3 5" xfId="54207" xr:uid="{00000000-0005-0000-0000-0000FE240000}"/>
    <cellStyle name="40% - Accent3 5 2 3 4" xfId="8527" xr:uid="{00000000-0005-0000-0000-0000FF240000}"/>
    <cellStyle name="40% - Accent3 5 2 3 4 2" xfId="12025" xr:uid="{00000000-0005-0000-0000-000000250000}"/>
    <cellStyle name="40% - Accent3 5 2 3 5" xfId="6447" xr:uid="{00000000-0005-0000-0000-000001250000}"/>
    <cellStyle name="40% - Accent3 5 2 3 5 2" xfId="13014" xr:uid="{00000000-0005-0000-0000-000002250000}"/>
    <cellStyle name="40% - Accent3 5 2 3 6" xfId="10446" xr:uid="{00000000-0005-0000-0000-000003250000}"/>
    <cellStyle name="40% - Accent3 5 2 3 7" xfId="14012" xr:uid="{00000000-0005-0000-0000-000004250000}"/>
    <cellStyle name="40% - Accent3 5 2 3 8" xfId="40908" xr:uid="{00000000-0005-0000-0000-000005250000}"/>
    <cellStyle name="40% - Accent3 5 2 3 9" xfId="41955" xr:uid="{00000000-0005-0000-0000-000006250000}"/>
    <cellStyle name="40% - Accent3 5 2 4" xfId="6448" xr:uid="{00000000-0005-0000-0000-000007250000}"/>
    <cellStyle name="40% - Accent3 5 2 4 10" xfId="49043" xr:uid="{00000000-0005-0000-0000-000008250000}"/>
    <cellStyle name="40% - Accent3 5 2 4 11" xfId="49998" xr:uid="{00000000-0005-0000-0000-000009250000}"/>
    <cellStyle name="40% - Accent3 5 2 4 2" xfId="2894" xr:uid="{00000000-0005-0000-0000-00000A250000}"/>
    <cellStyle name="40% - Accent3 5 2 4 2 2" xfId="10116" xr:uid="{00000000-0005-0000-0000-00000B250000}"/>
    <cellStyle name="40% - Accent3 5 2 4 2 2 2" xfId="22067" xr:uid="{00000000-0005-0000-0000-00000C250000}"/>
    <cellStyle name="40% - Accent3 5 2 4 2 3" xfId="18001" xr:uid="{00000000-0005-0000-0000-00000D250000}"/>
    <cellStyle name="40% - Accent3 5 2 4 2 4" xfId="46699" xr:uid="{00000000-0005-0000-0000-00000E250000}"/>
    <cellStyle name="40% - Accent3 5 2 4 2 5" xfId="54208" xr:uid="{00000000-0005-0000-0000-00000F250000}"/>
    <cellStyle name="40% - Accent3 5 2 4 3" xfId="8528" xr:uid="{00000000-0005-0000-0000-000010250000}"/>
    <cellStyle name="40% - Accent3 5 2 4 3 2" xfId="12026" xr:uid="{00000000-0005-0000-0000-000011250000}"/>
    <cellStyle name="40% - Accent3 5 2 4 4" xfId="9462" xr:uid="{00000000-0005-0000-0000-000012250000}"/>
    <cellStyle name="40% - Accent3 5 2 4 4 2" xfId="13015" xr:uid="{00000000-0005-0000-0000-000013250000}"/>
    <cellStyle name="40% - Accent3 5 2 4 5" xfId="10447" xr:uid="{00000000-0005-0000-0000-000014250000}"/>
    <cellStyle name="40% - Accent3 5 2 4 6" xfId="14099" xr:uid="{00000000-0005-0000-0000-000015250000}"/>
    <cellStyle name="40% - Accent3 5 2 4 7" xfId="40909" xr:uid="{00000000-0005-0000-0000-000016250000}"/>
    <cellStyle name="40% - Accent3 5 2 4 8" xfId="41956" xr:uid="{00000000-0005-0000-0000-000017250000}"/>
    <cellStyle name="40% - Accent3 5 2 4 9" xfId="45201" xr:uid="{00000000-0005-0000-0000-000018250000}"/>
    <cellStyle name="40% - Accent3 5 2 5" xfId="6735" xr:uid="{00000000-0005-0000-0000-000019250000}"/>
    <cellStyle name="40% - Accent3 5 2 5 10" xfId="49044" xr:uid="{00000000-0005-0000-0000-00001A250000}"/>
    <cellStyle name="40% - Accent3 5 2 5 11" xfId="50274" xr:uid="{00000000-0005-0000-0000-00001B250000}"/>
    <cellStyle name="40% - Accent3 5 2 5 2" xfId="8064" xr:uid="{00000000-0005-0000-0000-00001C250000}"/>
    <cellStyle name="40% - Accent3 5 2 5 2 2" xfId="11567" xr:uid="{00000000-0005-0000-0000-00001D250000}"/>
    <cellStyle name="40% - Accent3 5 2 5 2 3" xfId="22199" xr:uid="{00000000-0005-0000-0000-00001E250000}"/>
    <cellStyle name="40% - Accent3 5 2 5 2 4" xfId="46841" xr:uid="{00000000-0005-0000-0000-00001F250000}"/>
    <cellStyle name="40% - Accent3 5 2 5 2 5" xfId="54350" xr:uid="{00000000-0005-0000-0000-000020250000}"/>
    <cellStyle name="40% - Accent3 5 2 5 3" xfId="8669" xr:uid="{00000000-0005-0000-0000-000021250000}"/>
    <cellStyle name="40% - Accent3 5 2 5 3 2" xfId="12167" xr:uid="{00000000-0005-0000-0000-000022250000}"/>
    <cellStyle name="40% - Accent3 5 2 5 3 3" xfId="40537" xr:uid="{00000000-0005-0000-0000-000023250000}"/>
    <cellStyle name="40% - Accent3 5 2 5 4" xfId="9571" xr:uid="{00000000-0005-0000-0000-000024250000}"/>
    <cellStyle name="40% - Accent3 5 2 5 4 2" xfId="13156" xr:uid="{00000000-0005-0000-0000-000025250000}"/>
    <cellStyle name="40% - Accent3 5 2 5 5" xfId="10588" xr:uid="{00000000-0005-0000-0000-000026250000}"/>
    <cellStyle name="40% - Accent3 5 2 5 6" xfId="21208" xr:uid="{00000000-0005-0000-0000-000027250000}"/>
    <cellStyle name="40% - Accent3 5 2 5 7" xfId="41051" xr:uid="{00000000-0005-0000-0000-000028250000}"/>
    <cellStyle name="40% - Accent3 5 2 5 8" xfId="42097" xr:uid="{00000000-0005-0000-0000-000029250000}"/>
    <cellStyle name="40% - Accent3 5 2 5 9" xfId="45572" xr:uid="{00000000-0005-0000-0000-00002A250000}"/>
    <cellStyle name="40% - Accent3 5 2 6" xfId="7143" xr:uid="{00000000-0005-0000-0000-00002B250000}"/>
    <cellStyle name="40% - Accent3 5 2 6 10" xfId="50578" xr:uid="{00000000-0005-0000-0000-00002C250000}"/>
    <cellStyle name="40% - Accent3 5 2 6 2" xfId="8905" xr:uid="{00000000-0005-0000-0000-00002D250000}"/>
    <cellStyle name="40% - Accent3 5 2 6 2 2" xfId="12403" xr:uid="{00000000-0005-0000-0000-00002E250000}"/>
    <cellStyle name="40% - Accent3 5 2 6 3" xfId="9807" xr:uid="{00000000-0005-0000-0000-00002F250000}"/>
    <cellStyle name="40% - Accent3 5 2 6 3 2" xfId="13392" xr:uid="{00000000-0005-0000-0000-000030250000}"/>
    <cellStyle name="40% - Accent3 5 2 6 4" xfId="10824" xr:uid="{00000000-0005-0000-0000-000031250000}"/>
    <cellStyle name="40% - Accent3 5 2 6 5" xfId="21439" xr:uid="{00000000-0005-0000-0000-000032250000}"/>
    <cellStyle name="40% - Accent3 5 2 6 6" xfId="41290" xr:uid="{00000000-0005-0000-0000-000033250000}"/>
    <cellStyle name="40% - Accent3 5 2 6 7" xfId="42333" xr:uid="{00000000-0005-0000-0000-000034250000}"/>
    <cellStyle name="40% - Accent3 5 2 6 8" xfId="45904" xr:uid="{00000000-0005-0000-0000-000035250000}"/>
    <cellStyle name="40% - Accent3 5 2 6 9" xfId="49045" xr:uid="{00000000-0005-0000-0000-000036250000}"/>
    <cellStyle name="40% - Accent3 5 2 7" xfId="7259" xr:uid="{00000000-0005-0000-0000-000037250000}"/>
    <cellStyle name="40% - Accent3 5 2 7 10" xfId="50668" xr:uid="{00000000-0005-0000-0000-000038250000}"/>
    <cellStyle name="40% - Accent3 5 2 7 2" xfId="8983" xr:uid="{00000000-0005-0000-0000-000039250000}"/>
    <cellStyle name="40% - Accent3 5 2 7 2 2" xfId="12481" xr:uid="{00000000-0005-0000-0000-00003A250000}"/>
    <cellStyle name="40% - Accent3 5 2 7 3" xfId="9885" xr:uid="{00000000-0005-0000-0000-00003B250000}"/>
    <cellStyle name="40% - Accent3 5 2 7 3 2" xfId="13470" xr:uid="{00000000-0005-0000-0000-00003C250000}"/>
    <cellStyle name="40% - Accent3 5 2 7 4" xfId="10902" xr:uid="{00000000-0005-0000-0000-00003D250000}"/>
    <cellStyle name="40% - Accent3 5 2 7 5" xfId="21524" xr:uid="{00000000-0005-0000-0000-00003E250000}"/>
    <cellStyle name="40% - Accent3 5 2 7 6" xfId="41368" xr:uid="{00000000-0005-0000-0000-00003F250000}"/>
    <cellStyle name="40% - Accent3 5 2 7 7" xfId="42411" xr:uid="{00000000-0005-0000-0000-000040250000}"/>
    <cellStyle name="40% - Accent3 5 2 7 8" xfId="45999" xr:uid="{00000000-0005-0000-0000-000041250000}"/>
    <cellStyle name="40% - Accent3 5 2 7 9" xfId="49046" xr:uid="{00000000-0005-0000-0000-000042250000}"/>
    <cellStyle name="40% - Accent3 5 2 8" xfId="7534" xr:uid="{00000000-0005-0000-0000-000043250000}"/>
    <cellStyle name="40% - Accent3 5 2 8 10" xfId="50906" xr:uid="{00000000-0005-0000-0000-000044250000}"/>
    <cellStyle name="40% - Accent3 5 2 8 2" xfId="9157" xr:uid="{00000000-0005-0000-0000-000045250000}"/>
    <cellStyle name="40% - Accent3 5 2 8 2 2" xfId="12655" xr:uid="{00000000-0005-0000-0000-000046250000}"/>
    <cellStyle name="40% - Accent3 5 2 8 3" xfId="10059" xr:uid="{00000000-0005-0000-0000-000047250000}"/>
    <cellStyle name="40% - Accent3 5 2 8 3 2" xfId="13644" xr:uid="{00000000-0005-0000-0000-000048250000}"/>
    <cellStyle name="40% - Accent3 5 2 8 4" xfId="11076" xr:uid="{00000000-0005-0000-0000-000049250000}"/>
    <cellStyle name="40% - Accent3 5 2 8 5" xfId="21707" xr:uid="{00000000-0005-0000-0000-00004A250000}"/>
    <cellStyle name="40% - Accent3 5 2 8 6" xfId="41542" xr:uid="{00000000-0005-0000-0000-00004B250000}"/>
    <cellStyle name="40% - Accent3 5 2 8 7" xfId="42585" xr:uid="{00000000-0005-0000-0000-00004C250000}"/>
    <cellStyle name="40% - Accent3 5 2 8 8" xfId="46217" xr:uid="{00000000-0005-0000-0000-00004D250000}"/>
    <cellStyle name="40% - Accent3 5 2 8 9" xfId="49047" xr:uid="{00000000-0005-0000-0000-00004E250000}"/>
    <cellStyle name="40% - Accent3 5 2 9" xfId="7808" xr:uid="{00000000-0005-0000-0000-00004F250000}"/>
    <cellStyle name="40% - Accent3 5 2 9 2" xfId="11329" xr:uid="{00000000-0005-0000-0000-000050250000}"/>
    <cellStyle name="40% - Accent3 5 2 9 3" xfId="21833" xr:uid="{00000000-0005-0000-0000-000051250000}"/>
    <cellStyle name="40% - Accent3 5 2 9 4" xfId="46331" xr:uid="{00000000-0005-0000-0000-000052250000}"/>
    <cellStyle name="40% - Accent3 5 2 9 5" xfId="49048" xr:uid="{00000000-0005-0000-0000-000053250000}"/>
    <cellStyle name="40% - Accent3 5 2 9 6" xfId="52799" xr:uid="{00000000-0005-0000-0000-000054250000}"/>
    <cellStyle name="40% - Accent3 5 3" xfId="790" xr:uid="{00000000-0005-0000-0000-000055250000}"/>
    <cellStyle name="40% - Accent3 5 3 2" xfId="14861" xr:uid="{00000000-0005-0000-0000-000056250000}"/>
    <cellStyle name="40% - Accent3 5 3 3" xfId="14889" xr:uid="{00000000-0005-0000-0000-000057250000}"/>
    <cellStyle name="40% - Accent3 5 3 4" xfId="14481" xr:uid="{00000000-0005-0000-0000-000058250000}"/>
    <cellStyle name="40% - Accent3 5 4" xfId="788" xr:uid="{00000000-0005-0000-0000-000059250000}"/>
    <cellStyle name="40% - Accent3 5 4 10" xfId="45202" xr:uid="{00000000-0005-0000-0000-00005A250000}"/>
    <cellStyle name="40% - Accent3 5 4 11" xfId="49049" xr:uid="{00000000-0005-0000-0000-00005B250000}"/>
    <cellStyle name="40% - Accent3 5 4 12" xfId="49999" xr:uid="{00000000-0005-0000-0000-00005C250000}"/>
    <cellStyle name="40% - Accent3 5 4 13" xfId="2801" xr:uid="{00000000-0005-0000-0000-00005D250000}"/>
    <cellStyle name="40% - Accent3 5 4 2" xfId="7405" xr:uid="{00000000-0005-0000-0000-00005E250000}"/>
    <cellStyle name="40% - Accent3 5 4 2 10" xfId="50750" xr:uid="{00000000-0005-0000-0000-00005F250000}"/>
    <cellStyle name="40% - Accent3 5 4 2 2" xfId="9029" xr:uid="{00000000-0005-0000-0000-000060250000}"/>
    <cellStyle name="40% - Accent3 5 4 2 2 2" xfId="12527" xr:uid="{00000000-0005-0000-0000-000061250000}"/>
    <cellStyle name="40% - Accent3 5 4 2 3" xfId="9931" xr:uid="{00000000-0005-0000-0000-000062250000}"/>
    <cellStyle name="40% - Accent3 5 4 2 3 2" xfId="13516" xr:uid="{00000000-0005-0000-0000-000063250000}"/>
    <cellStyle name="40% - Accent3 5 4 2 4" xfId="10948" xr:uid="{00000000-0005-0000-0000-000064250000}"/>
    <cellStyle name="40% - Accent3 5 4 2 5" xfId="14664" xr:uid="{00000000-0005-0000-0000-000065250000}"/>
    <cellStyle name="40% - Accent3 5 4 2 6" xfId="41414" xr:uid="{00000000-0005-0000-0000-000066250000}"/>
    <cellStyle name="40% - Accent3 5 4 2 7" xfId="42457" xr:uid="{00000000-0005-0000-0000-000067250000}"/>
    <cellStyle name="40% - Accent3 5 4 2 8" xfId="46088" xr:uid="{00000000-0005-0000-0000-000068250000}"/>
    <cellStyle name="40% - Accent3 5 4 2 9" xfId="49050" xr:uid="{00000000-0005-0000-0000-000069250000}"/>
    <cellStyle name="40% - Accent3 5 4 3" xfId="2895" xr:uid="{00000000-0005-0000-0000-00006A250000}"/>
    <cellStyle name="40% - Accent3 5 4 3 2" xfId="10117" xr:uid="{00000000-0005-0000-0000-00006B250000}"/>
    <cellStyle name="40% - Accent3 5 4 3 3" xfId="22068" xr:uid="{00000000-0005-0000-0000-00006C250000}"/>
    <cellStyle name="40% - Accent3 5 4 3 4" xfId="46700" xr:uid="{00000000-0005-0000-0000-00006D250000}"/>
    <cellStyle name="40% - Accent3 5 4 3 5" xfId="54209" xr:uid="{00000000-0005-0000-0000-00006E250000}"/>
    <cellStyle name="40% - Accent3 5 4 4" xfId="8529" xr:uid="{00000000-0005-0000-0000-00006F250000}"/>
    <cellStyle name="40% - Accent3 5 4 4 2" xfId="12027" xr:uid="{00000000-0005-0000-0000-000070250000}"/>
    <cellStyle name="40% - Accent3 5 4 5" xfId="6449" xr:uid="{00000000-0005-0000-0000-000071250000}"/>
    <cellStyle name="40% - Accent3 5 4 5 2" xfId="13016" xr:uid="{00000000-0005-0000-0000-000072250000}"/>
    <cellStyle name="40% - Accent3 5 4 6" xfId="10448" xr:uid="{00000000-0005-0000-0000-000073250000}"/>
    <cellStyle name="40% - Accent3 5 4 7" xfId="13773" xr:uid="{00000000-0005-0000-0000-000074250000}"/>
    <cellStyle name="40% - Accent3 5 4 8" xfId="40910" xr:uid="{00000000-0005-0000-0000-000075250000}"/>
    <cellStyle name="40% - Accent3 5 4 9" xfId="41957" xr:uid="{00000000-0005-0000-0000-000076250000}"/>
    <cellStyle name="40% - Accent3 5 5" xfId="2852" xr:uid="{00000000-0005-0000-0000-000077250000}"/>
    <cellStyle name="40% - Accent3 5 5 10" xfId="45203" xr:uid="{00000000-0005-0000-0000-000078250000}"/>
    <cellStyle name="40% - Accent3 5 5 11" xfId="49051" xr:uid="{00000000-0005-0000-0000-000079250000}"/>
    <cellStyle name="40% - Accent3 5 5 12" xfId="50000" xr:uid="{00000000-0005-0000-0000-00007A250000}"/>
    <cellStyle name="40% - Accent3 5 5 2" xfId="7454" xr:uid="{00000000-0005-0000-0000-00007B250000}"/>
    <cellStyle name="40% - Accent3 5 5 2 10" xfId="50798" xr:uid="{00000000-0005-0000-0000-00007C250000}"/>
    <cellStyle name="40% - Accent3 5 5 2 2" xfId="9077" xr:uid="{00000000-0005-0000-0000-00007D250000}"/>
    <cellStyle name="40% - Accent3 5 5 2 2 2" xfId="12575" xr:uid="{00000000-0005-0000-0000-00007E250000}"/>
    <cellStyle name="40% - Accent3 5 5 2 3" xfId="9979" xr:uid="{00000000-0005-0000-0000-00007F250000}"/>
    <cellStyle name="40% - Accent3 5 5 2 3 2" xfId="13564" xr:uid="{00000000-0005-0000-0000-000080250000}"/>
    <cellStyle name="40% - Accent3 5 5 2 4" xfId="10996" xr:uid="{00000000-0005-0000-0000-000081250000}"/>
    <cellStyle name="40% - Accent3 5 5 2 5" xfId="21630" xr:uid="{00000000-0005-0000-0000-000082250000}"/>
    <cellStyle name="40% - Accent3 5 5 2 6" xfId="41462" xr:uid="{00000000-0005-0000-0000-000083250000}"/>
    <cellStyle name="40% - Accent3 5 5 2 7" xfId="42505" xr:uid="{00000000-0005-0000-0000-000084250000}"/>
    <cellStyle name="40% - Accent3 5 5 2 8" xfId="46137" xr:uid="{00000000-0005-0000-0000-000085250000}"/>
    <cellStyle name="40% - Accent3 5 5 2 9" xfId="49052" xr:uid="{00000000-0005-0000-0000-000086250000}"/>
    <cellStyle name="40% - Accent3 5 5 3" xfId="8067" xr:uid="{00000000-0005-0000-0000-000087250000}"/>
    <cellStyle name="40% - Accent3 5 5 3 2" xfId="11570" xr:uid="{00000000-0005-0000-0000-000088250000}"/>
    <cellStyle name="40% - Accent3 5 5 3 3" xfId="22069" xr:uid="{00000000-0005-0000-0000-000089250000}"/>
    <cellStyle name="40% - Accent3 5 5 3 4" xfId="46701" xr:uid="{00000000-0005-0000-0000-00008A250000}"/>
    <cellStyle name="40% - Accent3 5 5 3 5" xfId="54210" xr:uid="{00000000-0005-0000-0000-00008B250000}"/>
    <cellStyle name="40% - Accent3 5 5 4" xfId="8530" xr:uid="{00000000-0005-0000-0000-00008C250000}"/>
    <cellStyle name="40% - Accent3 5 5 4 2" xfId="12028" xr:uid="{00000000-0005-0000-0000-00008D250000}"/>
    <cellStyle name="40% - Accent3 5 5 5" xfId="6450" xr:uid="{00000000-0005-0000-0000-00008E250000}"/>
    <cellStyle name="40% - Accent3 5 5 5 2" xfId="13017" xr:uid="{00000000-0005-0000-0000-00008F250000}"/>
    <cellStyle name="40% - Accent3 5 5 6" xfId="10449" xr:uid="{00000000-0005-0000-0000-000090250000}"/>
    <cellStyle name="40% - Accent3 5 5 7" xfId="13721" xr:uid="{00000000-0005-0000-0000-000091250000}"/>
    <cellStyle name="40% - Accent3 5 5 8" xfId="40911" xr:uid="{00000000-0005-0000-0000-000092250000}"/>
    <cellStyle name="40% - Accent3 5 5 9" xfId="41958" xr:uid="{00000000-0005-0000-0000-000093250000}"/>
    <cellStyle name="40% - Accent3 5 6" xfId="6451" xr:uid="{00000000-0005-0000-0000-000094250000}"/>
    <cellStyle name="40% - Accent3 5 6 2" xfId="20906" xr:uid="{00000000-0005-0000-0000-000095250000}"/>
    <cellStyle name="40% - Accent3 5 6 2 2" xfId="40584" xr:uid="{00000000-0005-0000-0000-000096250000}"/>
    <cellStyle name="40% - Accent3 5 6 3" xfId="14899" xr:uid="{00000000-0005-0000-0000-000097250000}"/>
    <cellStyle name="40% - Accent3 5 7" xfId="7258" xr:uid="{00000000-0005-0000-0000-000098250000}"/>
    <cellStyle name="40% - Accent3 5 7 10" xfId="50667" xr:uid="{00000000-0005-0000-0000-000099250000}"/>
    <cellStyle name="40% - Accent3 5 7 2" xfId="8982" xr:uid="{00000000-0005-0000-0000-00009A250000}"/>
    <cellStyle name="40% - Accent3 5 7 2 2" xfId="12480" xr:uid="{00000000-0005-0000-0000-00009B250000}"/>
    <cellStyle name="40% - Accent3 5 7 2 3" xfId="21523" xr:uid="{00000000-0005-0000-0000-00009C250000}"/>
    <cellStyle name="40% - Accent3 5 7 3" xfId="9884" xr:uid="{00000000-0005-0000-0000-00009D250000}"/>
    <cellStyle name="40% - Accent3 5 7 3 2" xfId="13469" xr:uid="{00000000-0005-0000-0000-00009E250000}"/>
    <cellStyle name="40% - Accent3 5 7 4" xfId="10901" xr:uid="{00000000-0005-0000-0000-00009F250000}"/>
    <cellStyle name="40% - Accent3 5 7 5" xfId="14811" xr:uid="{00000000-0005-0000-0000-0000A0250000}"/>
    <cellStyle name="40% - Accent3 5 7 6" xfId="41367" xr:uid="{00000000-0005-0000-0000-0000A1250000}"/>
    <cellStyle name="40% - Accent3 5 7 7" xfId="42410" xr:uid="{00000000-0005-0000-0000-0000A2250000}"/>
    <cellStyle name="40% - Accent3 5 7 8" xfId="45998" xr:uid="{00000000-0005-0000-0000-0000A3250000}"/>
    <cellStyle name="40% - Accent3 5 7 9" xfId="49054" xr:uid="{00000000-0005-0000-0000-0000A4250000}"/>
    <cellStyle name="40% - Accent3 5 8" xfId="2993" xr:uid="{00000000-0005-0000-0000-0000A5250000}"/>
    <cellStyle name="40% - Accent3 5 9" xfId="2662" xr:uid="{00000000-0005-0000-0000-0000A6250000}"/>
    <cellStyle name="40% - Accent3 6" xfId="791" xr:uid="{00000000-0005-0000-0000-0000A7250000}"/>
    <cellStyle name="40% - Accent3 6 10" xfId="2943" xr:uid="{00000000-0005-0000-0000-0000A8250000}"/>
    <cellStyle name="40% - Accent3 6 10 2" xfId="12705" xr:uid="{00000000-0005-0000-0000-0000A9250000}"/>
    <cellStyle name="40% - Accent3 6 11" xfId="10137" xr:uid="{00000000-0005-0000-0000-0000AA250000}"/>
    <cellStyle name="40% - Accent3 6 12" xfId="13723" xr:uid="{00000000-0005-0000-0000-0000AB250000}"/>
    <cellStyle name="40% - Accent3 6 13" xfId="40599" xr:uid="{00000000-0005-0000-0000-0000AC250000}"/>
    <cellStyle name="40% - Accent3 6 14" xfId="41646" xr:uid="{00000000-0005-0000-0000-0000AD250000}"/>
    <cellStyle name="40% - Accent3 6 15" xfId="43011" xr:uid="{00000000-0005-0000-0000-0000AE250000}"/>
    <cellStyle name="40% - Accent3 6 16" xfId="49055" xr:uid="{00000000-0005-0000-0000-0000AF250000}"/>
    <cellStyle name="40% - Accent3 6 17" xfId="53633" xr:uid="{00000000-0005-0000-0000-0000B0250000}"/>
    <cellStyle name="40% - Accent3 6 18" xfId="2664" xr:uid="{00000000-0005-0000-0000-0000B1250000}"/>
    <cellStyle name="40% - Accent3 6 2" xfId="792" xr:uid="{00000000-0005-0000-0000-0000B2250000}"/>
    <cellStyle name="40% - Accent3 6 2 10" xfId="10214" xr:uid="{00000000-0005-0000-0000-0000B3250000}"/>
    <cellStyle name="40% - Accent3 6 2 11" xfId="13724" xr:uid="{00000000-0005-0000-0000-0000B4250000}"/>
    <cellStyle name="40% - Accent3 6 2 12" xfId="40676" xr:uid="{00000000-0005-0000-0000-0000B5250000}"/>
    <cellStyle name="40% - Accent3 6 2 13" xfId="41723" xr:uid="{00000000-0005-0000-0000-0000B6250000}"/>
    <cellStyle name="40% - Accent3 6 2 14" xfId="44446" xr:uid="{00000000-0005-0000-0000-0000B7250000}"/>
    <cellStyle name="40% - Accent3 6 2 15" xfId="49056" xr:uid="{00000000-0005-0000-0000-0000B8250000}"/>
    <cellStyle name="40% - Accent3 6 2 16" xfId="48652" xr:uid="{00000000-0005-0000-0000-0000B9250000}"/>
    <cellStyle name="40% - Accent3 6 2 17" xfId="2665" xr:uid="{00000000-0005-0000-0000-0000BA250000}"/>
    <cellStyle name="40% - Accent3 6 2 2" xfId="2804" xr:uid="{00000000-0005-0000-0000-0000BB250000}"/>
    <cellStyle name="40% - Accent3 6 2 2 10" xfId="41836" xr:uid="{00000000-0005-0000-0000-0000BC250000}"/>
    <cellStyle name="40% - Accent3 6 2 2 11" xfId="44659" xr:uid="{00000000-0005-0000-0000-0000BD250000}"/>
    <cellStyle name="40% - Accent3 6 2 2 12" xfId="49057" xr:uid="{00000000-0005-0000-0000-0000BE250000}"/>
    <cellStyle name="40% - Accent3 6 2 2 13" xfId="49575" xr:uid="{00000000-0005-0000-0000-0000BF250000}"/>
    <cellStyle name="40% - Accent3 6 2 2 2" xfId="6849" xr:uid="{00000000-0005-0000-0000-0000C0250000}"/>
    <cellStyle name="40% - Accent3 6 2 2 2 10" xfId="49058" xr:uid="{00000000-0005-0000-0000-0000C1250000}"/>
    <cellStyle name="40% - Accent3 6 2 2 2 11" xfId="50388" xr:uid="{00000000-0005-0000-0000-0000C2250000}"/>
    <cellStyle name="40% - Accent3 6 2 2 2 2" xfId="8162" xr:uid="{00000000-0005-0000-0000-0000C3250000}"/>
    <cellStyle name="40% - Accent3 6 2 2 2 2 2" xfId="11664" xr:uid="{00000000-0005-0000-0000-0000C4250000}"/>
    <cellStyle name="40% - Accent3 6 2 2 2 2 3" xfId="22313" xr:uid="{00000000-0005-0000-0000-0000C5250000}"/>
    <cellStyle name="40% - Accent3 6 2 2 2 2 4" xfId="46955" xr:uid="{00000000-0005-0000-0000-0000C6250000}"/>
    <cellStyle name="40% - Accent3 6 2 2 2 2 5" xfId="54464" xr:uid="{00000000-0005-0000-0000-0000C7250000}"/>
    <cellStyle name="40% - Accent3 6 2 2 2 3" xfId="8783" xr:uid="{00000000-0005-0000-0000-0000C8250000}"/>
    <cellStyle name="40% - Accent3 6 2 2 2 3 2" xfId="12281" xr:uid="{00000000-0005-0000-0000-0000C9250000}"/>
    <cellStyle name="40% - Accent3 6 2 2 2 3 3" xfId="21319" xr:uid="{00000000-0005-0000-0000-0000CA250000}"/>
    <cellStyle name="40% - Accent3 6 2 2 2 4" xfId="9685" xr:uid="{00000000-0005-0000-0000-0000CB250000}"/>
    <cellStyle name="40% - Accent3 6 2 2 2 4 2" xfId="13270" xr:uid="{00000000-0005-0000-0000-0000CC250000}"/>
    <cellStyle name="40% - Accent3 6 2 2 2 5" xfId="10702" xr:uid="{00000000-0005-0000-0000-0000CD250000}"/>
    <cellStyle name="40% - Accent3 6 2 2 2 6" xfId="13849" xr:uid="{00000000-0005-0000-0000-0000CE250000}"/>
    <cellStyle name="40% - Accent3 6 2 2 2 7" xfId="41165" xr:uid="{00000000-0005-0000-0000-0000CF250000}"/>
    <cellStyle name="40% - Accent3 6 2 2 2 8" xfId="42211" xr:uid="{00000000-0005-0000-0000-0000D0250000}"/>
    <cellStyle name="40% - Accent3 6 2 2 2 9" xfId="45686" xr:uid="{00000000-0005-0000-0000-0000D1250000}"/>
    <cellStyle name="40% - Accent3 6 2 2 3" xfId="7408" xr:uid="{00000000-0005-0000-0000-0000D2250000}"/>
    <cellStyle name="40% - Accent3 6 2 2 3 10" xfId="50753" xr:uid="{00000000-0005-0000-0000-0000D3250000}"/>
    <cellStyle name="40% - Accent3 6 2 2 3 2" xfId="9032" xr:uid="{00000000-0005-0000-0000-0000D4250000}"/>
    <cellStyle name="40% - Accent3 6 2 2 3 2 2" xfId="12530" xr:uid="{00000000-0005-0000-0000-0000D5250000}"/>
    <cellStyle name="40% - Accent3 6 2 2 3 3" xfId="9934" xr:uid="{00000000-0005-0000-0000-0000D6250000}"/>
    <cellStyle name="40% - Accent3 6 2 2 3 3 2" xfId="13519" xr:uid="{00000000-0005-0000-0000-0000D7250000}"/>
    <cellStyle name="40% - Accent3 6 2 2 3 4" xfId="10951" xr:uid="{00000000-0005-0000-0000-0000D8250000}"/>
    <cellStyle name="40% - Accent3 6 2 2 3 5" xfId="21589" xr:uid="{00000000-0005-0000-0000-0000D9250000}"/>
    <cellStyle name="40% - Accent3 6 2 2 3 6" xfId="41417" xr:uid="{00000000-0005-0000-0000-0000DA250000}"/>
    <cellStyle name="40% - Accent3 6 2 2 3 7" xfId="42460" xr:uid="{00000000-0005-0000-0000-0000DB250000}"/>
    <cellStyle name="40% - Accent3 6 2 2 3 8" xfId="46091" xr:uid="{00000000-0005-0000-0000-0000DC250000}"/>
    <cellStyle name="40% - Accent3 6 2 2 3 9" xfId="49059" xr:uid="{00000000-0005-0000-0000-0000DD250000}"/>
    <cellStyle name="40% - Accent3 6 2 2 4" xfId="7986" xr:uid="{00000000-0005-0000-0000-0000DE250000}"/>
    <cellStyle name="40% - Accent3 6 2 2 4 2" xfId="11493" xr:uid="{00000000-0005-0000-0000-0000DF250000}"/>
    <cellStyle name="40% - Accent3 6 2 2 4 3" xfId="21947" xr:uid="{00000000-0005-0000-0000-0000E0250000}"/>
    <cellStyle name="40% - Accent3 6 2 2 4 4" xfId="46579" xr:uid="{00000000-0005-0000-0000-0000E1250000}"/>
    <cellStyle name="40% - Accent3 6 2 2 4 5" xfId="54088" xr:uid="{00000000-0005-0000-0000-0000E2250000}"/>
    <cellStyle name="40% - Accent3 6 2 2 5" xfId="8408" xr:uid="{00000000-0005-0000-0000-0000E3250000}"/>
    <cellStyle name="40% - Accent3 6 2 2 5 2" xfId="11906" xr:uid="{00000000-0005-0000-0000-0000E4250000}"/>
    <cellStyle name="40% - Accent3 6 2 2 6" xfId="5479" xr:uid="{00000000-0005-0000-0000-0000E5250000}"/>
    <cellStyle name="40% - Accent3 6 2 2 6 2" xfId="12895" xr:uid="{00000000-0005-0000-0000-0000E6250000}"/>
    <cellStyle name="40% - Accent3 6 2 2 7" xfId="10327" xr:uid="{00000000-0005-0000-0000-0000E7250000}"/>
    <cellStyle name="40% - Accent3 6 2 2 8" xfId="13799" xr:uid="{00000000-0005-0000-0000-0000E8250000}"/>
    <cellStyle name="40% - Accent3 6 2 2 9" xfId="40789" xr:uid="{00000000-0005-0000-0000-0000E9250000}"/>
    <cellStyle name="40% - Accent3 6 2 3" xfId="2855" xr:uid="{00000000-0005-0000-0000-0000EA250000}"/>
    <cellStyle name="40% - Accent3 6 2 3 10" xfId="45204" xr:uid="{00000000-0005-0000-0000-0000EB250000}"/>
    <cellStyle name="40% - Accent3 6 2 3 11" xfId="49060" xr:uid="{00000000-0005-0000-0000-0000EC250000}"/>
    <cellStyle name="40% - Accent3 6 2 3 12" xfId="50001" xr:uid="{00000000-0005-0000-0000-0000ED250000}"/>
    <cellStyle name="40% - Accent3 6 2 3 2" xfId="7457" xr:uid="{00000000-0005-0000-0000-0000EE250000}"/>
    <cellStyle name="40% - Accent3 6 2 3 2 10" xfId="50801" xr:uid="{00000000-0005-0000-0000-0000EF250000}"/>
    <cellStyle name="40% - Accent3 6 2 3 2 2" xfId="9080" xr:uid="{00000000-0005-0000-0000-0000F0250000}"/>
    <cellStyle name="40% - Accent3 6 2 3 2 2 2" xfId="12578" xr:uid="{00000000-0005-0000-0000-0000F1250000}"/>
    <cellStyle name="40% - Accent3 6 2 3 2 3" xfId="9982" xr:uid="{00000000-0005-0000-0000-0000F2250000}"/>
    <cellStyle name="40% - Accent3 6 2 3 2 3 2" xfId="13567" xr:uid="{00000000-0005-0000-0000-0000F3250000}"/>
    <cellStyle name="40% - Accent3 6 2 3 2 4" xfId="10999" xr:uid="{00000000-0005-0000-0000-0000F4250000}"/>
    <cellStyle name="40% - Accent3 6 2 3 2 5" xfId="14014" xr:uid="{00000000-0005-0000-0000-0000F5250000}"/>
    <cellStyle name="40% - Accent3 6 2 3 2 6" xfId="41465" xr:uid="{00000000-0005-0000-0000-0000F6250000}"/>
    <cellStyle name="40% - Accent3 6 2 3 2 7" xfId="42508" xr:uid="{00000000-0005-0000-0000-0000F7250000}"/>
    <cellStyle name="40% - Accent3 6 2 3 2 8" xfId="46140" xr:uid="{00000000-0005-0000-0000-0000F8250000}"/>
    <cellStyle name="40% - Accent3 6 2 3 2 9" xfId="49061" xr:uid="{00000000-0005-0000-0000-0000F9250000}"/>
    <cellStyle name="40% - Accent3 6 2 3 3" xfId="7935" xr:uid="{00000000-0005-0000-0000-0000FA250000}"/>
    <cellStyle name="40% - Accent3 6 2 3 3 2" xfId="11443" xr:uid="{00000000-0005-0000-0000-0000FB250000}"/>
    <cellStyle name="40% - Accent3 6 2 3 3 2 2" xfId="22070" xr:uid="{00000000-0005-0000-0000-0000FC250000}"/>
    <cellStyle name="40% - Accent3 6 2 3 3 3" xfId="14285" xr:uid="{00000000-0005-0000-0000-0000FD250000}"/>
    <cellStyle name="40% - Accent3 6 2 3 3 4" xfId="46702" xr:uid="{00000000-0005-0000-0000-0000FE250000}"/>
    <cellStyle name="40% - Accent3 6 2 3 3 5" xfId="54211" xr:uid="{00000000-0005-0000-0000-0000FF250000}"/>
    <cellStyle name="40% - Accent3 6 2 3 4" xfId="8531" xr:uid="{00000000-0005-0000-0000-000000260000}"/>
    <cellStyle name="40% - Accent3 6 2 3 4 2" xfId="12029" xr:uid="{00000000-0005-0000-0000-000001260000}"/>
    <cellStyle name="40% - Accent3 6 2 3 5" xfId="6452" xr:uid="{00000000-0005-0000-0000-000002260000}"/>
    <cellStyle name="40% - Accent3 6 2 3 5 2" xfId="13018" xr:uid="{00000000-0005-0000-0000-000003260000}"/>
    <cellStyle name="40% - Accent3 6 2 3 6" xfId="10450" xr:uid="{00000000-0005-0000-0000-000004260000}"/>
    <cellStyle name="40% - Accent3 6 2 3 7" xfId="13848" xr:uid="{00000000-0005-0000-0000-000005260000}"/>
    <cellStyle name="40% - Accent3 6 2 3 8" xfId="40912" xr:uid="{00000000-0005-0000-0000-000006260000}"/>
    <cellStyle name="40% - Accent3 6 2 3 9" xfId="41959" xr:uid="{00000000-0005-0000-0000-000007260000}"/>
    <cellStyle name="40% - Accent3 6 2 4" xfId="6736" xr:uid="{00000000-0005-0000-0000-000008260000}"/>
    <cellStyle name="40% - Accent3 6 2 4 10" xfId="49062" xr:uid="{00000000-0005-0000-0000-000009260000}"/>
    <cellStyle name="40% - Accent3 6 2 4 11" xfId="50275" xr:uid="{00000000-0005-0000-0000-00000A260000}"/>
    <cellStyle name="40% - Accent3 6 2 4 2" xfId="8008" xr:uid="{00000000-0005-0000-0000-00000B260000}"/>
    <cellStyle name="40% - Accent3 6 2 4 2 2" xfId="11515" xr:uid="{00000000-0005-0000-0000-00000C260000}"/>
    <cellStyle name="40% - Accent3 6 2 4 2 3" xfId="22200" xr:uid="{00000000-0005-0000-0000-00000D260000}"/>
    <cellStyle name="40% - Accent3 6 2 4 2 4" xfId="46842" xr:uid="{00000000-0005-0000-0000-00000E260000}"/>
    <cellStyle name="40% - Accent3 6 2 4 2 5" xfId="54351" xr:uid="{00000000-0005-0000-0000-00000F260000}"/>
    <cellStyle name="40% - Accent3 6 2 4 3" xfId="8670" xr:uid="{00000000-0005-0000-0000-000010260000}"/>
    <cellStyle name="40% - Accent3 6 2 4 3 2" xfId="12168" xr:uid="{00000000-0005-0000-0000-000011260000}"/>
    <cellStyle name="40% - Accent3 6 2 4 4" xfId="9572" xr:uid="{00000000-0005-0000-0000-000012260000}"/>
    <cellStyle name="40% - Accent3 6 2 4 4 2" xfId="13157" xr:uid="{00000000-0005-0000-0000-000013260000}"/>
    <cellStyle name="40% - Accent3 6 2 4 5" xfId="10589" xr:uid="{00000000-0005-0000-0000-000014260000}"/>
    <cellStyle name="40% - Accent3 6 2 4 6" xfId="18003" xr:uid="{00000000-0005-0000-0000-000015260000}"/>
    <cellStyle name="40% - Accent3 6 2 4 7" xfId="41052" xr:uid="{00000000-0005-0000-0000-000016260000}"/>
    <cellStyle name="40% - Accent3 6 2 4 8" xfId="42098" xr:uid="{00000000-0005-0000-0000-000017260000}"/>
    <cellStyle name="40% - Accent3 6 2 4 9" xfId="45573" xr:uid="{00000000-0005-0000-0000-000018260000}"/>
    <cellStyle name="40% - Accent3 6 2 5" xfId="7144" xr:uid="{00000000-0005-0000-0000-000019260000}"/>
    <cellStyle name="40% - Accent3 6 2 5 10" xfId="50579" xr:uid="{00000000-0005-0000-0000-00001A260000}"/>
    <cellStyle name="40% - Accent3 6 2 5 2" xfId="8906" xr:uid="{00000000-0005-0000-0000-00001B260000}"/>
    <cellStyle name="40% - Accent3 6 2 5 2 2" xfId="12404" xr:uid="{00000000-0005-0000-0000-00001C260000}"/>
    <cellStyle name="40% - Accent3 6 2 5 3" xfId="9808" xr:uid="{00000000-0005-0000-0000-00001D260000}"/>
    <cellStyle name="40% - Accent3 6 2 5 3 2" xfId="13393" xr:uid="{00000000-0005-0000-0000-00001E260000}"/>
    <cellStyle name="40% - Accent3 6 2 5 4" xfId="10825" xr:uid="{00000000-0005-0000-0000-00001F260000}"/>
    <cellStyle name="40% - Accent3 6 2 5 5" xfId="21440" xr:uid="{00000000-0005-0000-0000-000020260000}"/>
    <cellStyle name="40% - Accent3 6 2 5 6" xfId="41291" xr:uid="{00000000-0005-0000-0000-000021260000}"/>
    <cellStyle name="40% - Accent3 6 2 5 7" xfId="42334" xr:uid="{00000000-0005-0000-0000-000022260000}"/>
    <cellStyle name="40% - Accent3 6 2 5 8" xfId="45905" xr:uid="{00000000-0005-0000-0000-000023260000}"/>
    <cellStyle name="40% - Accent3 6 2 5 9" xfId="49063" xr:uid="{00000000-0005-0000-0000-000024260000}"/>
    <cellStyle name="40% - Accent3 6 2 6" xfId="7261" xr:uid="{00000000-0005-0000-0000-000025260000}"/>
    <cellStyle name="40% - Accent3 6 2 6 10" xfId="50670" xr:uid="{00000000-0005-0000-0000-000026260000}"/>
    <cellStyle name="40% - Accent3 6 2 6 2" xfId="8985" xr:uid="{00000000-0005-0000-0000-000027260000}"/>
    <cellStyle name="40% - Accent3 6 2 6 2 2" xfId="12483" xr:uid="{00000000-0005-0000-0000-000028260000}"/>
    <cellStyle name="40% - Accent3 6 2 6 3" xfId="9887" xr:uid="{00000000-0005-0000-0000-000029260000}"/>
    <cellStyle name="40% - Accent3 6 2 6 3 2" xfId="13472" xr:uid="{00000000-0005-0000-0000-00002A260000}"/>
    <cellStyle name="40% - Accent3 6 2 6 4" xfId="10904" xr:uid="{00000000-0005-0000-0000-00002B260000}"/>
    <cellStyle name="40% - Accent3 6 2 6 5" xfId="21526" xr:uid="{00000000-0005-0000-0000-00002C260000}"/>
    <cellStyle name="40% - Accent3 6 2 6 6" xfId="41370" xr:uid="{00000000-0005-0000-0000-00002D260000}"/>
    <cellStyle name="40% - Accent3 6 2 6 7" xfId="42413" xr:uid="{00000000-0005-0000-0000-00002E260000}"/>
    <cellStyle name="40% - Accent3 6 2 6 8" xfId="46001" xr:uid="{00000000-0005-0000-0000-00002F260000}"/>
    <cellStyle name="40% - Accent3 6 2 6 9" xfId="49064" xr:uid="{00000000-0005-0000-0000-000030260000}"/>
    <cellStyle name="40% - Accent3 6 2 7" xfId="7600" xr:uid="{00000000-0005-0000-0000-000031260000}"/>
    <cellStyle name="40% - Accent3 6 2 7 2" xfId="11137" xr:uid="{00000000-0005-0000-0000-000032260000}"/>
    <cellStyle name="40% - Accent3 6 2 7 3" xfId="21834" xr:uid="{00000000-0005-0000-0000-000033260000}"/>
    <cellStyle name="40% - Accent3 6 2 7 4" xfId="46332" xr:uid="{00000000-0005-0000-0000-000034260000}"/>
    <cellStyle name="40% - Accent3 6 2 7 5" xfId="49065" xr:uid="{00000000-0005-0000-0000-000035260000}"/>
    <cellStyle name="40% - Accent3 6 2 7 6" xfId="53842" xr:uid="{00000000-0005-0000-0000-000036260000}"/>
    <cellStyle name="40% - Accent3 6 2 8" xfId="8295" xr:uid="{00000000-0005-0000-0000-000037260000}"/>
    <cellStyle name="40% - Accent3 6 2 8 2" xfId="11793" xr:uid="{00000000-0005-0000-0000-000038260000}"/>
    <cellStyle name="40% - Accent3 6 2 8 3" xfId="46466" xr:uid="{00000000-0005-0000-0000-000039260000}"/>
    <cellStyle name="40% - Accent3 6 2 8 4" xfId="53975" xr:uid="{00000000-0005-0000-0000-00003A260000}"/>
    <cellStyle name="40% - Accent3 6 2 9" xfId="5184" xr:uid="{00000000-0005-0000-0000-00003B260000}"/>
    <cellStyle name="40% - Accent3 6 2 9 2" xfId="12782" xr:uid="{00000000-0005-0000-0000-00003C260000}"/>
    <cellStyle name="40% - Accent3 6 2 9 3" xfId="47072" xr:uid="{00000000-0005-0000-0000-00003D260000}"/>
    <cellStyle name="40% - Accent3 6 2 9 4" xfId="54581" xr:uid="{00000000-0005-0000-0000-00003E260000}"/>
    <cellStyle name="40% - Accent3 6 3" xfId="793" xr:uid="{00000000-0005-0000-0000-00003F260000}"/>
    <cellStyle name="40% - Accent3 6 3 2" xfId="6453" xr:uid="{00000000-0005-0000-0000-000040260000}"/>
    <cellStyle name="40% - Accent3 6 3 2 2" xfId="14463" xr:uid="{00000000-0005-0000-0000-000041260000}"/>
    <cellStyle name="40% - Accent3 6 3 3" xfId="7262" xr:uid="{00000000-0005-0000-0000-000042260000}"/>
    <cellStyle name="40% - Accent3 6 3 3 2" xfId="21527" xr:uid="{00000000-0005-0000-0000-000043260000}"/>
    <cellStyle name="40% - Accent3 6 3 3 3" xfId="14485" xr:uid="{00000000-0005-0000-0000-000044260000}"/>
    <cellStyle name="40% - Accent3 6 3 4" xfId="3304" xr:uid="{00000000-0005-0000-0000-000045260000}"/>
    <cellStyle name="40% - Accent3 6 3 4 2" xfId="14662" xr:uid="{00000000-0005-0000-0000-000046260000}"/>
    <cellStyle name="40% - Accent3 6 4" xfId="2803" xr:uid="{00000000-0005-0000-0000-000047260000}"/>
    <cellStyle name="40% - Accent3 6 4 10" xfId="45205" xr:uid="{00000000-0005-0000-0000-000048260000}"/>
    <cellStyle name="40% - Accent3 6 4 11" xfId="49066" xr:uid="{00000000-0005-0000-0000-000049260000}"/>
    <cellStyle name="40% - Accent3 6 4 12" xfId="50002" xr:uid="{00000000-0005-0000-0000-00004A260000}"/>
    <cellStyle name="40% - Accent3 6 4 2" xfId="7407" xr:uid="{00000000-0005-0000-0000-00004B260000}"/>
    <cellStyle name="40% - Accent3 6 4 2 10" xfId="50752" xr:uid="{00000000-0005-0000-0000-00004C260000}"/>
    <cellStyle name="40% - Accent3 6 4 2 2" xfId="9031" xr:uid="{00000000-0005-0000-0000-00004D260000}"/>
    <cellStyle name="40% - Accent3 6 4 2 2 2" xfId="12529" xr:uid="{00000000-0005-0000-0000-00004E260000}"/>
    <cellStyle name="40% - Accent3 6 4 2 2 3" xfId="21588" xr:uid="{00000000-0005-0000-0000-00004F260000}"/>
    <cellStyle name="40% - Accent3 6 4 2 3" xfId="9933" xr:uid="{00000000-0005-0000-0000-000050260000}"/>
    <cellStyle name="40% - Accent3 6 4 2 3 2" xfId="13518" xr:uid="{00000000-0005-0000-0000-000051260000}"/>
    <cellStyle name="40% - Accent3 6 4 2 4" xfId="10950" xr:uid="{00000000-0005-0000-0000-000052260000}"/>
    <cellStyle name="40% - Accent3 6 4 2 5" xfId="13850" xr:uid="{00000000-0005-0000-0000-000053260000}"/>
    <cellStyle name="40% - Accent3 6 4 2 6" xfId="41416" xr:uid="{00000000-0005-0000-0000-000054260000}"/>
    <cellStyle name="40% - Accent3 6 4 2 7" xfId="42459" xr:uid="{00000000-0005-0000-0000-000055260000}"/>
    <cellStyle name="40% - Accent3 6 4 2 8" xfId="46090" xr:uid="{00000000-0005-0000-0000-000056260000}"/>
    <cellStyle name="40% - Accent3 6 4 2 9" xfId="49067" xr:uid="{00000000-0005-0000-0000-000057260000}"/>
    <cellStyle name="40% - Accent3 6 4 3" xfId="7841" xr:uid="{00000000-0005-0000-0000-000058260000}"/>
    <cellStyle name="40% - Accent3 6 4 3 2" xfId="11354" xr:uid="{00000000-0005-0000-0000-000059260000}"/>
    <cellStyle name="40% - Accent3 6 4 3 3" xfId="22071" xr:uid="{00000000-0005-0000-0000-00005A260000}"/>
    <cellStyle name="40% - Accent3 6 4 3 4" xfId="46703" xr:uid="{00000000-0005-0000-0000-00005B260000}"/>
    <cellStyle name="40% - Accent3 6 4 3 5" xfId="54212" xr:uid="{00000000-0005-0000-0000-00005C260000}"/>
    <cellStyle name="40% - Accent3 6 4 4" xfId="8532" xr:uid="{00000000-0005-0000-0000-00005D260000}"/>
    <cellStyle name="40% - Accent3 6 4 4 2" xfId="12030" xr:uid="{00000000-0005-0000-0000-00005E260000}"/>
    <cellStyle name="40% - Accent3 6 4 5" xfId="6454" xr:uid="{00000000-0005-0000-0000-00005F260000}"/>
    <cellStyle name="40% - Accent3 6 4 5 2" xfId="13019" xr:uid="{00000000-0005-0000-0000-000060260000}"/>
    <cellStyle name="40% - Accent3 6 4 6" xfId="10451" xr:uid="{00000000-0005-0000-0000-000061260000}"/>
    <cellStyle name="40% - Accent3 6 4 7" xfId="13774" xr:uid="{00000000-0005-0000-0000-000062260000}"/>
    <cellStyle name="40% - Accent3 6 4 8" xfId="40913" xr:uid="{00000000-0005-0000-0000-000063260000}"/>
    <cellStyle name="40% - Accent3 6 4 9" xfId="41960" xr:uid="{00000000-0005-0000-0000-000064260000}"/>
    <cellStyle name="40% - Accent3 6 5" xfId="2854" xr:uid="{00000000-0005-0000-0000-000065260000}"/>
    <cellStyle name="40% - Accent3 6 5 10" xfId="45206" xr:uid="{00000000-0005-0000-0000-000066260000}"/>
    <cellStyle name="40% - Accent3 6 5 11" xfId="49068" xr:uid="{00000000-0005-0000-0000-000067260000}"/>
    <cellStyle name="40% - Accent3 6 5 12" xfId="50003" xr:uid="{00000000-0005-0000-0000-000068260000}"/>
    <cellStyle name="40% - Accent3 6 5 2" xfId="7456" xr:uid="{00000000-0005-0000-0000-000069260000}"/>
    <cellStyle name="40% - Accent3 6 5 2 10" xfId="50800" xr:uid="{00000000-0005-0000-0000-00006A260000}"/>
    <cellStyle name="40% - Accent3 6 5 2 2" xfId="9079" xr:uid="{00000000-0005-0000-0000-00006B260000}"/>
    <cellStyle name="40% - Accent3 6 5 2 2 2" xfId="12577" xr:uid="{00000000-0005-0000-0000-00006C260000}"/>
    <cellStyle name="40% - Accent3 6 5 2 2 3" xfId="21632" xr:uid="{00000000-0005-0000-0000-00006D260000}"/>
    <cellStyle name="40% - Accent3 6 5 2 3" xfId="9981" xr:uid="{00000000-0005-0000-0000-00006E260000}"/>
    <cellStyle name="40% - Accent3 6 5 2 3 2" xfId="13566" xr:uid="{00000000-0005-0000-0000-00006F260000}"/>
    <cellStyle name="40% - Accent3 6 5 2 4" xfId="10998" xr:uid="{00000000-0005-0000-0000-000070260000}"/>
    <cellStyle name="40% - Accent3 6 5 2 5" xfId="14561" xr:uid="{00000000-0005-0000-0000-000071260000}"/>
    <cellStyle name="40% - Accent3 6 5 2 6" xfId="41464" xr:uid="{00000000-0005-0000-0000-000072260000}"/>
    <cellStyle name="40% - Accent3 6 5 2 7" xfId="42507" xr:uid="{00000000-0005-0000-0000-000073260000}"/>
    <cellStyle name="40% - Accent3 6 5 2 8" xfId="46139" xr:uid="{00000000-0005-0000-0000-000074260000}"/>
    <cellStyle name="40% - Accent3 6 5 2 9" xfId="49069" xr:uid="{00000000-0005-0000-0000-000075260000}"/>
    <cellStyle name="40% - Accent3 6 5 3" xfId="7886" xr:uid="{00000000-0005-0000-0000-000076260000}"/>
    <cellStyle name="40% - Accent3 6 5 3 2" xfId="11399" xr:uid="{00000000-0005-0000-0000-000077260000}"/>
    <cellStyle name="40% - Accent3 6 5 3 3" xfId="22072" xr:uid="{00000000-0005-0000-0000-000078260000}"/>
    <cellStyle name="40% - Accent3 6 5 3 4" xfId="46704" xr:uid="{00000000-0005-0000-0000-000079260000}"/>
    <cellStyle name="40% - Accent3 6 5 3 5" xfId="54213" xr:uid="{00000000-0005-0000-0000-00007A260000}"/>
    <cellStyle name="40% - Accent3 6 5 4" xfId="8533" xr:uid="{00000000-0005-0000-0000-00007B260000}"/>
    <cellStyle name="40% - Accent3 6 5 4 2" xfId="12031" xr:uid="{00000000-0005-0000-0000-00007C260000}"/>
    <cellStyle name="40% - Accent3 6 5 5" xfId="6455" xr:uid="{00000000-0005-0000-0000-00007D260000}"/>
    <cellStyle name="40% - Accent3 6 5 5 2" xfId="13020" xr:uid="{00000000-0005-0000-0000-00007E260000}"/>
    <cellStyle name="40% - Accent3 6 5 6" xfId="10452" xr:uid="{00000000-0005-0000-0000-00007F260000}"/>
    <cellStyle name="40% - Accent3 6 5 7" xfId="14013" xr:uid="{00000000-0005-0000-0000-000080260000}"/>
    <cellStyle name="40% - Accent3 6 5 8" xfId="40914" xr:uid="{00000000-0005-0000-0000-000081260000}"/>
    <cellStyle name="40% - Accent3 6 5 9" xfId="41961" xr:uid="{00000000-0005-0000-0000-000082260000}"/>
    <cellStyle name="40% - Accent3 6 6" xfId="6659" xr:uid="{00000000-0005-0000-0000-000083260000}"/>
    <cellStyle name="40% - Accent3 6 6 10" xfId="49070" xr:uid="{00000000-0005-0000-0000-000084260000}"/>
    <cellStyle name="40% - Accent3 6 6 11" xfId="50187" xr:uid="{00000000-0005-0000-0000-000085260000}"/>
    <cellStyle name="40% - Accent3 6 6 2" xfId="7844" xr:uid="{00000000-0005-0000-0000-000086260000}"/>
    <cellStyle name="40% - Accent3 6 6 2 2" xfId="11357" xr:uid="{00000000-0005-0000-0000-000087260000}"/>
    <cellStyle name="40% - Accent3 6 6 2 3" xfId="18002" xr:uid="{00000000-0005-0000-0000-000088260000}"/>
    <cellStyle name="40% - Accent3 6 6 2 4" xfId="46765" xr:uid="{00000000-0005-0000-0000-000089260000}"/>
    <cellStyle name="40% - Accent3 6 6 2 5" xfId="54274" xr:uid="{00000000-0005-0000-0000-00008A260000}"/>
    <cellStyle name="40% - Accent3 6 6 3" xfId="8593" xr:uid="{00000000-0005-0000-0000-00008B260000}"/>
    <cellStyle name="40% - Accent3 6 6 3 2" xfId="12091" xr:uid="{00000000-0005-0000-0000-00008C260000}"/>
    <cellStyle name="40% - Accent3 6 6 4" xfId="9495" xr:uid="{00000000-0005-0000-0000-00008D260000}"/>
    <cellStyle name="40% - Accent3 6 6 4 2" xfId="13080" xr:uid="{00000000-0005-0000-0000-00008E260000}"/>
    <cellStyle name="40% - Accent3 6 6 5" xfId="10512" xr:uid="{00000000-0005-0000-0000-00008F260000}"/>
    <cellStyle name="40% - Accent3 6 6 6" xfId="14436" xr:uid="{00000000-0005-0000-0000-000090260000}"/>
    <cellStyle name="40% - Accent3 6 6 7" xfId="40975" xr:uid="{00000000-0005-0000-0000-000091260000}"/>
    <cellStyle name="40% - Accent3 6 6 8" xfId="42021" xr:uid="{00000000-0005-0000-0000-000092260000}"/>
    <cellStyle name="40% - Accent3 6 6 9" xfId="45496" xr:uid="{00000000-0005-0000-0000-000093260000}"/>
    <cellStyle name="40% - Accent3 6 7" xfId="7260" xr:uid="{00000000-0005-0000-0000-000094260000}"/>
    <cellStyle name="40% - Accent3 6 7 10" xfId="50669" xr:uid="{00000000-0005-0000-0000-000095260000}"/>
    <cellStyle name="40% - Accent3 6 7 2" xfId="8984" xr:uid="{00000000-0005-0000-0000-000096260000}"/>
    <cellStyle name="40% - Accent3 6 7 2 2" xfId="12482" xr:uid="{00000000-0005-0000-0000-000097260000}"/>
    <cellStyle name="40% - Accent3 6 7 3" xfId="9886" xr:uid="{00000000-0005-0000-0000-000098260000}"/>
    <cellStyle name="40% - Accent3 6 7 3 2" xfId="13471" xr:uid="{00000000-0005-0000-0000-000099260000}"/>
    <cellStyle name="40% - Accent3 6 7 4" xfId="10903" xr:uid="{00000000-0005-0000-0000-00009A260000}"/>
    <cellStyle name="40% - Accent3 6 7 5" xfId="21525" xr:uid="{00000000-0005-0000-0000-00009B260000}"/>
    <cellStyle name="40% - Accent3 6 7 6" xfId="41369" xr:uid="{00000000-0005-0000-0000-00009C260000}"/>
    <cellStyle name="40% - Accent3 6 7 7" xfId="42412" xr:uid="{00000000-0005-0000-0000-00009D260000}"/>
    <cellStyle name="40% - Accent3 6 7 8" xfId="46000" xr:uid="{00000000-0005-0000-0000-00009E260000}"/>
    <cellStyle name="40% - Accent3 6 7 9" xfId="49071" xr:uid="{00000000-0005-0000-0000-00009F260000}"/>
    <cellStyle name="40% - Accent3 6 8" xfId="7694" xr:uid="{00000000-0005-0000-0000-0000A0260000}"/>
    <cellStyle name="40% - Accent3 6 8 2" xfId="11219" xr:uid="{00000000-0005-0000-0000-0000A1260000}"/>
    <cellStyle name="40% - Accent3 6 8 3" xfId="21757" xr:uid="{00000000-0005-0000-0000-0000A2260000}"/>
    <cellStyle name="40% - Accent3 6 8 4" xfId="46389" xr:uid="{00000000-0005-0000-0000-0000A3260000}"/>
    <cellStyle name="40% - Accent3 6 8 5" xfId="53898" xr:uid="{00000000-0005-0000-0000-0000A4260000}"/>
    <cellStyle name="40% - Accent3 6 9" xfId="8218" xr:uid="{00000000-0005-0000-0000-0000A5260000}"/>
    <cellStyle name="40% - Accent3 6 9 2" xfId="11716" xr:uid="{00000000-0005-0000-0000-0000A6260000}"/>
    <cellStyle name="40% - Accent3 7" xfId="794" xr:uid="{00000000-0005-0000-0000-0000A7260000}"/>
    <cellStyle name="40% - Accent3 7 2" xfId="5185" xr:uid="{00000000-0005-0000-0000-0000A8260000}"/>
    <cellStyle name="40% - Accent3 7 2 10" xfId="14100" xr:uid="{00000000-0005-0000-0000-0000A9260000}"/>
    <cellStyle name="40% - Accent3 7 2 11" xfId="40677" xr:uid="{00000000-0005-0000-0000-0000AA260000}"/>
    <cellStyle name="40% - Accent3 7 2 12" xfId="41724" xr:uid="{00000000-0005-0000-0000-0000AB260000}"/>
    <cellStyle name="40% - Accent3 7 2 13" xfId="44447" xr:uid="{00000000-0005-0000-0000-0000AC260000}"/>
    <cellStyle name="40% - Accent3 7 2 14" xfId="49073" xr:uid="{00000000-0005-0000-0000-0000AD260000}"/>
    <cellStyle name="40% - Accent3 7 2 15" xfId="48654" xr:uid="{00000000-0005-0000-0000-0000AE260000}"/>
    <cellStyle name="40% - Accent3 7 2 2" xfId="5480" xr:uid="{00000000-0005-0000-0000-0000AF260000}"/>
    <cellStyle name="40% - Accent3 7 2 2 10" xfId="44660" xr:uid="{00000000-0005-0000-0000-0000B0260000}"/>
    <cellStyle name="40% - Accent3 7 2 2 11" xfId="49074" xr:uid="{00000000-0005-0000-0000-0000B1260000}"/>
    <cellStyle name="40% - Accent3 7 2 2 12" xfId="49576" xr:uid="{00000000-0005-0000-0000-0000B2260000}"/>
    <cellStyle name="40% - Accent3 7 2 2 2" xfId="6850" xr:uid="{00000000-0005-0000-0000-0000B3260000}"/>
    <cellStyle name="40% - Accent3 7 2 2 2 10" xfId="49075" xr:uid="{00000000-0005-0000-0000-0000B4260000}"/>
    <cellStyle name="40% - Accent3 7 2 2 2 11" xfId="50389" xr:uid="{00000000-0005-0000-0000-0000B5260000}"/>
    <cellStyle name="40% - Accent3 7 2 2 2 2" xfId="8163" xr:uid="{00000000-0005-0000-0000-0000B6260000}"/>
    <cellStyle name="40% - Accent3 7 2 2 2 2 2" xfId="11665" xr:uid="{00000000-0005-0000-0000-0000B7260000}"/>
    <cellStyle name="40% - Accent3 7 2 2 2 2 3" xfId="22314" xr:uid="{00000000-0005-0000-0000-0000B8260000}"/>
    <cellStyle name="40% - Accent3 7 2 2 2 2 4" xfId="46956" xr:uid="{00000000-0005-0000-0000-0000B9260000}"/>
    <cellStyle name="40% - Accent3 7 2 2 2 2 5" xfId="54465" xr:uid="{00000000-0005-0000-0000-0000BA260000}"/>
    <cellStyle name="40% - Accent3 7 2 2 2 3" xfId="8784" xr:uid="{00000000-0005-0000-0000-0000BB260000}"/>
    <cellStyle name="40% - Accent3 7 2 2 2 3 2" xfId="12282" xr:uid="{00000000-0005-0000-0000-0000BC260000}"/>
    <cellStyle name="40% - Accent3 7 2 2 2 4" xfId="9686" xr:uid="{00000000-0005-0000-0000-0000BD260000}"/>
    <cellStyle name="40% - Accent3 7 2 2 2 4 2" xfId="13271" xr:uid="{00000000-0005-0000-0000-0000BE260000}"/>
    <cellStyle name="40% - Accent3 7 2 2 2 5" xfId="10703" xr:uid="{00000000-0005-0000-0000-0000BF260000}"/>
    <cellStyle name="40% - Accent3 7 2 2 2 6" xfId="21320" xr:uid="{00000000-0005-0000-0000-0000C0260000}"/>
    <cellStyle name="40% - Accent3 7 2 2 2 7" xfId="41166" xr:uid="{00000000-0005-0000-0000-0000C1260000}"/>
    <cellStyle name="40% - Accent3 7 2 2 2 8" xfId="42212" xr:uid="{00000000-0005-0000-0000-0000C2260000}"/>
    <cellStyle name="40% - Accent3 7 2 2 2 9" xfId="45687" xr:uid="{00000000-0005-0000-0000-0000C3260000}"/>
    <cellStyle name="40% - Accent3 7 2 2 3" xfId="7954" xr:uid="{00000000-0005-0000-0000-0000C4260000}"/>
    <cellStyle name="40% - Accent3 7 2 2 3 2" xfId="11462" xr:uid="{00000000-0005-0000-0000-0000C5260000}"/>
    <cellStyle name="40% - Accent3 7 2 2 3 3" xfId="21948" xr:uid="{00000000-0005-0000-0000-0000C6260000}"/>
    <cellStyle name="40% - Accent3 7 2 2 3 4" xfId="46580" xr:uid="{00000000-0005-0000-0000-0000C7260000}"/>
    <cellStyle name="40% - Accent3 7 2 2 3 5" xfId="54089" xr:uid="{00000000-0005-0000-0000-0000C8260000}"/>
    <cellStyle name="40% - Accent3 7 2 2 4" xfId="8409" xr:uid="{00000000-0005-0000-0000-0000C9260000}"/>
    <cellStyle name="40% - Accent3 7 2 2 4 2" xfId="11907" xr:uid="{00000000-0005-0000-0000-0000CA260000}"/>
    <cellStyle name="40% - Accent3 7 2 2 5" xfId="9393" xr:uid="{00000000-0005-0000-0000-0000CB260000}"/>
    <cellStyle name="40% - Accent3 7 2 2 5 2" xfId="12896" xr:uid="{00000000-0005-0000-0000-0000CC260000}"/>
    <cellStyle name="40% - Accent3 7 2 2 6" xfId="10328" xr:uid="{00000000-0005-0000-0000-0000CD260000}"/>
    <cellStyle name="40% - Accent3 7 2 2 7" xfId="14204" xr:uid="{00000000-0005-0000-0000-0000CE260000}"/>
    <cellStyle name="40% - Accent3 7 2 2 8" xfId="40790" xr:uid="{00000000-0005-0000-0000-0000CF260000}"/>
    <cellStyle name="40% - Accent3 7 2 2 9" xfId="41837" xr:uid="{00000000-0005-0000-0000-0000D0260000}"/>
    <cellStyle name="40% - Accent3 7 2 3" xfId="6737" xr:uid="{00000000-0005-0000-0000-0000D1260000}"/>
    <cellStyle name="40% - Accent3 7 2 3 10" xfId="49076" xr:uid="{00000000-0005-0000-0000-0000D2260000}"/>
    <cellStyle name="40% - Accent3 7 2 3 11" xfId="50276" xr:uid="{00000000-0005-0000-0000-0000D3260000}"/>
    <cellStyle name="40% - Accent3 7 2 3 2" xfId="7931" xr:uid="{00000000-0005-0000-0000-0000D4260000}"/>
    <cellStyle name="40% - Accent3 7 2 3 2 2" xfId="11439" xr:uid="{00000000-0005-0000-0000-0000D5260000}"/>
    <cellStyle name="40% - Accent3 7 2 3 2 3" xfId="22201" xr:uid="{00000000-0005-0000-0000-0000D6260000}"/>
    <cellStyle name="40% - Accent3 7 2 3 2 4" xfId="46843" xr:uid="{00000000-0005-0000-0000-0000D7260000}"/>
    <cellStyle name="40% - Accent3 7 2 3 2 5" xfId="54352" xr:uid="{00000000-0005-0000-0000-0000D8260000}"/>
    <cellStyle name="40% - Accent3 7 2 3 3" xfId="8671" xr:uid="{00000000-0005-0000-0000-0000D9260000}"/>
    <cellStyle name="40% - Accent3 7 2 3 3 2" xfId="12169" xr:uid="{00000000-0005-0000-0000-0000DA260000}"/>
    <cellStyle name="40% - Accent3 7 2 3 4" xfId="9573" xr:uid="{00000000-0005-0000-0000-0000DB260000}"/>
    <cellStyle name="40% - Accent3 7 2 3 4 2" xfId="13158" xr:uid="{00000000-0005-0000-0000-0000DC260000}"/>
    <cellStyle name="40% - Accent3 7 2 3 5" xfId="10590" xr:uid="{00000000-0005-0000-0000-0000DD260000}"/>
    <cellStyle name="40% - Accent3 7 2 3 6" xfId="21209" xr:uid="{00000000-0005-0000-0000-0000DE260000}"/>
    <cellStyle name="40% - Accent3 7 2 3 7" xfId="41053" xr:uid="{00000000-0005-0000-0000-0000DF260000}"/>
    <cellStyle name="40% - Accent3 7 2 3 8" xfId="42099" xr:uid="{00000000-0005-0000-0000-0000E0260000}"/>
    <cellStyle name="40% - Accent3 7 2 3 9" xfId="45574" xr:uid="{00000000-0005-0000-0000-0000E1260000}"/>
    <cellStyle name="40% - Accent3 7 2 4" xfId="7145" xr:uid="{00000000-0005-0000-0000-0000E2260000}"/>
    <cellStyle name="40% - Accent3 7 2 4 10" xfId="50580" xr:uid="{00000000-0005-0000-0000-0000E3260000}"/>
    <cellStyle name="40% - Accent3 7 2 4 2" xfId="8907" xr:uid="{00000000-0005-0000-0000-0000E4260000}"/>
    <cellStyle name="40% - Accent3 7 2 4 2 2" xfId="12405" xr:uid="{00000000-0005-0000-0000-0000E5260000}"/>
    <cellStyle name="40% - Accent3 7 2 4 3" xfId="9809" xr:uid="{00000000-0005-0000-0000-0000E6260000}"/>
    <cellStyle name="40% - Accent3 7 2 4 3 2" xfId="13394" xr:uid="{00000000-0005-0000-0000-0000E7260000}"/>
    <cellStyle name="40% - Accent3 7 2 4 4" xfId="10826" xr:uid="{00000000-0005-0000-0000-0000E8260000}"/>
    <cellStyle name="40% - Accent3 7 2 4 5" xfId="21441" xr:uid="{00000000-0005-0000-0000-0000E9260000}"/>
    <cellStyle name="40% - Accent3 7 2 4 6" xfId="41292" xr:uid="{00000000-0005-0000-0000-0000EA260000}"/>
    <cellStyle name="40% - Accent3 7 2 4 7" xfId="42335" xr:uid="{00000000-0005-0000-0000-0000EB260000}"/>
    <cellStyle name="40% - Accent3 7 2 4 8" xfId="45906" xr:uid="{00000000-0005-0000-0000-0000EC260000}"/>
    <cellStyle name="40% - Accent3 7 2 4 9" xfId="49077" xr:uid="{00000000-0005-0000-0000-0000ED260000}"/>
    <cellStyle name="40% - Accent3 7 2 5" xfId="7535" xr:uid="{00000000-0005-0000-0000-0000EE260000}"/>
    <cellStyle name="40% - Accent3 7 2 5 10" xfId="50914" xr:uid="{00000000-0005-0000-0000-0000EF260000}"/>
    <cellStyle name="40% - Accent3 7 2 5 2" xfId="9158" xr:uid="{00000000-0005-0000-0000-0000F0260000}"/>
    <cellStyle name="40% - Accent3 7 2 5 2 2" xfId="12656" xr:uid="{00000000-0005-0000-0000-0000F1260000}"/>
    <cellStyle name="40% - Accent3 7 2 5 3" xfId="10060" xr:uid="{00000000-0005-0000-0000-0000F2260000}"/>
    <cellStyle name="40% - Accent3 7 2 5 3 2" xfId="13645" xr:uid="{00000000-0005-0000-0000-0000F3260000}"/>
    <cellStyle name="40% - Accent3 7 2 5 4" xfId="11077" xr:uid="{00000000-0005-0000-0000-0000F4260000}"/>
    <cellStyle name="40% - Accent3 7 2 5 5" xfId="21708" xr:uid="{00000000-0005-0000-0000-0000F5260000}"/>
    <cellStyle name="40% - Accent3 7 2 5 6" xfId="41543" xr:uid="{00000000-0005-0000-0000-0000F6260000}"/>
    <cellStyle name="40% - Accent3 7 2 5 7" xfId="42586" xr:uid="{00000000-0005-0000-0000-0000F7260000}"/>
    <cellStyle name="40% - Accent3 7 2 5 8" xfId="46218" xr:uid="{00000000-0005-0000-0000-0000F8260000}"/>
    <cellStyle name="40% - Accent3 7 2 5 9" xfId="49078" xr:uid="{00000000-0005-0000-0000-0000F9260000}"/>
    <cellStyle name="40% - Accent3 7 2 6" xfId="8092" xr:uid="{00000000-0005-0000-0000-0000FA260000}"/>
    <cellStyle name="40% - Accent3 7 2 6 2" xfId="11595" xr:uid="{00000000-0005-0000-0000-0000FB260000}"/>
    <cellStyle name="40% - Accent3 7 2 6 3" xfId="21835" xr:uid="{00000000-0005-0000-0000-0000FC260000}"/>
    <cellStyle name="40% - Accent3 7 2 6 4" xfId="46333" xr:uid="{00000000-0005-0000-0000-0000FD260000}"/>
    <cellStyle name="40% - Accent3 7 2 6 5" xfId="49079" xr:uid="{00000000-0005-0000-0000-0000FE260000}"/>
    <cellStyle name="40% - Accent3 7 2 6 6" xfId="53843" xr:uid="{00000000-0005-0000-0000-0000FF260000}"/>
    <cellStyle name="40% - Accent3 7 2 7" xfId="8296" xr:uid="{00000000-0005-0000-0000-000000270000}"/>
    <cellStyle name="40% - Accent3 7 2 7 2" xfId="11794" xr:uid="{00000000-0005-0000-0000-000001270000}"/>
    <cellStyle name="40% - Accent3 7 2 7 3" xfId="46467" xr:uid="{00000000-0005-0000-0000-000002270000}"/>
    <cellStyle name="40% - Accent3 7 2 7 4" xfId="53976" xr:uid="{00000000-0005-0000-0000-000003270000}"/>
    <cellStyle name="40% - Accent3 7 2 8" xfId="9315" xr:uid="{00000000-0005-0000-0000-000004270000}"/>
    <cellStyle name="40% - Accent3 7 2 8 2" xfId="12783" xr:uid="{00000000-0005-0000-0000-000005270000}"/>
    <cellStyle name="40% - Accent3 7 2 8 3" xfId="47073" xr:uid="{00000000-0005-0000-0000-000006270000}"/>
    <cellStyle name="40% - Accent3 7 2 8 4" xfId="54582" xr:uid="{00000000-0005-0000-0000-000007270000}"/>
    <cellStyle name="40% - Accent3 7 2 9" xfId="10215" xr:uid="{00000000-0005-0000-0000-000008270000}"/>
    <cellStyle name="40% - Accent3 8" xfId="782" xr:uid="{00000000-0005-0000-0000-000009270000}"/>
    <cellStyle name="40% - Accent3 8 10" xfId="2661" xr:uid="{00000000-0005-0000-0000-00000A270000}"/>
    <cellStyle name="40% - Accent3 8 2" xfId="5186" xr:uid="{00000000-0005-0000-0000-00000B270000}"/>
    <cellStyle name="40% - Accent3 8 2 10" xfId="44448" xr:uid="{00000000-0005-0000-0000-00000C270000}"/>
    <cellStyle name="40% - Accent3 8 2 11" xfId="49080" xr:uid="{00000000-0005-0000-0000-00000D270000}"/>
    <cellStyle name="40% - Accent3 8 2 12" xfId="48664" xr:uid="{00000000-0005-0000-0000-00000E270000}"/>
    <cellStyle name="40% - Accent3 8 2 2" xfId="6738" xr:uid="{00000000-0005-0000-0000-00000F270000}"/>
    <cellStyle name="40% - Accent3 8 2 2 10" xfId="49081" xr:uid="{00000000-0005-0000-0000-000010270000}"/>
    <cellStyle name="40% - Accent3 8 2 2 11" xfId="50277" xr:uid="{00000000-0005-0000-0000-000011270000}"/>
    <cellStyle name="40% - Accent3 8 2 2 2" xfId="7837" xr:uid="{00000000-0005-0000-0000-000012270000}"/>
    <cellStyle name="40% - Accent3 8 2 2 2 2" xfId="11350" xr:uid="{00000000-0005-0000-0000-000013270000}"/>
    <cellStyle name="40% - Accent3 8 2 2 2 3" xfId="22202" xr:uid="{00000000-0005-0000-0000-000014270000}"/>
    <cellStyle name="40% - Accent3 8 2 2 2 4" xfId="46844" xr:uid="{00000000-0005-0000-0000-000015270000}"/>
    <cellStyle name="40% - Accent3 8 2 2 2 5" xfId="54353" xr:uid="{00000000-0005-0000-0000-000016270000}"/>
    <cellStyle name="40% - Accent3 8 2 2 3" xfId="8672" xr:uid="{00000000-0005-0000-0000-000017270000}"/>
    <cellStyle name="40% - Accent3 8 2 2 3 2" xfId="12170" xr:uid="{00000000-0005-0000-0000-000018270000}"/>
    <cellStyle name="40% - Accent3 8 2 2 4" xfId="9574" xr:uid="{00000000-0005-0000-0000-000019270000}"/>
    <cellStyle name="40% - Accent3 8 2 2 4 2" xfId="13159" xr:uid="{00000000-0005-0000-0000-00001A270000}"/>
    <cellStyle name="40% - Accent3 8 2 2 5" xfId="10591" xr:uid="{00000000-0005-0000-0000-00001B270000}"/>
    <cellStyle name="40% - Accent3 8 2 2 6" xfId="21210" xr:uid="{00000000-0005-0000-0000-00001C270000}"/>
    <cellStyle name="40% - Accent3 8 2 2 7" xfId="41054" xr:uid="{00000000-0005-0000-0000-00001D270000}"/>
    <cellStyle name="40% - Accent3 8 2 2 8" xfId="42100" xr:uid="{00000000-0005-0000-0000-00001E270000}"/>
    <cellStyle name="40% - Accent3 8 2 2 9" xfId="45575" xr:uid="{00000000-0005-0000-0000-00001F270000}"/>
    <cellStyle name="40% - Accent3 8 2 3" xfId="7964" xr:uid="{00000000-0005-0000-0000-000020270000}"/>
    <cellStyle name="40% - Accent3 8 2 3 2" xfId="11472" xr:uid="{00000000-0005-0000-0000-000021270000}"/>
    <cellStyle name="40% - Accent3 8 2 3 3" xfId="21836" xr:uid="{00000000-0005-0000-0000-000022270000}"/>
    <cellStyle name="40% - Accent3 8 2 3 4" xfId="46468" xr:uid="{00000000-0005-0000-0000-000023270000}"/>
    <cellStyle name="40% - Accent3 8 2 3 5" xfId="53977" xr:uid="{00000000-0005-0000-0000-000024270000}"/>
    <cellStyle name="40% - Accent3 8 2 4" xfId="8297" xr:uid="{00000000-0005-0000-0000-000025270000}"/>
    <cellStyle name="40% - Accent3 8 2 4 2" xfId="11795" xr:uid="{00000000-0005-0000-0000-000026270000}"/>
    <cellStyle name="40% - Accent3 8 2 5" xfId="9316" xr:uid="{00000000-0005-0000-0000-000027270000}"/>
    <cellStyle name="40% - Accent3 8 2 5 2" xfId="12784" xr:uid="{00000000-0005-0000-0000-000028270000}"/>
    <cellStyle name="40% - Accent3 8 2 6" xfId="10216" xr:uid="{00000000-0005-0000-0000-000029270000}"/>
    <cellStyle name="40% - Accent3 8 2 7" xfId="14101" xr:uid="{00000000-0005-0000-0000-00002A270000}"/>
    <cellStyle name="40% - Accent3 8 2 8" xfId="40678" xr:uid="{00000000-0005-0000-0000-00002B270000}"/>
    <cellStyle name="40% - Accent3 8 2 9" xfId="41725" xr:uid="{00000000-0005-0000-0000-00002C270000}"/>
    <cellStyle name="40% - Accent3 8 3" xfId="5481" xr:uid="{00000000-0005-0000-0000-00002D270000}"/>
    <cellStyle name="40% - Accent3 8 3 10" xfId="44661" xr:uid="{00000000-0005-0000-0000-00002E270000}"/>
    <cellStyle name="40% - Accent3 8 3 11" xfId="49082" xr:uid="{00000000-0005-0000-0000-00002F270000}"/>
    <cellStyle name="40% - Accent3 8 3 12" xfId="49577" xr:uid="{00000000-0005-0000-0000-000030270000}"/>
    <cellStyle name="40% - Accent3 8 3 2" xfId="6851" xr:uid="{00000000-0005-0000-0000-000031270000}"/>
    <cellStyle name="40% - Accent3 8 3 2 10" xfId="49083" xr:uid="{00000000-0005-0000-0000-000032270000}"/>
    <cellStyle name="40% - Accent3 8 3 2 11" xfId="50390" xr:uid="{00000000-0005-0000-0000-000033270000}"/>
    <cellStyle name="40% - Accent3 8 3 2 2" xfId="8164" xr:uid="{00000000-0005-0000-0000-000034270000}"/>
    <cellStyle name="40% - Accent3 8 3 2 2 2" xfId="11666" xr:uid="{00000000-0005-0000-0000-000035270000}"/>
    <cellStyle name="40% - Accent3 8 3 2 2 3" xfId="22315" xr:uid="{00000000-0005-0000-0000-000036270000}"/>
    <cellStyle name="40% - Accent3 8 3 2 2 4" xfId="46957" xr:uid="{00000000-0005-0000-0000-000037270000}"/>
    <cellStyle name="40% - Accent3 8 3 2 2 5" xfId="54466" xr:uid="{00000000-0005-0000-0000-000038270000}"/>
    <cellStyle name="40% - Accent3 8 3 2 3" xfId="8785" xr:uid="{00000000-0005-0000-0000-000039270000}"/>
    <cellStyle name="40% - Accent3 8 3 2 3 2" xfId="12283" xr:uid="{00000000-0005-0000-0000-00003A270000}"/>
    <cellStyle name="40% - Accent3 8 3 2 4" xfId="9687" xr:uid="{00000000-0005-0000-0000-00003B270000}"/>
    <cellStyle name="40% - Accent3 8 3 2 4 2" xfId="13272" xr:uid="{00000000-0005-0000-0000-00003C270000}"/>
    <cellStyle name="40% - Accent3 8 3 2 5" xfId="10704" xr:uid="{00000000-0005-0000-0000-00003D270000}"/>
    <cellStyle name="40% - Accent3 8 3 2 6" xfId="21321" xr:uid="{00000000-0005-0000-0000-00003E270000}"/>
    <cellStyle name="40% - Accent3 8 3 2 7" xfId="41167" xr:uid="{00000000-0005-0000-0000-00003F270000}"/>
    <cellStyle name="40% - Accent3 8 3 2 8" xfId="42213" xr:uid="{00000000-0005-0000-0000-000040270000}"/>
    <cellStyle name="40% - Accent3 8 3 2 9" xfId="45688" xr:uid="{00000000-0005-0000-0000-000041270000}"/>
    <cellStyle name="40% - Accent3 8 3 3" xfId="7860" xr:uid="{00000000-0005-0000-0000-000042270000}"/>
    <cellStyle name="40% - Accent3 8 3 3 2" xfId="11373" xr:uid="{00000000-0005-0000-0000-000043270000}"/>
    <cellStyle name="40% - Accent3 8 3 3 3" xfId="21949" xr:uid="{00000000-0005-0000-0000-000044270000}"/>
    <cellStyle name="40% - Accent3 8 3 3 4" xfId="46581" xr:uid="{00000000-0005-0000-0000-000045270000}"/>
    <cellStyle name="40% - Accent3 8 3 3 5" xfId="54090" xr:uid="{00000000-0005-0000-0000-000046270000}"/>
    <cellStyle name="40% - Accent3 8 3 4" xfId="8410" xr:uid="{00000000-0005-0000-0000-000047270000}"/>
    <cellStyle name="40% - Accent3 8 3 4 2" xfId="11908" xr:uid="{00000000-0005-0000-0000-000048270000}"/>
    <cellStyle name="40% - Accent3 8 3 5" xfId="9394" xr:uid="{00000000-0005-0000-0000-000049270000}"/>
    <cellStyle name="40% - Accent3 8 3 5 2" xfId="12897" xr:uid="{00000000-0005-0000-0000-00004A270000}"/>
    <cellStyle name="40% - Accent3 8 3 6" xfId="10329" xr:uid="{00000000-0005-0000-0000-00004B270000}"/>
    <cellStyle name="40% - Accent3 8 3 7" xfId="14205" xr:uid="{00000000-0005-0000-0000-00004C270000}"/>
    <cellStyle name="40% - Accent3 8 3 8" xfId="40791" xr:uid="{00000000-0005-0000-0000-00004D270000}"/>
    <cellStyle name="40% - Accent3 8 3 9" xfId="41838" xr:uid="{00000000-0005-0000-0000-00004E270000}"/>
    <cellStyle name="40% - Accent3 8 4" xfId="6456" xr:uid="{00000000-0005-0000-0000-00004F270000}"/>
    <cellStyle name="40% - Accent3 8 5" xfId="7146" xr:uid="{00000000-0005-0000-0000-000050270000}"/>
    <cellStyle name="40% - Accent3 8 5 10" xfId="50581" xr:uid="{00000000-0005-0000-0000-000051270000}"/>
    <cellStyle name="40% - Accent3 8 5 2" xfId="8908" xr:uid="{00000000-0005-0000-0000-000052270000}"/>
    <cellStyle name="40% - Accent3 8 5 2 2" xfId="12406" xr:uid="{00000000-0005-0000-0000-000053270000}"/>
    <cellStyle name="40% - Accent3 8 5 3" xfId="9810" xr:uid="{00000000-0005-0000-0000-000054270000}"/>
    <cellStyle name="40% - Accent3 8 5 3 2" xfId="13395" xr:uid="{00000000-0005-0000-0000-000055270000}"/>
    <cellStyle name="40% - Accent3 8 5 4" xfId="10827" xr:uid="{00000000-0005-0000-0000-000056270000}"/>
    <cellStyle name="40% - Accent3 8 5 5" xfId="21442" xr:uid="{00000000-0005-0000-0000-000057270000}"/>
    <cellStyle name="40% - Accent3 8 5 6" xfId="41293" xr:uid="{00000000-0005-0000-0000-000058270000}"/>
    <cellStyle name="40% - Accent3 8 5 7" xfId="42336" xr:uid="{00000000-0005-0000-0000-000059270000}"/>
    <cellStyle name="40% - Accent3 8 5 8" xfId="45907" xr:uid="{00000000-0005-0000-0000-00005A270000}"/>
    <cellStyle name="40% - Accent3 8 5 9" xfId="49084" xr:uid="{00000000-0005-0000-0000-00005B270000}"/>
    <cellStyle name="40% - Accent3 8 6" xfId="7255" xr:uid="{00000000-0005-0000-0000-00005C270000}"/>
    <cellStyle name="40% - Accent3 8 7" xfId="7536" xr:uid="{00000000-0005-0000-0000-00005D270000}"/>
    <cellStyle name="40% - Accent3 8 7 10" xfId="50915" xr:uid="{00000000-0005-0000-0000-00005E270000}"/>
    <cellStyle name="40% - Accent3 8 7 2" xfId="9159" xr:uid="{00000000-0005-0000-0000-00005F270000}"/>
    <cellStyle name="40% - Accent3 8 7 2 2" xfId="12657" xr:uid="{00000000-0005-0000-0000-000060270000}"/>
    <cellStyle name="40% - Accent3 8 7 3" xfId="10061" xr:uid="{00000000-0005-0000-0000-000061270000}"/>
    <cellStyle name="40% - Accent3 8 7 3 2" xfId="13646" xr:uid="{00000000-0005-0000-0000-000062270000}"/>
    <cellStyle name="40% - Accent3 8 7 4" xfId="11078" xr:uid="{00000000-0005-0000-0000-000063270000}"/>
    <cellStyle name="40% - Accent3 8 7 5" xfId="21709" xr:uid="{00000000-0005-0000-0000-000064270000}"/>
    <cellStyle name="40% - Accent3 8 7 6" xfId="41544" xr:uid="{00000000-0005-0000-0000-000065270000}"/>
    <cellStyle name="40% - Accent3 8 7 7" xfId="42587" xr:uid="{00000000-0005-0000-0000-000066270000}"/>
    <cellStyle name="40% - Accent3 8 7 8" xfId="46219" xr:uid="{00000000-0005-0000-0000-000067270000}"/>
    <cellStyle name="40% - Accent3 8 7 9" xfId="49085" xr:uid="{00000000-0005-0000-0000-000068270000}"/>
    <cellStyle name="40% - Accent3 8 8" xfId="3303" xr:uid="{00000000-0005-0000-0000-000069270000}"/>
    <cellStyle name="40% - Accent3 8 8 2" xfId="46334" xr:uid="{00000000-0005-0000-0000-00006A270000}"/>
    <cellStyle name="40% - Accent3 8 8 3" xfId="49086" xr:uid="{00000000-0005-0000-0000-00006B270000}"/>
    <cellStyle name="40% - Accent3 8 8 4" xfId="53844" xr:uid="{00000000-0005-0000-0000-00006C270000}"/>
    <cellStyle name="40% - Accent3 8 9" xfId="47074" xr:uid="{00000000-0005-0000-0000-00006D270000}"/>
    <cellStyle name="40% - Accent3 8 9 2" xfId="54583" xr:uid="{00000000-0005-0000-0000-00006E270000}"/>
    <cellStyle name="40% - Accent3 9" xfId="5179" xr:uid="{00000000-0005-0000-0000-00006F270000}"/>
    <cellStyle name="40% - Accent3 9 10" xfId="14095" xr:uid="{00000000-0005-0000-0000-000070270000}"/>
    <cellStyle name="40% - Accent3 9 11" xfId="40671" xr:uid="{00000000-0005-0000-0000-000071270000}"/>
    <cellStyle name="40% - Accent3 9 12" xfId="41718" xr:uid="{00000000-0005-0000-0000-000072270000}"/>
    <cellStyle name="40% - Accent3 9 13" xfId="44441" xr:uid="{00000000-0005-0000-0000-000073270000}"/>
    <cellStyle name="40% - Accent3 9 14" xfId="49087" xr:uid="{00000000-0005-0000-0000-000074270000}"/>
    <cellStyle name="40% - Accent3 9 15" xfId="48630" xr:uid="{00000000-0005-0000-0000-000075270000}"/>
    <cellStyle name="40% - Accent3 9 2" xfId="5474" xr:uid="{00000000-0005-0000-0000-000076270000}"/>
    <cellStyle name="40% - Accent3 9 2 10" xfId="44654" xr:uid="{00000000-0005-0000-0000-000077270000}"/>
    <cellStyle name="40% - Accent3 9 2 11" xfId="49088" xr:uid="{00000000-0005-0000-0000-000078270000}"/>
    <cellStyle name="40% - Accent3 9 2 12" xfId="49570" xr:uid="{00000000-0005-0000-0000-000079270000}"/>
    <cellStyle name="40% - Accent3 9 2 2" xfId="6844" xr:uid="{00000000-0005-0000-0000-00007A270000}"/>
    <cellStyle name="40% - Accent3 9 2 2 10" xfId="49089" xr:uid="{00000000-0005-0000-0000-00007B270000}"/>
    <cellStyle name="40% - Accent3 9 2 2 11" xfId="50383" xr:uid="{00000000-0005-0000-0000-00007C270000}"/>
    <cellStyle name="40% - Accent3 9 2 2 2" xfId="8157" xr:uid="{00000000-0005-0000-0000-00007D270000}"/>
    <cellStyle name="40% - Accent3 9 2 2 2 2" xfId="11659" xr:uid="{00000000-0005-0000-0000-00007E270000}"/>
    <cellStyle name="40% - Accent3 9 2 2 2 3" xfId="22308" xr:uid="{00000000-0005-0000-0000-00007F270000}"/>
    <cellStyle name="40% - Accent3 9 2 2 2 4" xfId="46950" xr:uid="{00000000-0005-0000-0000-000080270000}"/>
    <cellStyle name="40% - Accent3 9 2 2 2 5" xfId="54459" xr:uid="{00000000-0005-0000-0000-000081270000}"/>
    <cellStyle name="40% - Accent3 9 2 2 3" xfId="8778" xr:uid="{00000000-0005-0000-0000-000082270000}"/>
    <cellStyle name="40% - Accent3 9 2 2 3 2" xfId="12276" xr:uid="{00000000-0005-0000-0000-000083270000}"/>
    <cellStyle name="40% - Accent3 9 2 2 4" xfId="9680" xr:uid="{00000000-0005-0000-0000-000084270000}"/>
    <cellStyle name="40% - Accent3 9 2 2 4 2" xfId="13265" xr:uid="{00000000-0005-0000-0000-000085270000}"/>
    <cellStyle name="40% - Accent3 9 2 2 5" xfId="10697" xr:uid="{00000000-0005-0000-0000-000086270000}"/>
    <cellStyle name="40% - Accent3 9 2 2 6" xfId="21314" xr:uid="{00000000-0005-0000-0000-000087270000}"/>
    <cellStyle name="40% - Accent3 9 2 2 7" xfId="41160" xr:uid="{00000000-0005-0000-0000-000088270000}"/>
    <cellStyle name="40% - Accent3 9 2 2 8" xfId="42206" xr:uid="{00000000-0005-0000-0000-000089270000}"/>
    <cellStyle name="40% - Accent3 9 2 2 9" xfId="45681" xr:uid="{00000000-0005-0000-0000-00008A270000}"/>
    <cellStyle name="40% - Accent3 9 2 3" xfId="7790" xr:uid="{00000000-0005-0000-0000-00008B270000}"/>
    <cellStyle name="40% - Accent3 9 2 3 2" xfId="11311" xr:uid="{00000000-0005-0000-0000-00008C270000}"/>
    <cellStyle name="40% - Accent3 9 2 3 3" xfId="21942" xr:uid="{00000000-0005-0000-0000-00008D270000}"/>
    <cellStyle name="40% - Accent3 9 2 3 4" xfId="46574" xr:uid="{00000000-0005-0000-0000-00008E270000}"/>
    <cellStyle name="40% - Accent3 9 2 3 5" xfId="54083" xr:uid="{00000000-0005-0000-0000-00008F270000}"/>
    <cellStyle name="40% - Accent3 9 2 4" xfId="8403" xr:uid="{00000000-0005-0000-0000-000090270000}"/>
    <cellStyle name="40% - Accent3 9 2 4 2" xfId="11901" xr:uid="{00000000-0005-0000-0000-000091270000}"/>
    <cellStyle name="40% - Accent3 9 2 5" xfId="9389" xr:uid="{00000000-0005-0000-0000-000092270000}"/>
    <cellStyle name="40% - Accent3 9 2 5 2" xfId="12890" xr:uid="{00000000-0005-0000-0000-000093270000}"/>
    <cellStyle name="40% - Accent3 9 2 6" xfId="10322" xr:uid="{00000000-0005-0000-0000-000094270000}"/>
    <cellStyle name="40% - Accent3 9 2 7" xfId="14199" xr:uid="{00000000-0005-0000-0000-000095270000}"/>
    <cellStyle name="40% - Accent3 9 2 8" xfId="40784" xr:uid="{00000000-0005-0000-0000-000096270000}"/>
    <cellStyle name="40% - Accent3 9 2 9" xfId="41831" xr:uid="{00000000-0005-0000-0000-000097270000}"/>
    <cellStyle name="40% - Accent3 9 3" xfId="6731" xr:uid="{00000000-0005-0000-0000-000098270000}"/>
    <cellStyle name="40% - Accent3 9 3 10" xfId="49090" xr:uid="{00000000-0005-0000-0000-000099270000}"/>
    <cellStyle name="40% - Accent3 9 3 11" xfId="50270" xr:uid="{00000000-0005-0000-0000-00009A270000}"/>
    <cellStyle name="40% - Accent3 9 3 2" xfId="7753" xr:uid="{00000000-0005-0000-0000-00009B270000}"/>
    <cellStyle name="40% - Accent3 9 3 2 2" xfId="11274" xr:uid="{00000000-0005-0000-0000-00009C270000}"/>
    <cellStyle name="40% - Accent3 9 3 2 3" xfId="22195" xr:uid="{00000000-0005-0000-0000-00009D270000}"/>
    <cellStyle name="40% - Accent3 9 3 2 4" xfId="46837" xr:uid="{00000000-0005-0000-0000-00009E270000}"/>
    <cellStyle name="40% - Accent3 9 3 2 5" xfId="54346" xr:uid="{00000000-0005-0000-0000-00009F270000}"/>
    <cellStyle name="40% - Accent3 9 3 3" xfId="8665" xr:uid="{00000000-0005-0000-0000-0000A0270000}"/>
    <cellStyle name="40% - Accent3 9 3 3 2" xfId="12163" xr:uid="{00000000-0005-0000-0000-0000A1270000}"/>
    <cellStyle name="40% - Accent3 9 3 4" xfId="9567" xr:uid="{00000000-0005-0000-0000-0000A2270000}"/>
    <cellStyle name="40% - Accent3 9 3 4 2" xfId="13152" xr:uid="{00000000-0005-0000-0000-0000A3270000}"/>
    <cellStyle name="40% - Accent3 9 3 5" xfId="10584" xr:uid="{00000000-0005-0000-0000-0000A4270000}"/>
    <cellStyle name="40% - Accent3 9 3 6" xfId="21204" xr:uid="{00000000-0005-0000-0000-0000A5270000}"/>
    <cellStyle name="40% - Accent3 9 3 7" xfId="41047" xr:uid="{00000000-0005-0000-0000-0000A6270000}"/>
    <cellStyle name="40% - Accent3 9 3 8" xfId="42093" xr:uid="{00000000-0005-0000-0000-0000A7270000}"/>
    <cellStyle name="40% - Accent3 9 3 9" xfId="45568" xr:uid="{00000000-0005-0000-0000-0000A8270000}"/>
    <cellStyle name="40% - Accent3 9 4" xfId="7139" xr:uid="{00000000-0005-0000-0000-0000A9270000}"/>
    <cellStyle name="40% - Accent3 9 4 10" xfId="50574" xr:uid="{00000000-0005-0000-0000-0000AA270000}"/>
    <cellStyle name="40% - Accent3 9 4 2" xfId="8901" xr:uid="{00000000-0005-0000-0000-0000AB270000}"/>
    <cellStyle name="40% - Accent3 9 4 2 2" xfId="12399" xr:uid="{00000000-0005-0000-0000-0000AC270000}"/>
    <cellStyle name="40% - Accent3 9 4 3" xfId="9803" xr:uid="{00000000-0005-0000-0000-0000AD270000}"/>
    <cellStyle name="40% - Accent3 9 4 3 2" xfId="13388" xr:uid="{00000000-0005-0000-0000-0000AE270000}"/>
    <cellStyle name="40% - Accent3 9 4 4" xfId="10820" xr:uid="{00000000-0005-0000-0000-0000AF270000}"/>
    <cellStyle name="40% - Accent3 9 4 5" xfId="21435" xr:uid="{00000000-0005-0000-0000-0000B0270000}"/>
    <cellStyle name="40% - Accent3 9 4 6" xfId="41286" xr:uid="{00000000-0005-0000-0000-0000B1270000}"/>
    <cellStyle name="40% - Accent3 9 4 7" xfId="42329" xr:uid="{00000000-0005-0000-0000-0000B2270000}"/>
    <cellStyle name="40% - Accent3 9 4 8" xfId="45900" xr:uid="{00000000-0005-0000-0000-0000B3270000}"/>
    <cellStyle name="40% - Accent3 9 4 9" xfId="49091" xr:uid="{00000000-0005-0000-0000-0000B4270000}"/>
    <cellStyle name="40% - Accent3 9 5" xfId="7530" xr:uid="{00000000-0005-0000-0000-0000B5270000}"/>
    <cellStyle name="40% - Accent3 9 5 10" xfId="50902" xr:uid="{00000000-0005-0000-0000-0000B6270000}"/>
    <cellStyle name="40% - Accent3 9 5 2" xfId="9153" xr:uid="{00000000-0005-0000-0000-0000B7270000}"/>
    <cellStyle name="40% - Accent3 9 5 2 2" xfId="12651" xr:uid="{00000000-0005-0000-0000-0000B8270000}"/>
    <cellStyle name="40% - Accent3 9 5 3" xfId="10055" xr:uid="{00000000-0005-0000-0000-0000B9270000}"/>
    <cellStyle name="40% - Accent3 9 5 3 2" xfId="13640" xr:uid="{00000000-0005-0000-0000-0000BA270000}"/>
    <cellStyle name="40% - Accent3 9 5 4" xfId="11072" xr:uid="{00000000-0005-0000-0000-0000BB270000}"/>
    <cellStyle name="40% - Accent3 9 5 5" xfId="21703" xr:uid="{00000000-0005-0000-0000-0000BC270000}"/>
    <cellStyle name="40% - Accent3 9 5 6" xfId="41538" xr:uid="{00000000-0005-0000-0000-0000BD270000}"/>
    <cellStyle name="40% - Accent3 9 5 7" xfId="42581" xr:uid="{00000000-0005-0000-0000-0000BE270000}"/>
    <cellStyle name="40% - Accent3 9 5 8" xfId="46213" xr:uid="{00000000-0005-0000-0000-0000BF270000}"/>
    <cellStyle name="40% - Accent3 9 5 9" xfId="49092" xr:uid="{00000000-0005-0000-0000-0000C0270000}"/>
    <cellStyle name="40% - Accent3 9 6" xfId="7735" xr:uid="{00000000-0005-0000-0000-0000C1270000}"/>
    <cellStyle name="40% - Accent3 9 6 2" xfId="11258" xr:uid="{00000000-0005-0000-0000-0000C2270000}"/>
    <cellStyle name="40% - Accent3 9 6 3" xfId="21829" xr:uid="{00000000-0005-0000-0000-0000C3270000}"/>
    <cellStyle name="40% - Accent3 9 6 4" xfId="46327" xr:uid="{00000000-0005-0000-0000-0000C4270000}"/>
    <cellStyle name="40% - Accent3 9 6 5" xfId="49093" xr:uid="{00000000-0005-0000-0000-0000C5270000}"/>
    <cellStyle name="40% - Accent3 9 6 6" xfId="51222" xr:uid="{00000000-0005-0000-0000-0000C6270000}"/>
    <cellStyle name="40% - Accent3 9 7" xfId="8290" xr:uid="{00000000-0005-0000-0000-0000C7270000}"/>
    <cellStyle name="40% - Accent3 9 7 2" xfId="11788" xr:uid="{00000000-0005-0000-0000-0000C8270000}"/>
    <cellStyle name="40% - Accent3 9 7 3" xfId="46461" xr:uid="{00000000-0005-0000-0000-0000C9270000}"/>
    <cellStyle name="40% - Accent3 9 7 4" xfId="53970" xr:uid="{00000000-0005-0000-0000-0000CA270000}"/>
    <cellStyle name="40% - Accent3 9 8" xfId="9313" xr:uid="{00000000-0005-0000-0000-0000CB270000}"/>
    <cellStyle name="40% - Accent3 9 8 2" xfId="12777" xr:uid="{00000000-0005-0000-0000-0000CC270000}"/>
    <cellStyle name="40% - Accent3 9 8 3" xfId="47067" xr:uid="{00000000-0005-0000-0000-0000CD270000}"/>
    <cellStyle name="40% - Accent3 9 8 4" xfId="54576" xr:uid="{00000000-0005-0000-0000-0000CE270000}"/>
    <cellStyle name="40% - Accent3 9 9" xfId="10209" xr:uid="{00000000-0005-0000-0000-0000CF270000}"/>
    <cellStyle name="40% - Accent4 10" xfId="7925" xr:uid="{00000000-0005-0000-0000-0000D0270000}"/>
    <cellStyle name="40% - Accent4 2" xfId="14" xr:uid="{00000000-0005-0000-0000-0000D1270000}"/>
    <cellStyle name="40% - Accent4 2 2" xfId="116" xr:uid="{00000000-0005-0000-0000-0000D2270000}"/>
    <cellStyle name="40% - Accent4 2 2 2" xfId="14611" xr:uid="{00000000-0005-0000-0000-0000D3270000}"/>
    <cellStyle name="40% - Accent4 2 2 3" xfId="14930" xr:uid="{00000000-0005-0000-0000-0000D4270000}"/>
    <cellStyle name="40% - Accent4 2 2 4" xfId="14657" xr:uid="{00000000-0005-0000-0000-0000D5270000}"/>
    <cellStyle name="40% - Accent4 2 3" xfId="796" xr:uid="{00000000-0005-0000-0000-0000D6270000}"/>
    <cellStyle name="40% - Accent4 2 3 10" xfId="5188" xr:uid="{00000000-0005-0000-0000-0000D7270000}"/>
    <cellStyle name="40% - Accent4 2 3 10 2" xfId="12786" xr:uid="{00000000-0005-0000-0000-0000D8270000}"/>
    <cellStyle name="40% - Accent4 2 3 10 3" xfId="47076" xr:uid="{00000000-0005-0000-0000-0000D9270000}"/>
    <cellStyle name="40% - Accent4 2 3 10 4" xfId="54585" xr:uid="{00000000-0005-0000-0000-0000DA270000}"/>
    <cellStyle name="40% - Accent4 2 3 11" xfId="10218" xr:uid="{00000000-0005-0000-0000-0000DB270000}"/>
    <cellStyle name="40% - Accent4 2 3 12" xfId="40680" xr:uid="{00000000-0005-0000-0000-0000DC270000}"/>
    <cellStyle name="40% - Accent4 2 3 13" xfId="41727" xr:uid="{00000000-0005-0000-0000-0000DD270000}"/>
    <cellStyle name="40% - Accent4 2 3 14" xfId="44450" xr:uid="{00000000-0005-0000-0000-0000DE270000}"/>
    <cellStyle name="40% - Accent4 2 3 15" xfId="49094" xr:uid="{00000000-0005-0000-0000-0000DF270000}"/>
    <cellStyle name="40% - Accent4 2 3 16" xfId="48673" xr:uid="{00000000-0005-0000-0000-0000E0270000}"/>
    <cellStyle name="40% - Accent4 2 3 2" xfId="5483" xr:uid="{00000000-0005-0000-0000-0000E1270000}"/>
    <cellStyle name="40% - Accent4 2 3 2 10" xfId="44663" xr:uid="{00000000-0005-0000-0000-0000E2270000}"/>
    <cellStyle name="40% - Accent4 2 3 2 11" xfId="49095" xr:uid="{00000000-0005-0000-0000-0000E3270000}"/>
    <cellStyle name="40% - Accent4 2 3 2 12" xfId="49579" xr:uid="{00000000-0005-0000-0000-0000E4270000}"/>
    <cellStyle name="40% - Accent4 2 3 2 2" xfId="6853" xr:uid="{00000000-0005-0000-0000-0000E5270000}"/>
    <cellStyle name="40% - Accent4 2 3 2 2 10" xfId="49096" xr:uid="{00000000-0005-0000-0000-0000E6270000}"/>
    <cellStyle name="40% - Accent4 2 3 2 2 11" xfId="50392" xr:uid="{00000000-0005-0000-0000-0000E7270000}"/>
    <cellStyle name="40% - Accent4 2 3 2 2 2" xfId="8166" xr:uid="{00000000-0005-0000-0000-0000E8270000}"/>
    <cellStyle name="40% - Accent4 2 3 2 2 2 2" xfId="11668" xr:uid="{00000000-0005-0000-0000-0000E9270000}"/>
    <cellStyle name="40% - Accent4 2 3 2 2 2 3" xfId="22317" xr:uid="{00000000-0005-0000-0000-0000EA270000}"/>
    <cellStyle name="40% - Accent4 2 3 2 2 2 4" xfId="46959" xr:uid="{00000000-0005-0000-0000-0000EB270000}"/>
    <cellStyle name="40% - Accent4 2 3 2 2 2 5" xfId="54468" xr:uid="{00000000-0005-0000-0000-0000EC270000}"/>
    <cellStyle name="40% - Accent4 2 3 2 2 3" xfId="8787" xr:uid="{00000000-0005-0000-0000-0000ED270000}"/>
    <cellStyle name="40% - Accent4 2 3 2 2 3 2" xfId="12285" xr:uid="{00000000-0005-0000-0000-0000EE270000}"/>
    <cellStyle name="40% - Accent4 2 3 2 2 4" xfId="9689" xr:uid="{00000000-0005-0000-0000-0000EF270000}"/>
    <cellStyle name="40% - Accent4 2 3 2 2 4 2" xfId="13274" xr:uid="{00000000-0005-0000-0000-0000F0270000}"/>
    <cellStyle name="40% - Accent4 2 3 2 2 5" xfId="10706" xr:uid="{00000000-0005-0000-0000-0000F1270000}"/>
    <cellStyle name="40% - Accent4 2 3 2 2 6" xfId="21323" xr:uid="{00000000-0005-0000-0000-0000F2270000}"/>
    <cellStyle name="40% - Accent4 2 3 2 2 7" xfId="41169" xr:uid="{00000000-0005-0000-0000-0000F3270000}"/>
    <cellStyle name="40% - Accent4 2 3 2 2 8" xfId="42215" xr:uid="{00000000-0005-0000-0000-0000F4270000}"/>
    <cellStyle name="40% - Accent4 2 3 2 2 9" xfId="45690" xr:uid="{00000000-0005-0000-0000-0000F5270000}"/>
    <cellStyle name="40% - Accent4 2 3 2 3" xfId="7905" xr:uid="{00000000-0005-0000-0000-0000F6270000}"/>
    <cellStyle name="40% - Accent4 2 3 2 3 2" xfId="11417" xr:uid="{00000000-0005-0000-0000-0000F7270000}"/>
    <cellStyle name="40% - Accent4 2 3 2 3 3" xfId="21951" xr:uid="{00000000-0005-0000-0000-0000F8270000}"/>
    <cellStyle name="40% - Accent4 2 3 2 3 4" xfId="46583" xr:uid="{00000000-0005-0000-0000-0000F9270000}"/>
    <cellStyle name="40% - Accent4 2 3 2 3 5" xfId="54092" xr:uid="{00000000-0005-0000-0000-0000FA270000}"/>
    <cellStyle name="40% - Accent4 2 3 2 4" xfId="8412" xr:uid="{00000000-0005-0000-0000-0000FB270000}"/>
    <cellStyle name="40% - Accent4 2 3 2 4 2" xfId="11910" xr:uid="{00000000-0005-0000-0000-0000FC270000}"/>
    <cellStyle name="40% - Accent4 2 3 2 5" xfId="9396" xr:uid="{00000000-0005-0000-0000-0000FD270000}"/>
    <cellStyle name="40% - Accent4 2 3 2 5 2" xfId="12899" xr:uid="{00000000-0005-0000-0000-0000FE270000}"/>
    <cellStyle name="40% - Accent4 2 3 2 6" xfId="10331" xr:uid="{00000000-0005-0000-0000-0000FF270000}"/>
    <cellStyle name="40% - Accent4 2 3 2 7" xfId="14207" xr:uid="{00000000-0005-0000-0000-000000280000}"/>
    <cellStyle name="40% - Accent4 2 3 2 8" xfId="40793" xr:uid="{00000000-0005-0000-0000-000001280000}"/>
    <cellStyle name="40% - Accent4 2 3 2 9" xfId="41840" xr:uid="{00000000-0005-0000-0000-000002280000}"/>
    <cellStyle name="40% - Accent4 2 3 3" xfId="6457" xr:uid="{00000000-0005-0000-0000-000003280000}"/>
    <cellStyle name="40% - Accent4 2 3 3 10" xfId="49097" xr:uid="{00000000-0005-0000-0000-000004280000}"/>
    <cellStyle name="40% - Accent4 2 3 3 11" xfId="50004" xr:uid="{00000000-0005-0000-0000-000005280000}"/>
    <cellStyle name="40% - Accent4 2 3 3 2" xfId="7705" xr:uid="{00000000-0005-0000-0000-000006280000}"/>
    <cellStyle name="40% - Accent4 2 3 3 2 2" xfId="11228" xr:uid="{00000000-0005-0000-0000-000007280000}"/>
    <cellStyle name="40% - Accent4 2 3 3 2 3" xfId="22073" xr:uid="{00000000-0005-0000-0000-000008280000}"/>
    <cellStyle name="40% - Accent4 2 3 3 2 4" xfId="46705" xr:uid="{00000000-0005-0000-0000-000009280000}"/>
    <cellStyle name="40% - Accent4 2 3 3 2 5" xfId="54214" xr:uid="{00000000-0005-0000-0000-00000A280000}"/>
    <cellStyle name="40% - Accent4 2 3 3 3" xfId="8534" xr:uid="{00000000-0005-0000-0000-00000B280000}"/>
    <cellStyle name="40% - Accent4 2 3 3 3 2" xfId="12032" xr:uid="{00000000-0005-0000-0000-00000C280000}"/>
    <cellStyle name="40% - Accent4 2 3 3 4" xfId="9463" xr:uid="{00000000-0005-0000-0000-00000D280000}"/>
    <cellStyle name="40% - Accent4 2 3 3 4 2" xfId="13021" xr:uid="{00000000-0005-0000-0000-00000E280000}"/>
    <cellStyle name="40% - Accent4 2 3 3 5" xfId="10453" xr:uid="{00000000-0005-0000-0000-00000F280000}"/>
    <cellStyle name="40% - Accent4 2 3 3 6" xfId="14103" xr:uid="{00000000-0005-0000-0000-000010280000}"/>
    <cellStyle name="40% - Accent4 2 3 3 7" xfId="40915" xr:uid="{00000000-0005-0000-0000-000011280000}"/>
    <cellStyle name="40% - Accent4 2 3 3 8" xfId="41962" xr:uid="{00000000-0005-0000-0000-000012280000}"/>
    <cellStyle name="40% - Accent4 2 3 3 9" xfId="45207" xr:uid="{00000000-0005-0000-0000-000013280000}"/>
    <cellStyle name="40% - Accent4 2 3 4" xfId="6740" xr:uid="{00000000-0005-0000-0000-000014280000}"/>
    <cellStyle name="40% - Accent4 2 3 4 10" xfId="49098" xr:uid="{00000000-0005-0000-0000-000015280000}"/>
    <cellStyle name="40% - Accent4 2 3 4 11" xfId="50279" xr:uid="{00000000-0005-0000-0000-000016280000}"/>
    <cellStyle name="40% - Accent4 2 3 4 2" xfId="8039" xr:uid="{00000000-0005-0000-0000-000017280000}"/>
    <cellStyle name="40% - Accent4 2 3 4 2 2" xfId="11543" xr:uid="{00000000-0005-0000-0000-000018280000}"/>
    <cellStyle name="40% - Accent4 2 3 4 2 3" xfId="22204" xr:uid="{00000000-0005-0000-0000-000019280000}"/>
    <cellStyle name="40% - Accent4 2 3 4 2 4" xfId="46846" xr:uid="{00000000-0005-0000-0000-00001A280000}"/>
    <cellStyle name="40% - Accent4 2 3 4 2 5" xfId="54355" xr:uid="{00000000-0005-0000-0000-00001B280000}"/>
    <cellStyle name="40% - Accent4 2 3 4 3" xfId="8674" xr:uid="{00000000-0005-0000-0000-00001C280000}"/>
    <cellStyle name="40% - Accent4 2 3 4 3 2" xfId="12172" xr:uid="{00000000-0005-0000-0000-00001D280000}"/>
    <cellStyle name="40% - Accent4 2 3 4 4" xfId="9576" xr:uid="{00000000-0005-0000-0000-00001E280000}"/>
    <cellStyle name="40% - Accent4 2 3 4 4 2" xfId="13161" xr:uid="{00000000-0005-0000-0000-00001F280000}"/>
    <cellStyle name="40% - Accent4 2 3 4 5" xfId="10593" xr:uid="{00000000-0005-0000-0000-000020280000}"/>
    <cellStyle name="40% - Accent4 2 3 4 6" xfId="21212" xr:uid="{00000000-0005-0000-0000-000021280000}"/>
    <cellStyle name="40% - Accent4 2 3 4 7" xfId="41056" xr:uid="{00000000-0005-0000-0000-000022280000}"/>
    <cellStyle name="40% - Accent4 2 3 4 8" xfId="42102" xr:uid="{00000000-0005-0000-0000-000023280000}"/>
    <cellStyle name="40% - Accent4 2 3 4 9" xfId="45577" xr:uid="{00000000-0005-0000-0000-000024280000}"/>
    <cellStyle name="40% - Accent4 2 3 5" xfId="7148" xr:uid="{00000000-0005-0000-0000-000025280000}"/>
    <cellStyle name="40% - Accent4 2 3 5 10" xfId="50583" xr:uid="{00000000-0005-0000-0000-000026280000}"/>
    <cellStyle name="40% - Accent4 2 3 5 2" xfId="8910" xr:uid="{00000000-0005-0000-0000-000027280000}"/>
    <cellStyle name="40% - Accent4 2 3 5 2 2" xfId="12408" xr:uid="{00000000-0005-0000-0000-000028280000}"/>
    <cellStyle name="40% - Accent4 2 3 5 3" xfId="9812" xr:uid="{00000000-0005-0000-0000-000029280000}"/>
    <cellStyle name="40% - Accent4 2 3 5 3 2" xfId="13397" xr:uid="{00000000-0005-0000-0000-00002A280000}"/>
    <cellStyle name="40% - Accent4 2 3 5 4" xfId="10829" xr:uid="{00000000-0005-0000-0000-00002B280000}"/>
    <cellStyle name="40% - Accent4 2 3 5 5" xfId="21444" xr:uid="{00000000-0005-0000-0000-00002C280000}"/>
    <cellStyle name="40% - Accent4 2 3 5 6" xfId="41295" xr:uid="{00000000-0005-0000-0000-00002D280000}"/>
    <cellStyle name="40% - Accent4 2 3 5 7" xfId="42338" xr:uid="{00000000-0005-0000-0000-00002E280000}"/>
    <cellStyle name="40% - Accent4 2 3 5 8" xfId="45909" xr:uid="{00000000-0005-0000-0000-00002F280000}"/>
    <cellStyle name="40% - Accent4 2 3 5 9" xfId="49099" xr:uid="{00000000-0005-0000-0000-000030280000}"/>
    <cellStyle name="40% - Accent4 2 3 6" xfId="7264" xr:uid="{00000000-0005-0000-0000-000031280000}"/>
    <cellStyle name="40% - Accent4 2 3 7" xfId="7538" xr:uid="{00000000-0005-0000-0000-000032280000}"/>
    <cellStyle name="40% - Accent4 2 3 7 10" xfId="50917" xr:uid="{00000000-0005-0000-0000-000033280000}"/>
    <cellStyle name="40% - Accent4 2 3 7 2" xfId="9161" xr:uid="{00000000-0005-0000-0000-000034280000}"/>
    <cellStyle name="40% - Accent4 2 3 7 2 2" xfId="12659" xr:uid="{00000000-0005-0000-0000-000035280000}"/>
    <cellStyle name="40% - Accent4 2 3 7 3" xfId="10063" xr:uid="{00000000-0005-0000-0000-000036280000}"/>
    <cellStyle name="40% - Accent4 2 3 7 3 2" xfId="13648" xr:uid="{00000000-0005-0000-0000-000037280000}"/>
    <cellStyle name="40% - Accent4 2 3 7 4" xfId="11080" xr:uid="{00000000-0005-0000-0000-000038280000}"/>
    <cellStyle name="40% - Accent4 2 3 7 5" xfId="21711" xr:uid="{00000000-0005-0000-0000-000039280000}"/>
    <cellStyle name="40% - Accent4 2 3 7 6" xfId="41546" xr:uid="{00000000-0005-0000-0000-00003A280000}"/>
    <cellStyle name="40% - Accent4 2 3 7 7" xfId="42589" xr:uid="{00000000-0005-0000-0000-00003B280000}"/>
    <cellStyle name="40% - Accent4 2 3 7 8" xfId="46221" xr:uid="{00000000-0005-0000-0000-00003C280000}"/>
    <cellStyle name="40% - Accent4 2 3 7 9" xfId="49101" xr:uid="{00000000-0005-0000-0000-00003D280000}"/>
    <cellStyle name="40% - Accent4 2 3 8" xfId="7915" xr:uid="{00000000-0005-0000-0000-00003E280000}"/>
    <cellStyle name="40% - Accent4 2 3 8 2" xfId="11427" xr:uid="{00000000-0005-0000-0000-00003F280000}"/>
    <cellStyle name="40% - Accent4 2 3 8 3" xfId="21838" xr:uid="{00000000-0005-0000-0000-000040280000}"/>
    <cellStyle name="40% - Accent4 2 3 8 4" xfId="46336" xr:uid="{00000000-0005-0000-0000-000041280000}"/>
    <cellStyle name="40% - Accent4 2 3 8 5" xfId="49102" xr:uid="{00000000-0005-0000-0000-000042280000}"/>
    <cellStyle name="40% - Accent4 2 3 8 6" xfId="53846" xr:uid="{00000000-0005-0000-0000-000043280000}"/>
    <cellStyle name="40% - Accent4 2 3 9" xfId="8299" xr:uid="{00000000-0005-0000-0000-000044280000}"/>
    <cellStyle name="40% - Accent4 2 3 9 2" xfId="11797" xr:uid="{00000000-0005-0000-0000-000045280000}"/>
    <cellStyle name="40% - Accent4 2 3 9 3" xfId="46470" xr:uid="{00000000-0005-0000-0000-000046280000}"/>
    <cellStyle name="40% - Accent4 2 3 9 4" xfId="53979" xr:uid="{00000000-0005-0000-0000-000047280000}"/>
    <cellStyle name="40% - Accent4 2 4" xfId="14827" xr:uid="{00000000-0005-0000-0000-000048280000}"/>
    <cellStyle name="40% - Accent4 2_AECO-C" xfId="3300" xr:uid="{00000000-0005-0000-0000-000049280000}"/>
    <cellStyle name="40% - Accent4 3" xfId="508" xr:uid="{00000000-0005-0000-0000-00004A280000}"/>
    <cellStyle name="40% - Accent4 3 2" xfId="594" xr:uid="{00000000-0005-0000-0000-00004B280000}"/>
    <cellStyle name="40% - Accent4 3 2 2" xfId="798" xr:uid="{00000000-0005-0000-0000-00004C280000}"/>
    <cellStyle name="40% - Accent4 3 3" xfId="540" xr:uid="{00000000-0005-0000-0000-00004D280000}"/>
    <cellStyle name="40% - Accent4 3 3 10" xfId="14104" xr:uid="{00000000-0005-0000-0000-00004E280000}"/>
    <cellStyle name="40% - Accent4 3 3 11" xfId="40681" xr:uid="{00000000-0005-0000-0000-00004F280000}"/>
    <cellStyle name="40% - Accent4 3 3 12" xfId="41728" xr:uid="{00000000-0005-0000-0000-000050280000}"/>
    <cellStyle name="40% - Accent4 3 3 13" xfId="44451" xr:uid="{00000000-0005-0000-0000-000051280000}"/>
    <cellStyle name="40% - Accent4 3 3 14" xfId="49104" xr:uid="{00000000-0005-0000-0000-000052280000}"/>
    <cellStyle name="40% - Accent4 3 3 15" xfId="48680" xr:uid="{00000000-0005-0000-0000-000053280000}"/>
    <cellStyle name="40% - Accent4 3 3 16" xfId="5189" xr:uid="{00000000-0005-0000-0000-000054280000}"/>
    <cellStyle name="40% - Accent4 3 3 2" xfId="5484" xr:uid="{00000000-0005-0000-0000-000055280000}"/>
    <cellStyle name="40% - Accent4 3 3 2 10" xfId="44664" xr:uid="{00000000-0005-0000-0000-000056280000}"/>
    <cellStyle name="40% - Accent4 3 3 2 11" xfId="49105" xr:uid="{00000000-0005-0000-0000-000057280000}"/>
    <cellStyle name="40% - Accent4 3 3 2 12" xfId="49580" xr:uid="{00000000-0005-0000-0000-000058280000}"/>
    <cellStyle name="40% - Accent4 3 3 2 2" xfId="6854" xr:uid="{00000000-0005-0000-0000-000059280000}"/>
    <cellStyle name="40% - Accent4 3 3 2 2 10" xfId="49106" xr:uid="{00000000-0005-0000-0000-00005A280000}"/>
    <cellStyle name="40% - Accent4 3 3 2 2 11" xfId="50393" xr:uid="{00000000-0005-0000-0000-00005B280000}"/>
    <cellStyle name="40% - Accent4 3 3 2 2 2" xfId="8167" xr:uid="{00000000-0005-0000-0000-00005C280000}"/>
    <cellStyle name="40% - Accent4 3 3 2 2 2 2" xfId="11669" xr:uid="{00000000-0005-0000-0000-00005D280000}"/>
    <cellStyle name="40% - Accent4 3 3 2 2 2 3" xfId="22318" xr:uid="{00000000-0005-0000-0000-00005E280000}"/>
    <cellStyle name="40% - Accent4 3 3 2 2 2 4" xfId="46960" xr:uid="{00000000-0005-0000-0000-00005F280000}"/>
    <cellStyle name="40% - Accent4 3 3 2 2 2 5" xfId="54469" xr:uid="{00000000-0005-0000-0000-000060280000}"/>
    <cellStyle name="40% - Accent4 3 3 2 2 3" xfId="8788" xr:uid="{00000000-0005-0000-0000-000061280000}"/>
    <cellStyle name="40% - Accent4 3 3 2 2 3 2" xfId="12286" xr:uid="{00000000-0005-0000-0000-000062280000}"/>
    <cellStyle name="40% - Accent4 3 3 2 2 4" xfId="9690" xr:uid="{00000000-0005-0000-0000-000063280000}"/>
    <cellStyle name="40% - Accent4 3 3 2 2 4 2" xfId="13275" xr:uid="{00000000-0005-0000-0000-000064280000}"/>
    <cellStyle name="40% - Accent4 3 3 2 2 5" xfId="10707" xr:uid="{00000000-0005-0000-0000-000065280000}"/>
    <cellStyle name="40% - Accent4 3 3 2 2 6" xfId="21324" xr:uid="{00000000-0005-0000-0000-000066280000}"/>
    <cellStyle name="40% - Accent4 3 3 2 2 7" xfId="41170" xr:uid="{00000000-0005-0000-0000-000067280000}"/>
    <cellStyle name="40% - Accent4 3 3 2 2 8" xfId="42216" xr:uid="{00000000-0005-0000-0000-000068280000}"/>
    <cellStyle name="40% - Accent4 3 3 2 2 9" xfId="45691" xr:uid="{00000000-0005-0000-0000-000069280000}"/>
    <cellStyle name="40% - Accent4 3 3 2 3" xfId="7724" xr:uid="{00000000-0005-0000-0000-00006A280000}"/>
    <cellStyle name="40% - Accent4 3 3 2 3 2" xfId="11247" xr:uid="{00000000-0005-0000-0000-00006B280000}"/>
    <cellStyle name="40% - Accent4 3 3 2 3 3" xfId="21952" xr:uid="{00000000-0005-0000-0000-00006C280000}"/>
    <cellStyle name="40% - Accent4 3 3 2 3 4" xfId="46584" xr:uid="{00000000-0005-0000-0000-00006D280000}"/>
    <cellStyle name="40% - Accent4 3 3 2 3 5" xfId="54093" xr:uid="{00000000-0005-0000-0000-00006E280000}"/>
    <cellStyle name="40% - Accent4 3 3 2 4" xfId="8413" xr:uid="{00000000-0005-0000-0000-00006F280000}"/>
    <cellStyle name="40% - Accent4 3 3 2 4 2" xfId="11911" xr:uid="{00000000-0005-0000-0000-000070280000}"/>
    <cellStyle name="40% - Accent4 3 3 2 5" xfId="9397" xr:uid="{00000000-0005-0000-0000-000071280000}"/>
    <cellStyle name="40% - Accent4 3 3 2 5 2" xfId="12900" xr:uid="{00000000-0005-0000-0000-000072280000}"/>
    <cellStyle name="40% - Accent4 3 3 2 6" xfId="10332" xr:uid="{00000000-0005-0000-0000-000073280000}"/>
    <cellStyle name="40% - Accent4 3 3 2 7" xfId="14208" xr:uid="{00000000-0005-0000-0000-000074280000}"/>
    <cellStyle name="40% - Accent4 3 3 2 8" xfId="40794" xr:uid="{00000000-0005-0000-0000-000075280000}"/>
    <cellStyle name="40% - Accent4 3 3 2 9" xfId="41841" xr:uid="{00000000-0005-0000-0000-000076280000}"/>
    <cellStyle name="40% - Accent4 3 3 3" xfId="6741" xr:uid="{00000000-0005-0000-0000-000077280000}"/>
    <cellStyle name="40% - Accent4 3 3 3 10" xfId="49107" xr:uid="{00000000-0005-0000-0000-000078280000}"/>
    <cellStyle name="40% - Accent4 3 3 3 11" xfId="50280" xr:uid="{00000000-0005-0000-0000-000079280000}"/>
    <cellStyle name="40% - Accent4 3 3 3 2" xfId="7749" xr:uid="{00000000-0005-0000-0000-00007A280000}"/>
    <cellStyle name="40% - Accent4 3 3 3 2 2" xfId="11270" xr:uid="{00000000-0005-0000-0000-00007B280000}"/>
    <cellStyle name="40% - Accent4 3 3 3 2 3" xfId="22205" xr:uid="{00000000-0005-0000-0000-00007C280000}"/>
    <cellStyle name="40% - Accent4 3 3 3 2 4" xfId="46847" xr:uid="{00000000-0005-0000-0000-00007D280000}"/>
    <cellStyle name="40% - Accent4 3 3 3 2 5" xfId="54356" xr:uid="{00000000-0005-0000-0000-00007E280000}"/>
    <cellStyle name="40% - Accent4 3 3 3 3" xfId="8675" xr:uid="{00000000-0005-0000-0000-00007F280000}"/>
    <cellStyle name="40% - Accent4 3 3 3 3 2" xfId="12173" xr:uid="{00000000-0005-0000-0000-000080280000}"/>
    <cellStyle name="40% - Accent4 3 3 3 3 3" xfId="21213" xr:uid="{00000000-0005-0000-0000-000081280000}"/>
    <cellStyle name="40% - Accent4 3 3 3 4" xfId="9577" xr:uid="{00000000-0005-0000-0000-000082280000}"/>
    <cellStyle name="40% - Accent4 3 3 3 4 2" xfId="13162" xr:uid="{00000000-0005-0000-0000-000083280000}"/>
    <cellStyle name="40% - Accent4 3 3 3 5" xfId="10594" xr:uid="{00000000-0005-0000-0000-000084280000}"/>
    <cellStyle name="40% - Accent4 3 3 3 6" xfId="14932" xr:uid="{00000000-0005-0000-0000-000085280000}"/>
    <cellStyle name="40% - Accent4 3 3 3 7" xfId="41057" xr:uid="{00000000-0005-0000-0000-000086280000}"/>
    <cellStyle name="40% - Accent4 3 3 3 8" xfId="42103" xr:uid="{00000000-0005-0000-0000-000087280000}"/>
    <cellStyle name="40% - Accent4 3 3 3 9" xfId="45578" xr:uid="{00000000-0005-0000-0000-000088280000}"/>
    <cellStyle name="40% - Accent4 3 3 4" xfId="7149" xr:uid="{00000000-0005-0000-0000-000089280000}"/>
    <cellStyle name="40% - Accent4 3 3 4 10" xfId="50584" xr:uid="{00000000-0005-0000-0000-00008A280000}"/>
    <cellStyle name="40% - Accent4 3 3 4 2" xfId="8911" xr:uid="{00000000-0005-0000-0000-00008B280000}"/>
    <cellStyle name="40% - Accent4 3 3 4 2 2" xfId="12409" xr:uid="{00000000-0005-0000-0000-00008C280000}"/>
    <cellStyle name="40% - Accent4 3 3 4 3" xfId="9813" xr:uid="{00000000-0005-0000-0000-00008D280000}"/>
    <cellStyle name="40% - Accent4 3 3 4 3 2" xfId="13398" xr:uid="{00000000-0005-0000-0000-00008E280000}"/>
    <cellStyle name="40% - Accent4 3 3 4 4" xfId="10830" xr:uid="{00000000-0005-0000-0000-00008F280000}"/>
    <cellStyle name="40% - Accent4 3 3 4 5" xfId="21445" xr:uid="{00000000-0005-0000-0000-000090280000}"/>
    <cellStyle name="40% - Accent4 3 3 4 6" xfId="41296" xr:uid="{00000000-0005-0000-0000-000091280000}"/>
    <cellStyle name="40% - Accent4 3 3 4 7" xfId="42339" xr:uid="{00000000-0005-0000-0000-000092280000}"/>
    <cellStyle name="40% - Accent4 3 3 4 8" xfId="45910" xr:uid="{00000000-0005-0000-0000-000093280000}"/>
    <cellStyle name="40% - Accent4 3 3 4 9" xfId="49108" xr:uid="{00000000-0005-0000-0000-000094280000}"/>
    <cellStyle name="40% - Accent4 3 3 5" xfId="7539" xr:uid="{00000000-0005-0000-0000-000095280000}"/>
    <cellStyle name="40% - Accent4 3 3 5 10" xfId="50918" xr:uid="{00000000-0005-0000-0000-000096280000}"/>
    <cellStyle name="40% - Accent4 3 3 5 2" xfId="9162" xr:uid="{00000000-0005-0000-0000-000097280000}"/>
    <cellStyle name="40% - Accent4 3 3 5 2 2" xfId="12660" xr:uid="{00000000-0005-0000-0000-000098280000}"/>
    <cellStyle name="40% - Accent4 3 3 5 3" xfId="10064" xr:uid="{00000000-0005-0000-0000-000099280000}"/>
    <cellStyle name="40% - Accent4 3 3 5 3 2" xfId="13649" xr:uid="{00000000-0005-0000-0000-00009A280000}"/>
    <cellStyle name="40% - Accent4 3 3 5 4" xfId="11081" xr:uid="{00000000-0005-0000-0000-00009B280000}"/>
    <cellStyle name="40% - Accent4 3 3 5 5" xfId="21712" xr:uid="{00000000-0005-0000-0000-00009C280000}"/>
    <cellStyle name="40% - Accent4 3 3 5 6" xfId="41547" xr:uid="{00000000-0005-0000-0000-00009D280000}"/>
    <cellStyle name="40% - Accent4 3 3 5 7" xfId="42590" xr:uid="{00000000-0005-0000-0000-00009E280000}"/>
    <cellStyle name="40% - Accent4 3 3 5 8" xfId="46222" xr:uid="{00000000-0005-0000-0000-00009F280000}"/>
    <cellStyle name="40% - Accent4 3 3 5 9" xfId="49109" xr:uid="{00000000-0005-0000-0000-0000A0280000}"/>
    <cellStyle name="40% - Accent4 3 3 6" xfId="7734" xr:uid="{00000000-0005-0000-0000-0000A1280000}"/>
    <cellStyle name="40% - Accent4 3 3 6 2" xfId="11257" xr:uid="{00000000-0005-0000-0000-0000A2280000}"/>
    <cellStyle name="40% - Accent4 3 3 6 3" xfId="21839" xr:uid="{00000000-0005-0000-0000-0000A3280000}"/>
    <cellStyle name="40% - Accent4 3 3 6 4" xfId="46337" xr:uid="{00000000-0005-0000-0000-0000A4280000}"/>
    <cellStyle name="40% - Accent4 3 3 6 5" xfId="49110" xr:uid="{00000000-0005-0000-0000-0000A5280000}"/>
    <cellStyle name="40% - Accent4 3 3 6 6" xfId="53847" xr:uid="{00000000-0005-0000-0000-0000A6280000}"/>
    <cellStyle name="40% - Accent4 3 3 7" xfId="8300" xr:uid="{00000000-0005-0000-0000-0000A7280000}"/>
    <cellStyle name="40% - Accent4 3 3 7 2" xfId="11798" xr:uid="{00000000-0005-0000-0000-0000A8280000}"/>
    <cellStyle name="40% - Accent4 3 3 7 3" xfId="46471" xr:uid="{00000000-0005-0000-0000-0000A9280000}"/>
    <cellStyle name="40% - Accent4 3 3 7 4" xfId="53980" xr:uid="{00000000-0005-0000-0000-0000AA280000}"/>
    <cellStyle name="40% - Accent4 3 3 8" xfId="9318" xr:uid="{00000000-0005-0000-0000-0000AB280000}"/>
    <cellStyle name="40% - Accent4 3 3 8 2" xfId="12787" xr:uid="{00000000-0005-0000-0000-0000AC280000}"/>
    <cellStyle name="40% - Accent4 3 3 8 3" xfId="47077" xr:uid="{00000000-0005-0000-0000-0000AD280000}"/>
    <cellStyle name="40% - Accent4 3 3 8 4" xfId="54586" xr:uid="{00000000-0005-0000-0000-0000AE280000}"/>
    <cellStyle name="40% - Accent4 3 3 9" xfId="10219" xr:uid="{00000000-0005-0000-0000-0000AF280000}"/>
    <cellStyle name="40% - Accent4 3 4" xfId="797" xr:uid="{00000000-0005-0000-0000-0000B0280000}"/>
    <cellStyle name="40% - Accent4 3 4 2" xfId="3299" xr:uid="{00000000-0005-0000-0000-0000B1280000}"/>
    <cellStyle name="40% - Accent4 3 5" xfId="41616" xr:uid="{00000000-0005-0000-0000-0000B2280000}"/>
    <cellStyle name="40% - Accent4 3_AECO-C" xfId="3298" xr:uid="{00000000-0005-0000-0000-0000B3280000}"/>
    <cellStyle name="40% - Accent4 4" xfId="650" xr:uid="{00000000-0005-0000-0000-0000B4280000}"/>
    <cellStyle name="40% - Accent4 4 2" xfId="800" xr:uid="{00000000-0005-0000-0000-0000B5280000}"/>
    <cellStyle name="40% - Accent4 4 2 10" xfId="5190" xr:uid="{00000000-0005-0000-0000-0000B6280000}"/>
    <cellStyle name="40% - Accent4 4 2 10 2" xfId="12788" xr:uid="{00000000-0005-0000-0000-0000B7280000}"/>
    <cellStyle name="40% - Accent4 4 2 10 3" xfId="47078" xr:uid="{00000000-0005-0000-0000-0000B8280000}"/>
    <cellStyle name="40% - Accent4 4 2 10 4" xfId="54587" xr:uid="{00000000-0005-0000-0000-0000B9280000}"/>
    <cellStyle name="40% - Accent4 4 2 11" xfId="10220" xr:uid="{00000000-0005-0000-0000-0000BA280000}"/>
    <cellStyle name="40% - Accent4 4 2 12" xfId="40682" xr:uid="{00000000-0005-0000-0000-0000BB280000}"/>
    <cellStyle name="40% - Accent4 4 2 13" xfId="41729" xr:uid="{00000000-0005-0000-0000-0000BC280000}"/>
    <cellStyle name="40% - Accent4 4 2 14" xfId="44452" xr:uid="{00000000-0005-0000-0000-0000BD280000}"/>
    <cellStyle name="40% - Accent4 4 2 15" xfId="49113" xr:uid="{00000000-0005-0000-0000-0000BE280000}"/>
    <cellStyle name="40% - Accent4 4 2 16" xfId="48683" xr:uid="{00000000-0005-0000-0000-0000BF280000}"/>
    <cellStyle name="40% - Accent4 4 2 2" xfId="5485" xr:uid="{00000000-0005-0000-0000-0000C0280000}"/>
    <cellStyle name="40% - Accent4 4 2 2 10" xfId="44665" xr:uid="{00000000-0005-0000-0000-0000C1280000}"/>
    <cellStyle name="40% - Accent4 4 2 2 11" xfId="49114" xr:uid="{00000000-0005-0000-0000-0000C2280000}"/>
    <cellStyle name="40% - Accent4 4 2 2 12" xfId="49581" xr:uid="{00000000-0005-0000-0000-0000C3280000}"/>
    <cellStyle name="40% - Accent4 4 2 2 2" xfId="6855" xr:uid="{00000000-0005-0000-0000-0000C4280000}"/>
    <cellStyle name="40% - Accent4 4 2 2 2 10" xfId="49115" xr:uid="{00000000-0005-0000-0000-0000C5280000}"/>
    <cellStyle name="40% - Accent4 4 2 2 2 11" xfId="50394" xr:uid="{00000000-0005-0000-0000-0000C6280000}"/>
    <cellStyle name="40% - Accent4 4 2 2 2 2" xfId="8168" xr:uid="{00000000-0005-0000-0000-0000C7280000}"/>
    <cellStyle name="40% - Accent4 4 2 2 2 2 2" xfId="11670" xr:uid="{00000000-0005-0000-0000-0000C8280000}"/>
    <cellStyle name="40% - Accent4 4 2 2 2 2 3" xfId="22319" xr:uid="{00000000-0005-0000-0000-0000C9280000}"/>
    <cellStyle name="40% - Accent4 4 2 2 2 2 4" xfId="46961" xr:uid="{00000000-0005-0000-0000-0000CA280000}"/>
    <cellStyle name="40% - Accent4 4 2 2 2 2 5" xfId="54470" xr:uid="{00000000-0005-0000-0000-0000CB280000}"/>
    <cellStyle name="40% - Accent4 4 2 2 2 3" xfId="8789" xr:uid="{00000000-0005-0000-0000-0000CC280000}"/>
    <cellStyle name="40% - Accent4 4 2 2 2 3 2" xfId="12287" xr:uid="{00000000-0005-0000-0000-0000CD280000}"/>
    <cellStyle name="40% - Accent4 4 2 2 2 4" xfId="9691" xr:uid="{00000000-0005-0000-0000-0000CE280000}"/>
    <cellStyle name="40% - Accent4 4 2 2 2 4 2" xfId="13276" xr:uid="{00000000-0005-0000-0000-0000CF280000}"/>
    <cellStyle name="40% - Accent4 4 2 2 2 5" xfId="10708" xr:uid="{00000000-0005-0000-0000-0000D0280000}"/>
    <cellStyle name="40% - Accent4 4 2 2 2 6" xfId="21325" xr:uid="{00000000-0005-0000-0000-0000D1280000}"/>
    <cellStyle name="40% - Accent4 4 2 2 2 7" xfId="41171" xr:uid="{00000000-0005-0000-0000-0000D2280000}"/>
    <cellStyle name="40% - Accent4 4 2 2 2 8" xfId="42217" xr:uid="{00000000-0005-0000-0000-0000D3280000}"/>
    <cellStyle name="40% - Accent4 4 2 2 2 9" xfId="45692" xr:uid="{00000000-0005-0000-0000-0000D4280000}"/>
    <cellStyle name="40% - Accent4 4 2 2 3" xfId="7677" xr:uid="{00000000-0005-0000-0000-0000D5280000}"/>
    <cellStyle name="40% - Accent4 4 2 2 3 2" xfId="11202" xr:uid="{00000000-0005-0000-0000-0000D6280000}"/>
    <cellStyle name="40% - Accent4 4 2 2 3 3" xfId="21953" xr:uid="{00000000-0005-0000-0000-0000D7280000}"/>
    <cellStyle name="40% - Accent4 4 2 2 3 4" xfId="46585" xr:uid="{00000000-0005-0000-0000-0000D8280000}"/>
    <cellStyle name="40% - Accent4 4 2 2 3 5" xfId="54094" xr:uid="{00000000-0005-0000-0000-0000D9280000}"/>
    <cellStyle name="40% - Accent4 4 2 2 4" xfId="8414" xr:uid="{00000000-0005-0000-0000-0000DA280000}"/>
    <cellStyle name="40% - Accent4 4 2 2 4 2" xfId="11912" xr:uid="{00000000-0005-0000-0000-0000DB280000}"/>
    <cellStyle name="40% - Accent4 4 2 2 5" xfId="9398" xr:uid="{00000000-0005-0000-0000-0000DC280000}"/>
    <cellStyle name="40% - Accent4 4 2 2 5 2" xfId="12901" xr:uid="{00000000-0005-0000-0000-0000DD280000}"/>
    <cellStyle name="40% - Accent4 4 2 2 6" xfId="10333" xr:uid="{00000000-0005-0000-0000-0000DE280000}"/>
    <cellStyle name="40% - Accent4 4 2 2 7" xfId="14209" xr:uid="{00000000-0005-0000-0000-0000DF280000}"/>
    <cellStyle name="40% - Accent4 4 2 2 8" xfId="40795" xr:uid="{00000000-0005-0000-0000-0000E0280000}"/>
    <cellStyle name="40% - Accent4 4 2 2 9" xfId="41842" xr:uid="{00000000-0005-0000-0000-0000E1280000}"/>
    <cellStyle name="40% - Accent4 4 2 3" xfId="6458" xr:uid="{00000000-0005-0000-0000-0000E2280000}"/>
    <cellStyle name="40% - Accent4 4 2 3 10" xfId="49116" xr:uid="{00000000-0005-0000-0000-0000E3280000}"/>
    <cellStyle name="40% - Accent4 4 2 3 11" xfId="50005" xr:uid="{00000000-0005-0000-0000-0000E4280000}"/>
    <cellStyle name="40% - Accent4 4 2 3 2" xfId="7658" xr:uid="{00000000-0005-0000-0000-0000E5280000}"/>
    <cellStyle name="40% - Accent4 4 2 3 2 2" xfId="11183" xr:uid="{00000000-0005-0000-0000-0000E6280000}"/>
    <cellStyle name="40% - Accent4 4 2 3 2 3" xfId="22074" xr:uid="{00000000-0005-0000-0000-0000E7280000}"/>
    <cellStyle name="40% - Accent4 4 2 3 2 4" xfId="46706" xr:uid="{00000000-0005-0000-0000-0000E8280000}"/>
    <cellStyle name="40% - Accent4 4 2 3 2 5" xfId="54215" xr:uid="{00000000-0005-0000-0000-0000E9280000}"/>
    <cellStyle name="40% - Accent4 4 2 3 3" xfId="8535" xr:uid="{00000000-0005-0000-0000-0000EA280000}"/>
    <cellStyle name="40% - Accent4 4 2 3 3 2" xfId="12033" xr:uid="{00000000-0005-0000-0000-0000EB280000}"/>
    <cellStyle name="40% - Accent4 4 2 3 4" xfId="9464" xr:uid="{00000000-0005-0000-0000-0000EC280000}"/>
    <cellStyle name="40% - Accent4 4 2 3 4 2" xfId="13022" xr:uid="{00000000-0005-0000-0000-0000ED280000}"/>
    <cellStyle name="40% - Accent4 4 2 3 5" xfId="10454" xr:uid="{00000000-0005-0000-0000-0000EE280000}"/>
    <cellStyle name="40% - Accent4 4 2 3 6" xfId="14105" xr:uid="{00000000-0005-0000-0000-0000EF280000}"/>
    <cellStyle name="40% - Accent4 4 2 3 7" xfId="40916" xr:uid="{00000000-0005-0000-0000-0000F0280000}"/>
    <cellStyle name="40% - Accent4 4 2 3 8" xfId="41963" xr:uid="{00000000-0005-0000-0000-0000F1280000}"/>
    <cellStyle name="40% - Accent4 4 2 3 9" xfId="45208" xr:uid="{00000000-0005-0000-0000-0000F2280000}"/>
    <cellStyle name="40% - Accent4 4 2 4" xfId="6742" xr:uid="{00000000-0005-0000-0000-0000F3280000}"/>
    <cellStyle name="40% - Accent4 4 2 4 10" xfId="49117" xr:uid="{00000000-0005-0000-0000-0000F4280000}"/>
    <cellStyle name="40% - Accent4 4 2 4 11" xfId="50281" xr:uid="{00000000-0005-0000-0000-0000F5280000}"/>
    <cellStyle name="40% - Accent4 4 2 4 2" xfId="8017" xr:uid="{00000000-0005-0000-0000-0000F6280000}"/>
    <cellStyle name="40% - Accent4 4 2 4 2 2" xfId="11522" xr:uid="{00000000-0005-0000-0000-0000F7280000}"/>
    <cellStyle name="40% - Accent4 4 2 4 2 3" xfId="22206" xr:uid="{00000000-0005-0000-0000-0000F8280000}"/>
    <cellStyle name="40% - Accent4 4 2 4 2 4" xfId="46848" xr:uid="{00000000-0005-0000-0000-0000F9280000}"/>
    <cellStyle name="40% - Accent4 4 2 4 2 5" xfId="54357" xr:uid="{00000000-0005-0000-0000-0000FA280000}"/>
    <cellStyle name="40% - Accent4 4 2 4 3" xfId="8676" xr:uid="{00000000-0005-0000-0000-0000FB280000}"/>
    <cellStyle name="40% - Accent4 4 2 4 3 2" xfId="12174" xr:uid="{00000000-0005-0000-0000-0000FC280000}"/>
    <cellStyle name="40% - Accent4 4 2 4 4" xfId="9578" xr:uid="{00000000-0005-0000-0000-0000FD280000}"/>
    <cellStyle name="40% - Accent4 4 2 4 4 2" xfId="13163" xr:uid="{00000000-0005-0000-0000-0000FE280000}"/>
    <cellStyle name="40% - Accent4 4 2 4 5" xfId="10595" xr:uid="{00000000-0005-0000-0000-0000FF280000}"/>
    <cellStyle name="40% - Accent4 4 2 4 6" xfId="21214" xr:uid="{00000000-0005-0000-0000-000000290000}"/>
    <cellStyle name="40% - Accent4 4 2 4 7" xfId="41058" xr:uid="{00000000-0005-0000-0000-000001290000}"/>
    <cellStyle name="40% - Accent4 4 2 4 8" xfId="42104" xr:uid="{00000000-0005-0000-0000-000002290000}"/>
    <cellStyle name="40% - Accent4 4 2 4 9" xfId="45579" xr:uid="{00000000-0005-0000-0000-000003290000}"/>
    <cellStyle name="40% - Accent4 4 2 5" xfId="7150" xr:uid="{00000000-0005-0000-0000-000004290000}"/>
    <cellStyle name="40% - Accent4 4 2 5 10" xfId="50585" xr:uid="{00000000-0005-0000-0000-000005290000}"/>
    <cellStyle name="40% - Accent4 4 2 5 2" xfId="8912" xr:uid="{00000000-0005-0000-0000-000006290000}"/>
    <cellStyle name="40% - Accent4 4 2 5 2 2" xfId="12410" xr:uid="{00000000-0005-0000-0000-000007290000}"/>
    <cellStyle name="40% - Accent4 4 2 5 3" xfId="9814" xr:uid="{00000000-0005-0000-0000-000008290000}"/>
    <cellStyle name="40% - Accent4 4 2 5 3 2" xfId="13399" xr:uid="{00000000-0005-0000-0000-000009290000}"/>
    <cellStyle name="40% - Accent4 4 2 5 4" xfId="10831" xr:uid="{00000000-0005-0000-0000-00000A290000}"/>
    <cellStyle name="40% - Accent4 4 2 5 5" xfId="21446" xr:uid="{00000000-0005-0000-0000-00000B290000}"/>
    <cellStyle name="40% - Accent4 4 2 5 6" xfId="41297" xr:uid="{00000000-0005-0000-0000-00000C290000}"/>
    <cellStyle name="40% - Accent4 4 2 5 7" xfId="42340" xr:uid="{00000000-0005-0000-0000-00000D290000}"/>
    <cellStyle name="40% - Accent4 4 2 5 8" xfId="45911" xr:uid="{00000000-0005-0000-0000-00000E290000}"/>
    <cellStyle name="40% - Accent4 4 2 5 9" xfId="49118" xr:uid="{00000000-0005-0000-0000-00000F290000}"/>
    <cellStyle name="40% - Accent4 4 2 6" xfId="7265" xr:uid="{00000000-0005-0000-0000-000010290000}"/>
    <cellStyle name="40% - Accent4 4 2 7" xfId="7540" xr:uid="{00000000-0005-0000-0000-000011290000}"/>
    <cellStyle name="40% - Accent4 4 2 7 10" xfId="50919" xr:uid="{00000000-0005-0000-0000-000012290000}"/>
    <cellStyle name="40% - Accent4 4 2 7 2" xfId="9163" xr:uid="{00000000-0005-0000-0000-000013290000}"/>
    <cellStyle name="40% - Accent4 4 2 7 2 2" xfId="12661" xr:uid="{00000000-0005-0000-0000-000014290000}"/>
    <cellStyle name="40% - Accent4 4 2 7 3" xfId="10065" xr:uid="{00000000-0005-0000-0000-000015290000}"/>
    <cellStyle name="40% - Accent4 4 2 7 3 2" xfId="13650" xr:uid="{00000000-0005-0000-0000-000016290000}"/>
    <cellStyle name="40% - Accent4 4 2 7 4" xfId="11082" xr:uid="{00000000-0005-0000-0000-000017290000}"/>
    <cellStyle name="40% - Accent4 4 2 7 5" xfId="21713" xr:uid="{00000000-0005-0000-0000-000018290000}"/>
    <cellStyle name="40% - Accent4 4 2 7 6" xfId="41548" xr:uid="{00000000-0005-0000-0000-000019290000}"/>
    <cellStyle name="40% - Accent4 4 2 7 7" xfId="42591" xr:uid="{00000000-0005-0000-0000-00001A290000}"/>
    <cellStyle name="40% - Accent4 4 2 7 8" xfId="46223" xr:uid="{00000000-0005-0000-0000-00001B290000}"/>
    <cellStyle name="40% - Accent4 4 2 7 9" xfId="49119" xr:uid="{00000000-0005-0000-0000-00001C290000}"/>
    <cellStyle name="40% - Accent4 4 2 8" xfId="7687" xr:uid="{00000000-0005-0000-0000-00001D290000}"/>
    <cellStyle name="40% - Accent4 4 2 8 2" xfId="11212" xr:uid="{00000000-0005-0000-0000-00001E290000}"/>
    <cellStyle name="40% - Accent4 4 2 8 3" xfId="21840" xr:uid="{00000000-0005-0000-0000-00001F290000}"/>
    <cellStyle name="40% - Accent4 4 2 8 4" xfId="46338" xr:uid="{00000000-0005-0000-0000-000020290000}"/>
    <cellStyle name="40% - Accent4 4 2 8 5" xfId="49120" xr:uid="{00000000-0005-0000-0000-000021290000}"/>
    <cellStyle name="40% - Accent4 4 2 8 6" xfId="53848" xr:uid="{00000000-0005-0000-0000-000022290000}"/>
    <cellStyle name="40% - Accent4 4 2 9" xfId="8301" xr:uid="{00000000-0005-0000-0000-000023290000}"/>
    <cellStyle name="40% - Accent4 4 2 9 2" xfId="11799" xr:uid="{00000000-0005-0000-0000-000024290000}"/>
    <cellStyle name="40% - Accent4 4 2 9 3" xfId="46472" xr:uid="{00000000-0005-0000-0000-000025290000}"/>
    <cellStyle name="40% - Accent4 4 2 9 4" xfId="53981" xr:uid="{00000000-0005-0000-0000-000026290000}"/>
    <cellStyle name="40% - Accent4 4 3" xfId="799" xr:uid="{00000000-0005-0000-0000-000027290000}"/>
    <cellStyle name="40% - Accent4 5" xfId="115" xr:uid="{00000000-0005-0000-0000-000028290000}"/>
    <cellStyle name="40% - Accent4 5 2" xfId="802" xr:uid="{00000000-0005-0000-0000-000029290000}"/>
    <cellStyle name="40% - Accent4 5 2 10" xfId="8302" xr:uid="{00000000-0005-0000-0000-00002A290000}"/>
    <cellStyle name="40% - Accent4 5 2 10 2" xfId="11800" xr:uid="{00000000-0005-0000-0000-00002B290000}"/>
    <cellStyle name="40% - Accent4 5 2 10 3" xfId="46473" xr:uid="{00000000-0005-0000-0000-00002C290000}"/>
    <cellStyle name="40% - Accent4 5 2 10 4" xfId="53982" xr:uid="{00000000-0005-0000-0000-00002D290000}"/>
    <cellStyle name="40% - Accent4 5 2 11" xfId="5191" xr:uid="{00000000-0005-0000-0000-00002E290000}"/>
    <cellStyle name="40% - Accent4 5 2 11 2" xfId="12789" xr:uid="{00000000-0005-0000-0000-00002F290000}"/>
    <cellStyle name="40% - Accent4 5 2 11 3" xfId="47079" xr:uid="{00000000-0005-0000-0000-000030290000}"/>
    <cellStyle name="40% - Accent4 5 2 11 4" xfId="54588" xr:uid="{00000000-0005-0000-0000-000031290000}"/>
    <cellStyle name="40% - Accent4 5 2 12" xfId="10221" xr:uid="{00000000-0005-0000-0000-000032290000}"/>
    <cellStyle name="40% - Accent4 5 2 13" xfId="13726" xr:uid="{00000000-0005-0000-0000-000033290000}"/>
    <cellStyle name="40% - Accent4 5 2 14" xfId="40683" xr:uid="{00000000-0005-0000-0000-000034290000}"/>
    <cellStyle name="40% - Accent4 5 2 15" xfId="41730" xr:uid="{00000000-0005-0000-0000-000035290000}"/>
    <cellStyle name="40% - Accent4 5 2 16" xfId="44453" xr:uid="{00000000-0005-0000-0000-000036290000}"/>
    <cellStyle name="40% - Accent4 5 2 17" xfId="49122" xr:uid="{00000000-0005-0000-0000-000037290000}"/>
    <cellStyle name="40% - Accent4 5 2 18" xfId="48690" xr:uid="{00000000-0005-0000-0000-000038290000}"/>
    <cellStyle name="40% - Accent4 5 2 19" xfId="2668" xr:uid="{00000000-0005-0000-0000-000039290000}"/>
    <cellStyle name="40% - Accent4 5 2 2" xfId="2806" xr:uid="{00000000-0005-0000-0000-00003A290000}"/>
    <cellStyle name="40% - Accent4 5 2 2 10" xfId="40796" xr:uid="{00000000-0005-0000-0000-00003B290000}"/>
    <cellStyle name="40% - Accent4 5 2 2 11" xfId="41843" xr:uid="{00000000-0005-0000-0000-00003C290000}"/>
    <cellStyle name="40% - Accent4 5 2 2 12" xfId="44666" xr:uid="{00000000-0005-0000-0000-00003D290000}"/>
    <cellStyle name="40% - Accent4 5 2 2 13" xfId="49123" xr:uid="{00000000-0005-0000-0000-00003E290000}"/>
    <cellStyle name="40% - Accent4 5 2 2 14" xfId="49582" xr:uid="{00000000-0005-0000-0000-00003F290000}"/>
    <cellStyle name="40% - Accent4 5 2 2 2" xfId="6459" xr:uid="{00000000-0005-0000-0000-000040290000}"/>
    <cellStyle name="40% - Accent4 5 2 2 2 10" xfId="49124" xr:uid="{00000000-0005-0000-0000-000041290000}"/>
    <cellStyle name="40% - Accent4 5 2 2 2 11" xfId="50008" xr:uid="{00000000-0005-0000-0000-000042290000}"/>
    <cellStyle name="40% - Accent4 5 2 2 2 2" xfId="8073" xr:uid="{00000000-0005-0000-0000-000043290000}"/>
    <cellStyle name="40% - Accent4 5 2 2 2 2 2" xfId="11576" xr:uid="{00000000-0005-0000-0000-000044290000}"/>
    <cellStyle name="40% - Accent4 5 2 2 2 2 3" xfId="22075" xr:uid="{00000000-0005-0000-0000-000045290000}"/>
    <cellStyle name="40% - Accent4 5 2 2 2 2 4" xfId="46707" xr:uid="{00000000-0005-0000-0000-000046290000}"/>
    <cellStyle name="40% - Accent4 5 2 2 2 2 5" xfId="54216" xr:uid="{00000000-0005-0000-0000-000047290000}"/>
    <cellStyle name="40% - Accent4 5 2 2 2 3" xfId="8536" xr:uid="{00000000-0005-0000-0000-000048290000}"/>
    <cellStyle name="40% - Accent4 5 2 2 2 3 2" xfId="12034" xr:uid="{00000000-0005-0000-0000-000049290000}"/>
    <cellStyle name="40% - Accent4 5 2 2 2 3 3" xfId="40572" xr:uid="{00000000-0005-0000-0000-00004A290000}"/>
    <cellStyle name="40% - Accent4 5 2 2 2 4" xfId="9465" xr:uid="{00000000-0005-0000-0000-00004B290000}"/>
    <cellStyle name="40% - Accent4 5 2 2 2 4 2" xfId="13023" xr:uid="{00000000-0005-0000-0000-00004C290000}"/>
    <cellStyle name="40% - Accent4 5 2 2 2 5" xfId="10455" xr:uid="{00000000-0005-0000-0000-00004D290000}"/>
    <cellStyle name="40% - Accent4 5 2 2 2 6" xfId="14210" xr:uid="{00000000-0005-0000-0000-00004E290000}"/>
    <cellStyle name="40% - Accent4 5 2 2 2 7" xfId="40917" xr:uid="{00000000-0005-0000-0000-00004F290000}"/>
    <cellStyle name="40% - Accent4 5 2 2 2 8" xfId="41964" xr:uid="{00000000-0005-0000-0000-000050290000}"/>
    <cellStyle name="40% - Accent4 5 2 2 2 9" xfId="45209" xr:uid="{00000000-0005-0000-0000-000051290000}"/>
    <cellStyle name="40% - Accent4 5 2 2 3" xfId="6856" xr:uid="{00000000-0005-0000-0000-000052290000}"/>
    <cellStyle name="40% - Accent4 5 2 2 3 10" xfId="49125" xr:uid="{00000000-0005-0000-0000-000053290000}"/>
    <cellStyle name="40% - Accent4 5 2 2 3 11" xfId="50395" xr:uid="{00000000-0005-0000-0000-000054290000}"/>
    <cellStyle name="40% - Accent4 5 2 2 3 2" xfId="8169" xr:uid="{00000000-0005-0000-0000-000055290000}"/>
    <cellStyle name="40% - Accent4 5 2 2 3 2 2" xfId="11671" xr:uid="{00000000-0005-0000-0000-000056290000}"/>
    <cellStyle name="40% - Accent4 5 2 2 3 2 3" xfId="22320" xr:uid="{00000000-0005-0000-0000-000057290000}"/>
    <cellStyle name="40% - Accent4 5 2 2 3 2 4" xfId="46962" xr:uid="{00000000-0005-0000-0000-000058290000}"/>
    <cellStyle name="40% - Accent4 5 2 2 3 2 5" xfId="54471" xr:uid="{00000000-0005-0000-0000-000059290000}"/>
    <cellStyle name="40% - Accent4 5 2 2 3 3" xfId="8790" xr:uid="{00000000-0005-0000-0000-00005A290000}"/>
    <cellStyle name="40% - Accent4 5 2 2 3 3 2" xfId="12288" xr:uid="{00000000-0005-0000-0000-00005B290000}"/>
    <cellStyle name="40% - Accent4 5 2 2 3 4" xfId="9692" xr:uid="{00000000-0005-0000-0000-00005C290000}"/>
    <cellStyle name="40% - Accent4 5 2 2 3 4 2" xfId="13277" xr:uid="{00000000-0005-0000-0000-00005D290000}"/>
    <cellStyle name="40% - Accent4 5 2 2 3 5" xfId="10709" xr:uid="{00000000-0005-0000-0000-00005E290000}"/>
    <cellStyle name="40% - Accent4 5 2 2 3 6" xfId="21326" xr:uid="{00000000-0005-0000-0000-00005F290000}"/>
    <cellStyle name="40% - Accent4 5 2 2 3 7" xfId="41172" xr:uid="{00000000-0005-0000-0000-000060290000}"/>
    <cellStyle name="40% - Accent4 5 2 2 3 8" xfId="42218" xr:uid="{00000000-0005-0000-0000-000061290000}"/>
    <cellStyle name="40% - Accent4 5 2 2 3 9" xfId="45693" xr:uid="{00000000-0005-0000-0000-000062290000}"/>
    <cellStyle name="40% - Accent4 5 2 2 4" xfId="7410" xr:uid="{00000000-0005-0000-0000-000063290000}"/>
    <cellStyle name="40% - Accent4 5 2 2 4 10" xfId="50755" xr:uid="{00000000-0005-0000-0000-000064290000}"/>
    <cellStyle name="40% - Accent4 5 2 2 4 2" xfId="9034" xr:uid="{00000000-0005-0000-0000-000065290000}"/>
    <cellStyle name="40% - Accent4 5 2 2 4 2 2" xfId="12532" xr:uid="{00000000-0005-0000-0000-000066290000}"/>
    <cellStyle name="40% - Accent4 5 2 2 4 3" xfId="9936" xr:uid="{00000000-0005-0000-0000-000067290000}"/>
    <cellStyle name="40% - Accent4 5 2 2 4 3 2" xfId="13521" xr:uid="{00000000-0005-0000-0000-000068290000}"/>
    <cellStyle name="40% - Accent4 5 2 2 4 4" xfId="10953" xr:uid="{00000000-0005-0000-0000-000069290000}"/>
    <cellStyle name="40% - Accent4 5 2 2 4 5" xfId="21591" xr:uid="{00000000-0005-0000-0000-00006A290000}"/>
    <cellStyle name="40% - Accent4 5 2 2 4 6" xfId="41419" xr:uid="{00000000-0005-0000-0000-00006B290000}"/>
    <cellStyle name="40% - Accent4 5 2 2 4 7" xfId="42462" xr:uid="{00000000-0005-0000-0000-00006C290000}"/>
    <cellStyle name="40% - Accent4 5 2 2 4 8" xfId="46093" xr:uid="{00000000-0005-0000-0000-00006D290000}"/>
    <cellStyle name="40% - Accent4 5 2 2 4 9" xfId="49126" xr:uid="{00000000-0005-0000-0000-00006E290000}"/>
    <cellStyle name="40% - Accent4 5 2 2 5" xfId="2888" xr:uid="{00000000-0005-0000-0000-00006F290000}"/>
    <cellStyle name="40% - Accent4 5 2 2 5 2" xfId="10110" xr:uid="{00000000-0005-0000-0000-000070290000}"/>
    <cellStyle name="40% - Accent4 5 2 2 5 3" xfId="21954" xr:uid="{00000000-0005-0000-0000-000071290000}"/>
    <cellStyle name="40% - Accent4 5 2 2 5 4" xfId="46586" xr:uid="{00000000-0005-0000-0000-000072290000}"/>
    <cellStyle name="40% - Accent4 5 2 2 5 5" xfId="54095" xr:uid="{00000000-0005-0000-0000-000073290000}"/>
    <cellStyle name="40% - Accent4 5 2 2 6" xfId="8415" xr:uid="{00000000-0005-0000-0000-000074290000}"/>
    <cellStyle name="40% - Accent4 5 2 2 6 2" xfId="11913" xr:uid="{00000000-0005-0000-0000-000075290000}"/>
    <cellStyle name="40% - Accent4 5 2 2 7" xfId="5486" xr:uid="{00000000-0005-0000-0000-000076290000}"/>
    <cellStyle name="40% - Accent4 5 2 2 7 2" xfId="12902" xr:uid="{00000000-0005-0000-0000-000077290000}"/>
    <cellStyle name="40% - Accent4 5 2 2 8" xfId="10334" xr:uid="{00000000-0005-0000-0000-000078290000}"/>
    <cellStyle name="40% - Accent4 5 2 2 9" xfId="13800" xr:uid="{00000000-0005-0000-0000-000079290000}"/>
    <cellStyle name="40% - Accent4 5 2 3" xfId="2857" xr:uid="{00000000-0005-0000-0000-00007A290000}"/>
    <cellStyle name="40% - Accent4 5 2 3 10" xfId="45210" xr:uid="{00000000-0005-0000-0000-00007B290000}"/>
    <cellStyle name="40% - Accent4 5 2 3 11" xfId="49127" xr:uid="{00000000-0005-0000-0000-00007C290000}"/>
    <cellStyle name="40% - Accent4 5 2 3 12" xfId="50009" xr:uid="{00000000-0005-0000-0000-00007D290000}"/>
    <cellStyle name="40% - Accent4 5 2 3 2" xfId="7459" xr:uid="{00000000-0005-0000-0000-00007E290000}"/>
    <cellStyle name="40% - Accent4 5 2 3 2 10" xfId="50803" xr:uid="{00000000-0005-0000-0000-00007F290000}"/>
    <cellStyle name="40% - Accent4 5 2 3 2 2" xfId="9082" xr:uid="{00000000-0005-0000-0000-000080290000}"/>
    <cellStyle name="40% - Accent4 5 2 3 2 2 2" xfId="12580" xr:uid="{00000000-0005-0000-0000-000081290000}"/>
    <cellStyle name="40% - Accent4 5 2 3 2 3" xfId="9984" xr:uid="{00000000-0005-0000-0000-000082290000}"/>
    <cellStyle name="40% - Accent4 5 2 3 2 3 2" xfId="13569" xr:uid="{00000000-0005-0000-0000-000083290000}"/>
    <cellStyle name="40% - Accent4 5 2 3 2 4" xfId="11001" xr:uid="{00000000-0005-0000-0000-000084290000}"/>
    <cellStyle name="40% - Accent4 5 2 3 2 5" xfId="21634" xr:uid="{00000000-0005-0000-0000-000085290000}"/>
    <cellStyle name="40% - Accent4 5 2 3 2 6" xfId="41467" xr:uid="{00000000-0005-0000-0000-000086290000}"/>
    <cellStyle name="40% - Accent4 5 2 3 2 7" xfId="42510" xr:uid="{00000000-0005-0000-0000-000087290000}"/>
    <cellStyle name="40% - Accent4 5 2 3 2 8" xfId="46142" xr:uid="{00000000-0005-0000-0000-000088290000}"/>
    <cellStyle name="40% - Accent4 5 2 3 2 9" xfId="49128" xr:uid="{00000000-0005-0000-0000-000089290000}"/>
    <cellStyle name="40% - Accent4 5 2 3 3" xfId="8004" xr:uid="{00000000-0005-0000-0000-00008A290000}"/>
    <cellStyle name="40% - Accent4 5 2 3 3 2" xfId="11511" xr:uid="{00000000-0005-0000-0000-00008B290000}"/>
    <cellStyle name="40% - Accent4 5 2 3 3 3" xfId="22076" xr:uid="{00000000-0005-0000-0000-00008C290000}"/>
    <cellStyle name="40% - Accent4 5 2 3 3 4" xfId="46708" xr:uid="{00000000-0005-0000-0000-00008D290000}"/>
    <cellStyle name="40% - Accent4 5 2 3 3 5" xfId="54217" xr:uid="{00000000-0005-0000-0000-00008E290000}"/>
    <cellStyle name="40% - Accent4 5 2 3 4" xfId="8537" xr:uid="{00000000-0005-0000-0000-00008F290000}"/>
    <cellStyle name="40% - Accent4 5 2 3 4 2" xfId="12035" xr:uid="{00000000-0005-0000-0000-000090290000}"/>
    <cellStyle name="40% - Accent4 5 2 3 5" xfId="6460" xr:uid="{00000000-0005-0000-0000-000091290000}"/>
    <cellStyle name="40% - Accent4 5 2 3 5 2" xfId="13024" xr:uid="{00000000-0005-0000-0000-000092290000}"/>
    <cellStyle name="40% - Accent4 5 2 3 6" xfId="10456" xr:uid="{00000000-0005-0000-0000-000093290000}"/>
    <cellStyle name="40% - Accent4 5 2 3 7" xfId="14015" xr:uid="{00000000-0005-0000-0000-000094290000}"/>
    <cellStyle name="40% - Accent4 5 2 3 8" xfId="40918" xr:uid="{00000000-0005-0000-0000-000095290000}"/>
    <cellStyle name="40% - Accent4 5 2 3 9" xfId="41965" xr:uid="{00000000-0005-0000-0000-000096290000}"/>
    <cellStyle name="40% - Accent4 5 2 4" xfId="6461" xr:uid="{00000000-0005-0000-0000-000097290000}"/>
    <cellStyle name="40% - Accent4 5 2 4 10" xfId="49129" xr:uid="{00000000-0005-0000-0000-000098290000}"/>
    <cellStyle name="40% - Accent4 5 2 4 11" xfId="50010" xr:uid="{00000000-0005-0000-0000-000099290000}"/>
    <cellStyle name="40% - Accent4 5 2 4 2" xfId="7942" xr:uid="{00000000-0005-0000-0000-00009A290000}"/>
    <cellStyle name="40% - Accent4 5 2 4 2 2" xfId="11450" xr:uid="{00000000-0005-0000-0000-00009B290000}"/>
    <cellStyle name="40% - Accent4 5 2 4 2 2 2" xfId="22077" xr:uid="{00000000-0005-0000-0000-00009C290000}"/>
    <cellStyle name="40% - Accent4 5 2 4 2 3" xfId="18004" xr:uid="{00000000-0005-0000-0000-00009D290000}"/>
    <cellStyle name="40% - Accent4 5 2 4 2 4" xfId="46709" xr:uid="{00000000-0005-0000-0000-00009E290000}"/>
    <cellStyle name="40% - Accent4 5 2 4 2 5" xfId="54218" xr:uid="{00000000-0005-0000-0000-00009F290000}"/>
    <cellStyle name="40% - Accent4 5 2 4 3" xfId="8538" xr:uid="{00000000-0005-0000-0000-0000A0290000}"/>
    <cellStyle name="40% - Accent4 5 2 4 3 2" xfId="12036" xr:uid="{00000000-0005-0000-0000-0000A1290000}"/>
    <cellStyle name="40% - Accent4 5 2 4 4" xfId="9466" xr:uid="{00000000-0005-0000-0000-0000A2290000}"/>
    <cellStyle name="40% - Accent4 5 2 4 4 2" xfId="13025" xr:uid="{00000000-0005-0000-0000-0000A3290000}"/>
    <cellStyle name="40% - Accent4 5 2 4 5" xfId="10457" xr:uid="{00000000-0005-0000-0000-0000A4290000}"/>
    <cellStyle name="40% - Accent4 5 2 4 6" xfId="14106" xr:uid="{00000000-0005-0000-0000-0000A5290000}"/>
    <cellStyle name="40% - Accent4 5 2 4 7" xfId="40919" xr:uid="{00000000-0005-0000-0000-0000A6290000}"/>
    <cellStyle name="40% - Accent4 5 2 4 8" xfId="41966" xr:uid="{00000000-0005-0000-0000-0000A7290000}"/>
    <cellStyle name="40% - Accent4 5 2 4 9" xfId="45211" xr:uid="{00000000-0005-0000-0000-0000A8290000}"/>
    <cellStyle name="40% - Accent4 5 2 5" xfId="6743" xr:uid="{00000000-0005-0000-0000-0000A9290000}"/>
    <cellStyle name="40% - Accent4 5 2 5 10" xfId="49130" xr:uid="{00000000-0005-0000-0000-0000AA290000}"/>
    <cellStyle name="40% - Accent4 5 2 5 11" xfId="50282" xr:uid="{00000000-0005-0000-0000-0000AB290000}"/>
    <cellStyle name="40% - Accent4 5 2 5 2" xfId="7882" xr:uid="{00000000-0005-0000-0000-0000AC290000}"/>
    <cellStyle name="40% - Accent4 5 2 5 2 2" xfId="11395" xr:uid="{00000000-0005-0000-0000-0000AD290000}"/>
    <cellStyle name="40% - Accent4 5 2 5 2 3" xfId="22207" xr:uid="{00000000-0005-0000-0000-0000AE290000}"/>
    <cellStyle name="40% - Accent4 5 2 5 2 4" xfId="46849" xr:uid="{00000000-0005-0000-0000-0000AF290000}"/>
    <cellStyle name="40% - Accent4 5 2 5 2 5" xfId="54358" xr:uid="{00000000-0005-0000-0000-0000B0290000}"/>
    <cellStyle name="40% - Accent4 5 2 5 3" xfId="8677" xr:uid="{00000000-0005-0000-0000-0000B1290000}"/>
    <cellStyle name="40% - Accent4 5 2 5 3 2" xfId="12175" xr:uid="{00000000-0005-0000-0000-0000B2290000}"/>
    <cellStyle name="40% - Accent4 5 2 5 3 3" xfId="40538" xr:uid="{00000000-0005-0000-0000-0000B3290000}"/>
    <cellStyle name="40% - Accent4 5 2 5 4" xfId="9579" xr:uid="{00000000-0005-0000-0000-0000B4290000}"/>
    <cellStyle name="40% - Accent4 5 2 5 4 2" xfId="13164" xr:uid="{00000000-0005-0000-0000-0000B5290000}"/>
    <cellStyle name="40% - Accent4 5 2 5 5" xfId="10596" xr:uid="{00000000-0005-0000-0000-0000B6290000}"/>
    <cellStyle name="40% - Accent4 5 2 5 6" xfId="21215" xr:uid="{00000000-0005-0000-0000-0000B7290000}"/>
    <cellStyle name="40% - Accent4 5 2 5 7" xfId="41059" xr:uid="{00000000-0005-0000-0000-0000B8290000}"/>
    <cellStyle name="40% - Accent4 5 2 5 8" xfId="42105" xr:uid="{00000000-0005-0000-0000-0000B9290000}"/>
    <cellStyle name="40% - Accent4 5 2 5 9" xfId="45580" xr:uid="{00000000-0005-0000-0000-0000BA290000}"/>
    <cellStyle name="40% - Accent4 5 2 6" xfId="7151" xr:uid="{00000000-0005-0000-0000-0000BB290000}"/>
    <cellStyle name="40% - Accent4 5 2 6 10" xfId="50586" xr:uid="{00000000-0005-0000-0000-0000BC290000}"/>
    <cellStyle name="40% - Accent4 5 2 6 2" xfId="8913" xr:uid="{00000000-0005-0000-0000-0000BD290000}"/>
    <cellStyle name="40% - Accent4 5 2 6 2 2" xfId="12411" xr:uid="{00000000-0005-0000-0000-0000BE290000}"/>
    <cellStyle name="40% - Accent4 5 2 6 3" xfId="9815" xr:uid="{00000000-0005-0000-0000-0000BF290000}"/>
    <cellStyle name="40% - Accent4 5 2 6 3 2" xfId="13400" xr:uid="{00000000-0005-0000-0000-0000C0290000}"/>
    <cellStyle name="40% - Accent4 5 2 6 4" xfId="10832" xr:uid="{00000000-0005-0000-0000-0000C1290000}"/>
    <cellStyle name="40% - Accent4 5 2 6 5" xfId="21447" xr:uid="{00000000-0005-0000-0000-0000C2290000}"/>
    <cellStyle name="40% - Accent4 5 2 6 6" xfId="41298" xr:uid="{00000000-0005-0000-0000-0000C3290000}"/>
    <cellStyle name="40% - Accent4 5 2 6 7" xfId="42341" xr:uid="{00000000-0005-0000-0000-0000C4290000}"/>
    <cellStyle name="40% - Accent4 5 2 6 8" xfId="45912" xr:uid="{00000000-0005-0000-0000-0000C5290000}"/>
    <cellStyle name="40% - Accent4 5 2 6 9" xfId="49131" xr:uid="{00000000-0005-0000-0000-0000C6290000}"/>
    <cellStyle name="40% - Accent4 5 2 7" xfId="7267" xr:uid="{00000000-0005-0000-0000-0000C7290000}"/>
    <cellStyle name="40% - Accent4 5 2 7 10" xfId="50672" xr:uid="{00000000-0005-0000-0000-0000C8290000}"/>
    <cellStyle name="40% - Accent4 5 2 7 2" xfId="8987" xr:uid="{00000000-0005-0000-0000-0000C9290000}"/>
    <cellStyle name="40% - Accent4 5 2 7 2 2" xfId="12485" xr:uid="{00000000-0005-0000-0000-0000CA290000}"/>
    <cellStyle name="40% - Accent4 5 2 7 3" xfId="9889" xr:uid="{00000000-0005-0000-0000-0000CB290000}"/>
    <cellStyle name="40% - Accent4 5 2 7 3 2" xfId="13474" xr:uid="{00000000-0005-0000-0000-0000CC290000}"/>
    <cellStyle name="40% - Accent4 5 2 7 4" xfId="10906" xr:uid="{00000000-0005-0000-0000-0000CD290000}"/>
    <cellStyle name="40% - Accent4 5 2 7 5" xfId="21529" xr:uid="{00000000-0005-0000-0000-0000CE290000}"/>
    <cellStyle name="40% - Accent4 5 2 7 6" xfId="41372" xr:uid="{00000000-0005-0000-0000-0000CF290000}"/>
    <cellStyle name="40% - Accent4 5 2 7 7" xfId="42415" xr:uid="{00000000-0005-0000-0000-0000D0290000}"/>
    <cellStyle name="40% - Accent4 5 2 7 8" xfId="46005" xr:uid="{00000000-0005-0000-0000-0000D1290000}"/>
    <cellStyle name="40% - Accent4 5 2 7 9" xfId="49132" xr:uid="{00000000-0005-0000-0000-0000D2290000}"/>
    <cellStyle name="40% - Accent4 5 2 8" xfId="7541" xr:uid="{00000000-0005-0000-0000-0000D3290000}"/>
    <cellStyle name="40% - Accent4 5 2 8 10" xfId="50927" xr:uid="{00000000-0005-0000-0000-0000D4290000}"/>
    <cellStyle name="40% - Accent4 5 2 8 2" xfId="9164" xr:uid="{00000000-0005-0000-0000-0000D5290000}"/>
    <cellStyle name="40% - Accent4 5 2 8 2 2" xfId="12662" xr:uid="{00000000-0005-0000-0000-0000D6290000}"/>
    <cellStyle name="40% - Accent4 5 2 8 3" xfId="10066" xr:uid="{00000000-0005-0000-0000-0000D7290000}"/>
    <cellStyle name="40% - Accent4 5 2 8 3 2" xfId="13651" xr:uid="{00000000-0005-0000-0000-0000D8290000}"/>
    <cellStyle name="40% - Accent4 5 2 8 4" xfId="11083" xr:uid="{00000000-0005-0000-0000-0000D9290000}"/>
    <cellStyle name="40% - Accent4 5 2 8 5" xfId="21714" xr:uid="{00000000-0005-0000-0000-0000DA290000}"/>
    <cellStyle name="40% - Accent4 5 2 8 6" xfId="41549" xr:uid="{00000000-0005-0000-0000-0000DB290000}"/>
    <cellStyle name="40% - Accent4 5 2 8 7" xfId="42592" xr:uid="{00000000-0005-0000-0000-0000DC290000}"/>
    <cellStyle name="40% - Accent4 5 2 8 8" xfId="46224" xr:uid="{00000000-0005-0000-0000-0000DD290000}"/>
    <cellStyle name="40% - Accent4 5 2 8 9" xfId="49133" xr:uid="{00000000-0005-0000-0000-0000DE290000}"/>
    <cellStyle name="40% - Accent4 5 2 9" xfId="7584" xr:uid="{00000000-0005-0000-0000-0000DF290000}"/>
    <cellStyle name="40% - Accent4 5 2 9 2" xfId="11125" xr:uid="{00000000-0005-0000-0000-0000E0290000}"/>
    <cellStyle name="40% - Accent4 5 2 9 3" xfId="21841" xr:uid="{00000000-0005-0000-0000-0000E1290000}"/>
    <cellStyle name="40% - Accent4 5 2 9 4" xfId="46339" xr:uid="{00000000-0005-0000-0000-0000E2290000}"/>
    <cellStyle name="40% - Accent4 5 2 9 5" xfId="49134" xr:uid="{00000000-0005-0000-0000-0000E3290000}"/>
    <cellStyle name="40% - Accent4 5 2 9 6" xfId="53849" xr:uid="{00000000-0005-0000-0000-0000E4290000}"/>
    <cellStyle name="40% - Accent4 5 3" xfId="803" xr:uid="{00000000-0005-0000-0000-0000E5290000}"/>
    <cellStyle name="40% - Accent4 5 3 2" xfId="14336" xr:uid="{00000000-0005-0000-0000-0000E6290000}"/>
    <cellStyle name="40% - Accent4 5 3 3" xfId="14334" xr:uid="{00000000-0005-0000-0000-0000E7290000}"/>
    <cellStyle name="40% - Accent4 5 3 4" xfId="14499" xr:uid="{00000000-0005-0000-0000-0000E8290000}"/>
    <cellStyle name="40% - Accent4 5 4" xfId="801" xr:uid="{00000000-0005-0000-0000-0000E9290000}"/>
    <cellStyle name="40% - Accent4 5 4 10" xfId="45213" xr:uid="{00000000-0005-0000-0000-0000EA290000}"/>
    <cellStyle name="40% - Accent4 5 4 11" xfId="49135" xr:uid="{00000000-0005-0000-0000-0000EB290000}"/>
    <cellStyle name="40% - Accent4 5 4 12" xfId="50011" xr:uid="{00000000-0005-0000-0000-0000EC290000}"/>
    <cellStyle name="40% - Accent4 5 4 13" xfId="2805" xr:uid="{00000000-0005-0000-0000-0000ED290000}"/>
    <cellStyle name="40% - Accent4 5 4 2" xfId="7409" xr:uid="{00000000-0005-0000-0000-0000EE290000}"/>
    <cellStyle name="40% - Accent4 5 4 2 10" xfId="50754" xr:uid="{00000000-0005-0000-0000-0000EF290000}"/>
    <cellStyle name="40% - Accent4 5 4 2 2" xfId="9033" xr:uid="{00000000-0005-0000-0000-0000F0290000}"/>
    <cellStyle name="40% - Accent4 5 4 2 2 2" xfId="12531" xr:uid="{00000000-0005-0000-0000-0000F1290000}"/>
    <cellStyle name="40% - Accent4 5 4 2 3" xfId="9935" xr:uid="{00000000-0005-0000-0000-0000F2290000}"/>
    <cellStyle name="40% - Accent4 5 4 2 3 2" xfId="13520" xr:uid="{00000000-0005-0000-0000-0000F3290000}"/>
    <cellStyle name="40% - Accent4 5 4 2 4" xfId="10952" xr:uid="{00000000-0005-0000-0000-0000F4290000}"/>
    <cellStyle name="40% - Accent4 5 4 2 5" xfId="14957" xr:uid="{00000000-0005-0000-0000-0000F5290000}"/>
    <cellStyle name="40% - Accent4 5 4 2 6" xfId="41418" xr:uid="{00000000-0005-0000-0000-0000F6290000}"/>
    <cellStyle name="40% - Accent4 5 4 2 7" xfId="42461" xr:uid="{00000000-0005-0000-0000-0000F7290000}"/>
    <cellStyle name="40% - Accent4 5 4 2 8" xfId="46092" xr:uid="{00000000-0005-0000-0000-0000F8290000}"/>
    <cellStyle name="40% - Accent4 5 4 2 9" xfId="49136" xr:uid="{00000000-0005-0000-0000-0000F9290000}"/>
    <cellStyle name="40% - Accent4 5 4 3" xfId="7773" xr:uid="{00000000-0005-0000-0000-0000FA290000}"/>
    <cellStyle name="40% - Accent4 5 4 3 2" xfId="11294" xr:uid="{00000000-0005-0000-0000-0000FB290000}"/>
    <cellStyle name="40% - Accent4 5 4 3 3" xfId="22078" xr:uid="{00000000-0005-0000-0000-0000FC290000}"/>
    <cellStyle name="40% - Accent4 5 4 3 4" xfId="46710" xr:uid="{00000000-0005-0000-0000-0000FD290000}"/>
    <cellStyle name="40% - Accent4 5 4 3 5" xfId="54219" xr:uid="{00000000-0005-0000-0000-0000FE290000}"/>
    <cellStyle name="40% - Accent4 5 4 4" xfId="8539" xr:uid="{00000000-0005-0000-0000-0000FF290000}"/>
    <cellStyle name="40% - Accent4 5 4 4 2" xfId="12037" xr:uid="{00000000-0005-0000-0000-0000002A0000}"/>
    <cellStyle name="40% - Accent4 5 4 5" xfId="6462" xr:uid="{00000000-0005-0000-0000-0000012A0000}"/>
    <cellStyle name="40% - Accent4 5 4 5 2" xfId="13026" xr:uid="{00000000-0005-0000-0000-0000022A0000}"/>
    <cellStyle name="40% - Accent4 5 4 6" xfId="10458" xr:uid="{00000000-0005-0000-0000-0000032A0000}"/>
    <cellStyle name="40% - Accent4 5 4 7" xfId="13775" xr:uid="{00000000-0005-0000-0000-0000042A0000}"/>
    <cellStyle name="40% - Accent4 5 4 8" xfId="40920" xr:uid="{00000000-0005-0000-0000-0000052A0000}"/>
    <cellStyle name="40% - Accent4 5 4 9" xfId="41967" xr:uid="{00000000-0005-0000-0000-0000062A0000}"/>
    <cellStyle name="40% - Accent4 5 5" xfId="2856" xr:uid="{00000000-0005-0000-0000-0000072A0000}"/>
    <cellStyle name="40% - Accent4 5 5 10" xfId="45214" xr:uid="{00000000-0005-0000-0000-0000082A0000}"/>
    <cellStyle name="40% - Accent4 5 5 11" xfId="49137" xr:uid="{00000000-0005-0000-0000-0000092A0000}"/>
    <cellStyle name="40% - Accent4 5 5 12" xfId="50012" xr:uid="{00000000-0005-0000-0000-00000A2A0000}"/>
    <cellStyle name="40% - Accent4 5 5 2" xfId="7458" xr:uid="{00000000-0005-0000-0000-00000B2A0000}"/>
    <cellStyle name="40% - Accent4 5 5 2 10" xfId="50802" xr:uid="{00000000-0005-0000-0000-00000C2A0000}"/>
    <cellStyle name="40% - Accent4 5 5 2 2" xfId="9081" xr:uid="{00000000-0005-0000-0000-00000D2A0000}"/>
    <cellStyle name="40% - Accent4 5 5 2 2 2" xfId="12579" xr:uid="{00000000-0005-0000-0000-00000E2A0000}"/>
    <cellStyle name="40% - Accent4 5 5 2 3" xfId="9983" xr:uid="{00000000-0005-0000-0000-00000F2A0000}"/>
    <cellStyle name="40% - Accent4 5 5 2 3 2" xfId="13568" xr:uid="{00000000-0005-0000-0000-0000102A0000}"/>
    <cellStyle name="40% - Accent4 5 5 2 4" xfId="11000" xr:uid="{00000000-0005-0000-0000-0000112A0000}"/>
    <cellStyle name="40% - Accent4 5 5 2 5" xfId="21633" xr:uid="{00000000-0005-0000-0000-0000122A0000}"/>
    <cellStyle name="40% - Accent4 5 5 2 6" xfId="41466" xr:uid="{00000000-0005-0000-0000-0000132A0000}"/>
    <cellStyle name="40% - Accent4 5 5 2 7" xfId="42509" xr:uid="{00000000-0005-0000-0000-0000142A0000}"/>
    <cellStyle name="40% - Accent4 5 5 2 8" xfId="46141" xr:uid="{00000000-0005-0000-0000-0000152A0000}"/>
    <cellStyle name="40% - Accent4 5 5 2 9" xfId="49138" xr:uid="{00000000-0005-0000-0000-0000162A0000}"/>
    <cellStyle name="40% - Accent4 5 5 3" xfId="7893" xr:uid="{00000000-0005-0000-0000-0000172A0000}"/>
    <cellStyle name="40% - Accent4 5 5 3 2" xfId="11405" xr:uid="{00000000-0005-0000-0000-0000182A0000}"/>
    <cellStyle name="40% - Accent4 5 5 3 3" xfId="22079" xr:uid="{00000000-0005-0000-0000-0000192A0000}"/>
    <cellStyle name="40% - Accent4 5 5 3 4" xfId="46711" xr:uid="{00000000-0005-0000-0000-00001A2A0000}"/>
    <cellStyle name="40% - Accent4 5 5 3 5" xfId="54220" xr:uid="{00000000-0005-0000-0000-00001B2A0000}"/>
    <cellStyle name="40% - Accent4 5 5 4" xfId="8540" xr:uid="{00000000-0005-0000-0000-00001C2A0000}"/>
    <cellStyle name="40% - Accent4 5 5 4 2" xfId="12038" xr:uid="{00000000-0005-0000-0000-00001D2A0000}"/>
    <cellStyle name="40% - Accent4 5 5 5" xfId="6463" xr:uid="{00000000-0005-0000-0000-00001E2A0000}"/>
    <cellStyle name="40% - Accent4 5 5 5 2" xfId="13027" xr:uid="{00000000-0005-0000-0000-00001F2A0000}"/>
    <cellStyle name="40% - Accent4 5 5 6" xfId="10459" xr:uid="{00000000-0005-0000-0000-0000202A0000}"/>
    <cellStyle name="40% - Accent4 5 5 7" xfId="13725" xr:uid="{00000000-0005-0000-0000-0000212A0000}"/>
    <cellStyle name="40% - Accent4 5 5 8" xfId="40921" xr:uid="{00000000-0005-0000-0000-0000222A0000}"/>
    <cellStyle name="40% - Accent4 5 5 9" xfId="41968" xr:uid="{00000000-0005-0000-0000-0000232A0000}"/>
    <cellStyle name="40% - Accent4 5 6" xfId="6464" xr:uid="{00000000-0005-0000-0000-0000242A0000}"/>
    <cellStyle name="40% - Accent4 5 6 2" xfId="20910" xr:uid="{00000000-0005-0000-0000-0000252A0000}"/>
    <cellStyle name="40% - Accent4 5 6 2 2" xfId="40585" xr:uid="{00000000-0005-0000-0000-0000262A0000}"/>
    <cellStyle name="40% - Accent4 5 6 3" xfId="14705" xr:uid="{00000000-0005-0000-0000-0000272A0000}"/>
    <cellStyle name="40% - Accent4 5 7" xfId="7266" xr:uid="{00000000-0005-0000-0000-0000282A0000}"/>
    <cellStyle name="40% - Accent4 5 7 10" xfId="50671" xr:uid="{00000000-0005-0000-0000-0000292A0000}"/>
    <cellStyle name="40% - Accent4 5 7 2" xfId="8986" xr:uid="{00000000-0005-0000-0000-00002A2A0000}"/>
    <cellStyle name="40% - Accent4 5 7 2 2" xfId="12484" xr:uid="{00000000-0005-0000-0000-00002B2A0000}"/>
    <cellStyle name="40% - Accent4 5 7 2 3" xfId="21528" xr:uid="{00000000-0005-0000-0000-00002C2A0000}"/>
    <cellStyle name="40% - Accent4 5 7 3" xfId="9888" xr:uid="{00000000-0005-0000-0000-00002D2A0000}"/>
    <cellStyle name="40% - Accent4 5 7 3 2" xfId="13473" xr:uid="{00000000-0005-0000-0000-00002E2A0000}"/>
    <cellStyle name="40% - Accent4 5 7 4" xfId="10905" xr:uid="{00000000-0005-0000-0000-00002F2A0000}"/>
    <cellStyle name="40% - Accent4 5 7 5" xfId="14734" xr:uid="{00000000-0005-0000-0000-0000302A0000}"/>
    <cellStyle name="40% - Accent4 5 7 6" xfId="41371" xr:uid="{00000000-0005-0000-0000-0000312A0000}"/>
    <cellStyle name="40% - Accent4 5 7 7" xfId="42414" xr:uid="{00000000-0005-0000-0000-0000322A0000}"/>
    <cellStyle name="40% - Accent4 5 7 8" xfId="46004" xr:uid="{00000000-0005-0000-0000-0000332A0000}"/>
    <cellStyle name="40% - Accent4 5 7 9" xfId="49139" xr:uid="{00000000-0005-0000-0000-0000342A0000}"/>
    <cellStyle name="40% - Accent4 5 8" xfId="2997" xr:uid="{00000000-0005-0000-0000-0000352A0000}"/>
    <cellStyle name="40% - Accent4 5 9" xfId="2667" xr:uid="{00000000-0005-0000-0000-0000362A0000}"/>
    <cellStyle name="40% - Accent4 6" xfId="804" xr:uid="{00000000-0005-0000-0000-0000372A0000}"/>
    <cellStyle name="40% - Accent4 6 10" xfId="2947" xr:uid="{00000000-0005-0000-0000-0000382A0000}"/>
    <cellStyle name="40% - Accent4 6 10 2" xfId="12707" xr:uid="{00000000-0005-0000-0000-0000392A0000}"/>
    <cellStyle name="40% - Accent4 6 11" xfId="10139" xr:uid="{00000000-0005-0000-0000-00003A2A0000}"/>
    <cellStyle name="40% - Accent4 6 12" xfId="13727" xr:uid="{00000000-0005-0000-0000-00003B2A0000}"/>
    <cellStyle name="40% - Accent4 6 13" xfId="40601" xr:uid="{00000000-0005-0000-0000-00003C2A0000}"/>
    <cellStyle name="40% - Accent4 6 14" xfId="41648" xr:uid="{00000000-0005-0000-0000-00003D2A0000}"/>
    <cellStyle name="40% - Accent4 6 15" xfId="43014" xr:uid="{00000000-0005-0000-0000-00003E2A0000}"/>
    <cellStyle name="40% - Accent4 6 16" xfId="49140" xr:uid="{00000000-0005-0000-0000-00003F2A0000}"/>
    <cellStyle name="40% - Accent4 6 17" xfId="53630" xr:uid="{00000000-0005-0000-0000-0000402A0000}"/>
    <cellStyle name="40% - Accent4 6 18" xfId="2669" xr:uid="{00000000-0005-0000-0000-0000412A0000}"/>
    <cellStyle name="40% - Accent4 6 2" xfId="805" xr:uid="{00000000-0005-0000-0000-0000422A0000}"/>
    <cellStyle name="40% - Accent4 6 2 10" xfId="10222" xr:uid="{00000000-0005-0000-0000-0000432A0000}"/>
    <cellStyle name="40% - Accent4 6 2 11" xfId="13728" xr:uid="{00000000-0005-0000-0000-0000442A0000}"/>
    <cellStyle name="40% - Accent4 6 2 12" xfId="40684" xr:uid="{00000000-0005-0000-0000-0000452A0000}"/>
    <cellStyle name="40% - Accent4 6 2 13" xfId="41731" xr:uid="{00000000-0005-0000-0000-0000462A0000}"/>
    <cellStyle name="40% - Accent4 6 2 14" xfId="44454" xr:uid="{00000000-0005-0000-0000-0000472A0000}"/>
    <cellStyle name="40% - Accent4 6 2 15" xfId="49141" xr:uid="{00000000-0005-0000-0000-0000482A0000}"/>
    <cellStyle name="40% - Accent4 6 2 16" xfId="48693" xr:uid="{00000000-0005-0000-0000-0000492A0000}"/>
    <cellStyle name="40% - Accent4 6 2 17" xfId="2670" xr:uid="{00000000-0005-0000-0000-00004A2A0000}"/>
    <cellStyle name="40% - Accent4 6 2 2" xfId="2808" xr:uid="{00000000-0005-0000-0000-00004B2A0000}"/>
    <cellStyle name="40% - Accent4 6 2 2 10" xfId="41844" xr:uid="{00000000-0005-0000-0000-00004C2A0000}"/>
    <cellStyle name="40% - Accent4 6 2 2 11" xfId="44667" xr:uid="{00000000-0005-0000-0000-00004D2A0000}"/>
    <cellStyle name="40% - Accent4 6 2 2 12" xfId="49142" xr:uid="{00000000-0005-0000-0000-00004E2A0000}"/>
    <cellStyle name="40% - Accent4 6 2 2 13" xfId="49583" xr:uid="{00000000-0005-0000-0000-00004F2A0000}"/>
    <cellStyle name="40% - Accent4 6 2 2 2" xfId="6857" xr:uid="{00000000-0005-0000-0000-0000502A0000}"/>
    <cellStyle name="40% - Accent4 6 2 2 2 10" xfId="49143" xr:uid="{00000000-0005-0000-0000-0000512A0000}"/>
    <cellStyle name="40% - Accent4 6 2 2 2 11" xfId="50396" xr:uid="{00000000-0005-0000-0000-0000522A0000}"/>
    <cellStyle name="40% - Accent4 6 2 2 2 2" xfId="8170" xr:uid="{00000000-0005-0000-0000-0000532A0000}"/>
    <cellStyle name="40% - Accent4 6 2 2 2 2 2" xfId="11672" xr:uid="{00000000-0005-0000-0000-0000542A0000}"/>
    <cellStyle name="40% - Accent4 6 2 2 2 2 3" xfId="22321" xr:uid="{00000000-0005-0000-0000-0000552A0000}"/>
    <cellStyle name="40% - Accent4 6 2 2 2 2 4" xfId="46963" xr:uid="{00000000-0005-0000-0000-0000562A0000}"/>
    <cellStyle name="40% - Accent4 6 2 2 2 2 5" xfId="54472" xr:uid="{00000000-0005-0000-0000-0000572A0000}"/>
    <cellStyle name="40% - Accent4 6 2 2 2 3" xfId="8791" xr:uid="{00000000-0005-0000-0000-0000582A0000}"/>
    <cellStyle name="40% - Accent4 6 2 2 2 3 2" xfId="12289" xr:uid="{00000000-0005-0000-0000-0000592A0000}"/>
    <cellStyle name="40% - Accent4 6 2 2 2 3 3" xfId="21327" xr:uid="{00000000-0005-0000-0000-00005A2A0000}"/>
    <cellStyle name="40% - Accent4 6 2 2 2 4" xfId="9693" xr:uid="{00000000-0005-0000-0000-00005B2A0000}"/>
    <cellStyle name="40% - Accent4 6 2 2 2 4 2" xfId="13278" xr:uid="{00000000-0005-0000-0000-00005C2A0000}"/>
    <cellStyle name="40% - Accent4 6 2 2 2 5" xfId="10710" xr:uid="{00000000-0005-0000-0000-00005D2A0000}"/>
    <cellStyle name="40% - Accent4 6 2 2 2 6" xfId="13852" xr:uid="{00000000-0005-0000-0000-00005E2A0000}"/>
    <cellStyle name="40% - Accent4 6 2 2 2 7" xfId="41173" xr:uid="{00000000-0005-0000-0000-00005F2A0000}"/>
    <cellStyle name="40% - Accent4 6 2 2 2 8" xfId="42219" xr:uid="{00000000-0005-0000-0000-0000602A0000}"/>
    <cellStyle name="40% - Accent4 6 2 2 2 9" xfId="45694" xr:uid="{00000000-0005-0000-0000-0000612A0000}"/>
    <cellStyle name="40% - Accent4 6 2 2 3" xfId="7412" xr:uid="{00000000-0005-0000-0000-0000622A0000}"/>
    <cellStyle name="40% - Accent4 6 2 2 3 10" xfId="50757" xr:uid="{00000000-0005-0000-0000-0000632A0000}"/>
    <cellStyle name="40% - Accent4 6 2 2 3 2" xfId="9036" xr:uid="{00000000-0005-0000-0000-0000642A0000}"/>
    <cellStyle name="40% - Accent4 6 2 2 3 2 2" xfId="12534" xr:uid="{00000000-0005-0000-0000-0000652A0000}"/>
    <cellStyle name="40% - Accent4 6 2 2 3 3" xfId="9938" xr:uid="{00000000-0005-0000-0000-0000662A0000}"/>
    <cellStyle name="40% - Accent4 6 2 2 3 3 2" xfId="13523" xr:uid="{00000000-0005-0000-0000-0000672A0000}"/>
    <cellStyle name="40% - Accent4 6 2 2 3 4" xfId="10955" xr:uid="{00000000-0005-0000-0000-0000682A0000}"/>
    <cellStyle name="40% - Accent4 6 2 2 3 5" xfId="21593" xr:uid="{00000000-0005-0000-0000-0000692A0000}"/>
    <cellStyle name="40% - Accent4 6 2 2 3 6" xfId="41421" xr:uid="{00000000-0005-0000-0000-00006A2A0000}"/>
    <cellStyle name="40% - Accent4 6 2 2 3 7" xfId="42464" xr:uid="{00000000-0005-0000-0000-00006B2A0000}"/>
    <cellStyle name="40% - Accent4 6 2 2 3 8" xfId="46095" xr:uid="{00000000-0005-0000-0000-00006C2A0000}"/>
    <cellStyle name="40% - Accent4 6 2 2 3 9" xfId="49144" xr:uid="{00000000-0005-0000-0000-00006D2A0000}"/>
    <cellStyle name="40% - Accent4 6 2 2 4" xfId="7604" xr:uid="{00000000-0005-0000-0000-00006E2A0000}"/>
    <cellStyle name="40% - Accent4 6 2 2 4 2" xfId="11141" xr:uid="{00000000-0005-0000-0000-00006F2A0000}"/>
    <cellStyle name="40% - Accent4 6 2 2 4 3" xfId="21955" xr:uid="{00000000-0005-0000-0000-0000702A0000}"/>
    <cellStyle name="40% - Accent4 6 2 2 4 4" xfId="46587" xr:uid="{00000000-0005-0000-0000-0000712A0000}"/>
    <cellStyle name="40% - Accent4 6 2 2 4 5" xfId="54096" xr:uid="{00000000-0005-0000-0000-0000722A0000}"/>
    <cellStyle name="40% - Accent4 6 2 2 5" xfId="8416" xr:uid="{00000000-0005-0000-0000-0000732A0000}"/>
    <cellStyle name="40% - Accent4 6 2 2 5 2" xfId="11914" xr:uid="{00000000-0005-0000-0000-0000742A0000}"/>
    <cellStyle name="40% - Accent4 6 2 2 6" xfId="5487" xr:uid="{00000000-0005-0000-0000-0000752A0000}"/>
    <cellStyle name="40% - Accent4 6 2 2 6 2" xfId="12903" xr:uid="{00000000-0005-0000-0000-0000762A0000}"/>
    <cellStyle name="40% - Accent4 6 2 2 7" xfId="10335" xr:uid="{00000000-0005-0000-0000-0000772A0000}"/>
    <cellStyle name="40% - Accent4 6 2 2 8" xfId="13801" xr:uid="{00000000-0005-0000-0000-0000782A0000}"/>
    <cellStyle name="40% - Accent4 6 2 2 9" xfId="40797" xr:uid="{00000000-0005-0000-0000-0000792A0000}"/>
    <cellStyle name="40% - Accent4 6 2 3" xfId="2859" xr:uid="{00000000-0005-0000-0000-00007A2A0000}"/>
    <cellStyle name="40% - Accent4 6 2 3 10" xfId="45216" xr:uid="{00000000-0005-0000-0000-00007B2A0000}"/>
    <cellStyle name="40% - Accent4 6 2 3 11" xfId="49145" xr:uid="{00000000-0005-0000-0000-00007C2A0000}"/>
    <cellStyle name="40% - Accent4 6 2 3 12" xfId="50013" xr:uid="{00000000-0005-0000-0000-00007D2A0000}"/>
    <cellStyle name="40% - Accent4 6 2 3 2" xfId="7461" xr:uid="{00000000-0005-0000-0000-00007E2A0000}"/>
    <cellStyle name="40% - Accent4 6 2 3 2 10" xfId="50805" xr:uid="{00000000-0005-0000-0000-00007F2A0000}"/>
    <cellStyle name="40% - Accent4 6 2 3 2 2" xfId="9084" xr:uid="{00000000-0005-0000-0000-0000802A0000}"/>
    <cellStyle name="40% - Accent4 6 2 3 2 2 2" xfId="12582" xr:uid="{00000000-0005-0000-0000-0000812A0000}"/>
    <cellStyle name="40% - Accent4 6 2 3 2 3" xfId="9986" xr:uid="{00000000-0005-0000-0000-0000822A0000}"/>
    <cellStyle name="40% - Accent4 6 2 3 2 3 2" xfId="13571" xr:uid="{00000000-0005-0000-0000-0000832A0000}"/>
    <cellStyle name="40% - Accent4 6 2 3 2 4" xfId="11003" xr:uid="{00000000-0005-0000-0000-0000842A0000}"/>
    <cellStyle name="40% - Accent4 6 2 3 2 5" xfId="14017" xr:uid="{00000000-0005-0000-0000-0000852A0000}"/>
    <cellStyle name="40% - Accent4 6 2 3 2 6" xfId="41469" xr:uid="{00000000-0005-0000-0000-0000862A0000}"/>
    <cellStyle name="40% - Accent4 6 2 3 2 7" xfId="42512" xr:uid="{00000000-0005-0000-0000-0000872A0000}"/>
    <cellStyle name="40% - Accent4 6 2 3 2 8" xfId="46144" xr:uid="{00000000-0005-0000-0000-0000882A0000}"/>
    <cellStyle name="40% - Accent4 6 2 3 2 9" xfId="49146" xr:uid="{00000000-0005-0000-0000-0000892A0000}"/>
    <cellStyle name="40% - Accent4 6 2 3 3" xfId="7712" xr:uid="{00000000-0005-0000-0000-00008A2A0000}"/>
    <cellStyle name="40% - Accent4 6 2 3 3 2" xfId="11235" xr:uid="{00000000-0005-0000-0000-00008B2A0000}"/>
    <cellStyle name="40% - Accent4 6 2 3 3 2 2" xfId="22080" xr:uid="{00000000-0005-0000-0000-00008C2A0000}"/>
    <cellStyle name="40% - Accent4 6 2 3 3 3" xfId="14301" xr:uid="{00000000-0005-0000-0000-00008D2A0000}"/>
    <cellStyle name="40% - Accent4 6 2 3 3 4" xfId="46712" xr:uid="{00000000-0005-0000-0000-00008E2A0000}"/>
    <cellStyle name="40% - Accent4 6 2 3 3 5" xfId="54221" xr:uid="{00000000-0005-0000-0000-00008F2A0000}"/>
    <cellStyle name="40% - Accent4 6 2 3 4" xfId="8541" xr:uid="{00000000-0005-0000-0000-0000902A0000}"/>
    <cellStyle name="40% - Accent4 6 2 3 4 2" xfId="12039" xr:uid="{00000000-0005-0000-0000-0000912A0000}"/>
    <cellStyle name="40% - Accent4 6 2 3 5" xfId="6465" xr:uid="{00000000-0005-0000-0000-0000922A0000}"/>
    <cellStyle name="40% - Accent4 6 2 3 5 2" xfId="13028" xr:uid="{00000000-0005-0000-0000-0000932A0000}"/>
    <cellStyle name="40% - Accent4 6 2 3 6" xfId="10460" xr:uid="{00000000-0005-0000-0000-0000942A0000}"/>
    <cellStyle name="40% - Accent4 6 2 3 7" xfId="13851" xr:uid="{00000000-0005-0000-0000-0000952A0000}"/>
    <cellStyle name="40% - Accent4 6 2 3 8" xfId="40922" xr:uid="{00000000-0005-0000-0000-0000962A0000}"/>
    <cellStyle name="40% - Accent4 6 2 3 9" xfId="41969" xr:uid="{00000000-0005-0000-0000-0000972A0000}"/>
    <cellStyle name="40% - Accent4 6 2 4" xfId="6744" xr:uid="{00000000-0005-0000-0000-0000982A0000}"/>
    <cellStyle name="40% - Accent4 6 2 4 10" xfId="49147" xr:uid="{00000000-0005-0000-0000-0000992A0000}"/>
    <cellStyle name="40% - Accent4 6 2 4 11" xfId="50283" xr:uid="{00000000-0005-0000-0000-00009A2A0000}"/>
    <cellStyle name="40% - Accent4 6 2 4 2" xfId="7748" xr:uid="{00000000-0005-0000-0000-00009B2A0000}"/>
    <cellStyle name="40% - Accent4 6 2 4 2 2" xfId="11269" xr:uid="{00000000-0005-0000-0000-00009C2A0000}"/>
    <cellStyle name="40% - Accent4 6 2 4 2 3" xfId="22208" xr:uid="{00000000-0005-0000-0000-00009D2A0000}"/>
    <cellStyle name="40% - Accent4 6 2 4 2 4" xfId="46850" xr:uid="{00000000-0005-0000-0000-00009E2A0000}"/>
    <cellStyle name="40% - Accent4 6 2 4 2 5" xfId="54359" xr:uid="{00000000-0005-0000-0000-00009F2A0000}"/>
    <cellStyle name="40% - Accent4 6 2 4 3" xfId="8678" xr:uid="{00000000-0005-0000-0000-0000A02A0000}"/>
    <cellStyle name="40% - Accent4 6 2 4 3 2" xfId="12176" xr:uid="{00000000-0005-0000-0000-0000A12A0000}"/>
    <cellStyle name="40% - Accent4 6 2 4 4" xfId="9580" xr:uid="{00000000-0005-0000-0000-0000A22A0000}"/>
    <cellStyle name="40% - Accent4 6 2 4 4 2" xfId="13165" xr:uid="{00000000-0005-0000-0000-0000A32A0000}"/>
    <cellStyle name="40% - Accent4 6 2 4 5" xfId="10597" xr:uid="{00000000-0005-0000-0000-0000A42A0000}"/>
    <cellStyle name="40% - Accent4 6 2 4 6" xfId="18006" xr:uid="{00000000-0005-0000-0000-0000A52A0000}"/>
    <cellStyle name="40% - Accent4 6 2 4 7" xfId="41060" xr:uid="{00000000-0005-0000-0000-0000A62A0000}"/>
    <cellStyle name="40% - Accent4 6 2 4 8" xfId="42106" xr:uid="{00000000-0005-0000-0000-0000A72A0000}"/>
    <cellStyle name="40% - Accent4 6 2 4 9" xfId="45581" xr:uid="{00000000-0005-0000-0000-0000A82A0000}"/>
    <cellStyle name="40% - Accent4 6 2 5" xfId="7152" xr:uid="{00000000-0005-0000-0000-0000A92A0000}"/>
    <cellStyle name="40% - Accent4 6 2 5 10" xfId="50587" xr:uid="{00000000-0005-0000-0000-0000AA2A0000}"/>
    <cellStyle name="40% - Accent4 6 2 5 2" xfId="8914" xr:uid="{00000000-0005-0000-0000-0000AB2A0000}"/>
    <cellStyle name="40% - Accent4 6 2 5 2 2" xfId="12412" xr:uid="{00000000-0005-0000-0000-0000AC2A0000}"/>
    <cellStyle name="40% - Accent4 6 2 5 3" xfId="9816" xr:uid="{00000000-0005-0000-0000-0000AD2A0000}"/>
    <cellStyle name="40% - Accent4 6 2 5 3 2" xfId="13401" xr:uid="{00000000-0005-0000-0000-0000AE2A0000}"/>
    <cellStyle name="40% - Accent4 6 2 5 4" xfId="10833" xr:uid="{00000000-0005-0000-0000-0000AF2A0000}"/>
    <cellStyle name="40% - Accent4 6 2 5 5" xfId="21448" xr:uid="{00000000-0005-0000-0000-0000B02A0000}"/>
    <cellStyle name="40% - Accent4 6 2 5 6" xfId="41299" xr:uid="{00000000-0005-0000-0000-0000B12A0000}"/>
    <cellStyle name="40% - Accent4 6 2 5 7" xfId="42342" xr:uid="{00000000-0005-0000-0000-0000B22A0000}"/>
    <cellStyle name="40% - Accent4 6 2 5 8" xfId="45913" xr:uid="{00000000-0005-0000-0000-0000B32A0000}"/>
    <cellStyle name="40% - Accent4 6 2 5 9" xfId="49148" xr:uid="{00000000-0005-0000-0000-0000B42A0000}"/>
    <cellStyle name="40% - Accent4 6 2 6" xfId="7269" xr:uid="{00000000-0005-0000-0000-0000B52A0000}"/>
    <cellStyle name="40% - Accent4 6 2 6 10" xfId="50674" xr:uid="{00000000-0005-0000-0000-0000B62A0000}"/>
    <cellStyle name="40% - Accent4 6 2 6 2" xfId="8989" xr:uid="{00000000-0005-0000-0000-0000B72A0000}"/>
    <cellStyle name="40% - Accent4 6 2 6 2 2" xfId="12487" xr:uid="{00000000-0005-0000-0000-0000B82A0000}"/>
    <cellStyle name="40% - Accent4 6 2 6 3" xfId="9891" xr:uid="{00000000-0005-0000-0000-0000B92A0000}"/>
    <cellStyle name="40% - Accent4 6 2 6 3 2" xfId="13476" xr:uid="{00000000-0005-0000-0000-0000BA2A0000}"/>
    <cellStyle name="40% - Accent4 6 2 6 4" xfId="10908" xr:uid="{00000000-0005-0000-0000-0000BB2A0000}"/>
    <cellStyle name="40% - Accent4 6 2 6 5" xfId="21531" xr:uid="{00000000-0005-0000-0000-0000BC2A0000}"/>
    <cellStyle name="40% - Accent4 6 2 6 6" xfId="41374" xr:uid="{00000000-0005-0000-0000-0000BD2A0000}"/>
    <cellStyle name="40% - Accent4 6 2 6 7" xfId="42417" xr:uid="{00000000-0005-0000-0000-0000BE2A0000}"/>
    <cellStyle name="40% - Accent4 6 2 6 8" xfId="46007" xr:uid="{00000000-0005-0000-0000-0000BF2A0000}"/>
    <cellStyle name="40% - Accent4 6 2 6 9" xfId="49149" xr:uid="{00000000-0005-0000-0000-0000C02A0000}"/>
    <cellStyle name="40% - Accent4 6 2 7" xfId="7977" xr:uid="{00000000-0005-0000-0000-0000C12A0000}"/>
    <cellStyle name="40% - Accent4 6 2 7 2" xfId="11484" xr:uid="{00000000-0005-0000-0000-0000C22A0000}"/>
    <cellStyle name="40% - Accent4 6 2 7 3" xfId="21842" xr:uid="{00000000-0005-0000-0000-0000C32A0000}"/>
    <cellStyle name="40% - Accent4 6 2 7 4" xfId="46340" xr:uid="{00000000-0005-0000-0000-0000C42A0000}"/>
    <cellStyle name="40% - Accent4 6 2 7 5" xfId="49150" xr:uid="{00000000-0005-0000-0000-0000C52A0000}"/>
    <cellStyle name="40% - Accent4 6 2 7 6" xfId="53850" xr:uid="{00000000-0005-0000-0000-0000C62A0000}"/>
    <cellStyle name="40% - Accent4 6 2 8" xfId="8303" xr:uid="{00000000-0005-0000-0000-0000C72A0000}"/>
    <cellStyle name="40% - Accent4 6 2 8 2" xfId="11801" xr:uid="{00000000-0005-0000-0000-0000C82A0000}"/>
    <cellStyle name="40% - Accent4 6 2 8 3" xfId="46474" xr:uid="{00000000-0005-0000-0000-0000C92A0000}"/>
    <cellStyle name="40% - Accent4 6 2 8 4" xfId="53983" xr:uid="{00000000-0005-0000-0000-0000CA2A0000}"/>
    <cellStyle name="40% - Accent4 6 2 9" xfId="5192" xr:uid="{00000000-0005-0000-0000-0000CB2A0000}"/>
    <cellStyle name="40% - Accent4 6 2 9 2" xfId="12790" xr:uid="{00000000-0005-0000-0000-0000CC2A0000}"/>
    <cellStyle name="40% - Accent4 6 2 9 3" xfId="47080" xr:uid="{00000000-0005-0000-0000-0000CD2A0000}"/>
    <cellStyle name="40% - Accent4 6 2 9 4" xfId="54589" xr:uid="{00000000-0005-0000-0000-0000CE2A0000}"/>
    <cellStyle name="40% - Accent4 6 3" xfId="806" xr:uid="{00000000-0005-0000-0000-0000CF2A0000}"/>
    <cellStyle name="40% - Accent4 6 3 2" xfId="6466" xr:uid="{00000000-0005-0000-0000-0000D02A0000}"/>
    <cellStyle name="40% - Accent4 6 3 2 2" xfId="14423" xr:uid="{00000000-0005-0000-0000-0000D12A0000}"/>
    <cellStyle name="40% - Accent4 6 3 3" xfId="7270" xr:uid="{00000000-0005-0000-0000-0000D22A0000}"/>
    <cellStyle name="40% - Accent4 6 3 3 2" xfId="21532" xr:uid="{00000000-0005-0000-0000-0000D32A0000}"/>
    <cellStyle name="40% - Accent4 6 3 3 3" xfId="14538" xr:uid="{00000000-0005-0000-0000-0000D42A0000}"/>
    <cellStyle name="40% - Accent4 6 3 4" xfId="3296" xr:uid="{00000000-0005-0000-0000-0000D52A0000}"/>
    <cellStyle name="40% - Accent4 6 3 4 2" xfId="14502" xr:uid="{00000000-0005-0000-0000-0000D62A0000}"/>
    <cellStyle name="40% - Accent4 6 4" xfId="2807" xr:uid="{00000000-0005-0000-0000-0000D72A0000}"/>
    <cellStyle name="40% - Accent4 6 4 10" xfId="45218" xr:uid="{00000000-0005-0000-0000-0000D82A0000}"/>
    <cellStyle name="40% - Accent4 6 4 11" xfId="49153" xr:uid="{00000000-0005-0000-0000-0000D92A0000}"/>
    <cellStyle name="40% - Accent4 6 4 12" xfId="50014" xr:uid="{00000000-0005-0000-0000-0000DA2A0000}"/>
    <cellStyle name="40% - Accent4 6 4 2" xfId="7411" xr:uid="{00000000-0005-0000-0000-0000DB2A0000}"/>
    <cellStyle name="40% - Accent4 6 4 2 10" xfId="50756" xr:uid="{00000000-0005-0000-0000-0000DC2A0000}"/>
    <cellStyle name="40% - Accent4 6 4 2 2" xfId="9035" xr:uid="{00000000-0005-0000-0000-0000DD2A0000}"/>
    <cellStyle name="40% - Accent4 6 4 2 2 2" xfId="12533" xr:uid="{00000000-0005-0000-0000-0000DE2A0000}"/>
    <cellStyle name="40% - Accent4 6 4 2 2 3" xfId="21592" xr:uid="{00000000-0005-0000-0000-0000DF2A0000}"/>
    <cellStyle name="40% - Accent4 6 4 2 3" xfId="9937" xr:uid="{00000000-0005-0000-0000-0000E02A0000}"/>
    <cellStyle name="40% - Accent4 6 4 2 3 2" xfId="13522" xr:uid="{00000000-0005-0000-0000-0000E12A0000}"/>
    <cellStyle name="40% - Accent4 6 4 2 4" xfId="10954" xr:uid="{00000000-0005-0000-0000-0000E22A0000}"/>
    <cellStyle name="40% - Accent4 6 4 2 5" xfId="13853" xr:uid="{00000000-0005-0000-0000-0000E32A0000}"/>
    <cellStyle name="40% - Accent4 6 4 2 6" xfId="41420" xr:uid="{00000000-0005-0000-0000-0000E42A0000}"/>
    <cellStyle name="40% - Accent4 6 4 2 7" xfId="42463" xr:uid="{00000000-0005-0000-0000-0000E52A0000}"/>
    <cellStyle name="40% - Accent4 6 4 2 8" xfId="46094" xr:uid="{00000000-0005-0000-0000-0000E62A0000}"/>
    <cellStyle name="40% - Accent4 6 4 2 9" xfId="49154" xr:uid="{00000000-0005-0000-0000-0000E72A0000}"/>
    <cellStyle name="40% - Accent4 6 4 3" xfId="7848" xr:uid="{00000000-0005-0000-0000-0000E82A0000}"/>
    <cellStyle name="40% - Accent4 6 4 3 2" xfId="11361" xr:uid="{00000000-0005-0000-0000-0000E92A0000}"/>
    <cellStyle name="40% - Accent4 6 4 3 3" xfId="22081" xr:uid="{00000000-0005-0000-0000-0000EA2A0000}"/>
    <cellStyle name="40% - Accent4 6 4 3 4" xfId="46713" xr:uid="{00000000-0005-0000-0000-0000EB2A0000}"/>
    <cellStyle name="40% - Accent4 6 4 3 5" xfId="54222" xr:uid="{00000000-0005-0000-0000-0000EC2A0000}"/>
    <cellStyle name="40% - Accent4 6 4 4" xfId="8542" xr:uid="{00000000-0005-0000-0000-0000ED2A0000}"/>
    <cellStyle name="40% - Accent4 6 4 4 2" xfId="12040" xr:uid="{00000000-0005-0000-0000-0000EE2A0000}"/>
    <cellStyle name="40% - Accent4 6 4 5" xfId="6467" xr:uid="{00000000-0005-0000-0000-0000EF2A0000}"/>
    <cellStyle name="40% - Accent4 6 4 5 2" xfId="13029" xr:uid="{00000000-0005-0000-0000-0000F02A0000}"/>
    <cellStyle name="40% - Accent4 6 4 6" xfId="10461" xr:uid="{00000000-0005-0000-0000-0000F12A0000}"/>
    <cellStyle name="40% - Accent4 6 4 7" xfId="13776" xr:uid="{00000000-0005-0000-0000-0000F22A0000}"/>
    <cellStyle name="40% - Accent4 6 4 8" xfId="40923" xr:uid="{00000000-0005-0000-0000-0000F32A0000}"/>
    <cellStyle name="40% - Accent4 6 4 9" xfId="41970" xr:uid="{00000000-0005-0000-0000-0000F42A0000}"/>
    <cellStyle name="40% - Accent4 6 5" xfId="2858" xr:uid="{00000000-0005-0000-0000-0000F52A0000}"/>
    <cellStyle name="40% - Accent4 6 5 10" xfId="45219" xr:uid="{00000000-0005-0000-0000-0000F62A0000}"/>
    <cellStyle name="40% - Accent4 6 5 11" xfId="49155" xr:uid="{00000000-0005-0000-0000-0000F72A0000}"/>
    <cellStyle name="40% - Accent4 6 5 12" xfId="50015" xr:uid="{00000000-0005-0000-0000-0000F82A0000}"/>
    <cellStyle name="40% - Accent4 6 5 2" xfId="7460" xr:uid="{00000000-0005-0000-0000-0000F92A0000}"/>
    <cellStyle name="40% - Accent4 6 5 2 10" xfId="50804" xr:uid="{00000000-0005-0000-0000-0000FA2A0000}"/>
    <cellStyle name="40% - Accent4 6 5 2 2" xfId="9083" xr:uid="{00000000-0005-0000-0000-0000FB2A0000}"/>
    <cellStyle name="40% - Accent4 6 5 2 2 2" xfId="12581" xr:uid="{00000000-0005-0000-0000-0000FC2A0000}"/>
    <cellStyle name="40% - Accent4 6 5 2 2 3" xfId="21635" xr:uid="{00000000-0005-0000-0000-0000FD2A0000}"/>
    <cellStyle name="40% - Accent4 6 5 2 3" xfId="9985" xr:uid="{00000000-0005-0000-0000-0000FE2A0000}"/>
    <cellStyle name="40% - Accent4 6 5 2 3 2" xfId="13570" xr:uid="{00000000-0005-0000-0000-0000FF2A0000}"/>
    <cellStyle name="40% - Accent4 6 5 2 4" xfId="11002" xr:uid="{00000000-0005-0000-0000-0000002B0000}"/>
    <cellStyle name="40% - Accent4 6 5 2 5" xfId="14934" xr:uid="{00000000-0005-0000-0000-0000012B0000}"/>
    <cellStyle name="40% - Accent4 6 5 2 6" xfId="41468" xr:uid="{00000000-0005-0000-0000-0000022B0000}"/>
    <cellStyle name="40% - Accent4 6 5 2 7" xfId="42511" xr:uid="{00000000-0005-0000-0000-0000032B0000}"/>
    <cellStyle name="40% - Accent4 6 5 2 8" xfId="46143" xr:uid="{00000000-0005-0000-0000-0000042B0000}"/>
    <cellStyle name="40% - Accent4 6 5 2 9" xfId="49156" xr:uid="{00000000-0005-0000-0000-0000052B0000}"/>
    <cellStyle name="40% - Accent4 6 5 3" xfId="7665" xr:uid="{00000000-0005-0000-0000-0000062B0000}"/>
    <cellStyle name="40% - Accent4 6 5 3 2" xfId="11190" xr:uid="{00000000-0005-0000-0000-0000072B0000}"/>
    <cellStyle name="40% - Accent4 6 5 3 3" xfId="22082" xr:uid="{00000000-0005-0000-0000-0000082B0000}"/>
    <cellStyle name="40% - Accent4 6 5 3 4" xfId="46714" xr:uid="{00000000-0005-0000-0000-0000092B0000}"/>
    <cellStyle name="40% - Accent4 6 5 3 5" xfId="54223" xr:uid="{00000000-0005-0000-0000-00000A2B0000}"/>
    <cellStyle name="40% - Accent4 6 5 4" xfId="8543" xr:uid="{00000000-0005-0000-0000-00000B2B0000}"/>
    <cellStyle name="40% - Accent4 6 5 4 2" xfId="12041" xr:uid="{00000000-0005-0000-0000-00000C2B0000}"/>
    <cellStyle name="40% - Accent4 6 5 5" xfId="6468" xr:uid="{00000000-0005-0000-0000-00000D2B0000}"/>
    <cellStyle name="40% - Accent4 6 5 5 2" xfId="13030" xr:uid="{00000000-0005-0000-0000-00000E2B0000}"/>
    <cellStyle name="40% - Accent4 6 5 6" xfId="10462" xr:uid="{00000000-0005-0000-0000-00000F2B0000}"/>
    <cellStyle name="40% - Accent4 6 5 7" xfId="14016" xr:uid="{00000000-0005-0000-0000-0000102B0000}"/>
    <cellStyle name="40% - Accent4 6 5 8" xfId="40924" xr:uid="{00000000-0005-0000-0000-0000112B0000}"/>
    <cellStyle name="40% - Accent4 6 5 9" xfId="41971" xr:uid="{00000000-0005-0000-0000-0000122B0000}"/>
    <cellStyle name="40% - Accent4 6 6" xfId="6661" xr:uid="{00000000-0005-0000-0000-0000132B0000}"/>
    <cellStyle name="40% - Accent4 6 6 10" xfId="49157" xr:uid="{00000000-0005-0000-0000-0000142B0000}"/>
    <cellStyle name="40% - Accent4 6 6 11" xfId="50189" xr:uid="{00000000-0005-0000-0000-0000152B0000}"/>
    <cellStyle name="40% - Accent4 6 6 2" xfId="7889" xr:uid="{00000000-0005-0000-0000-0000162B0000}"/>
    <cellStyle name="40% - Accent4 6 6 2 2" xfId="11402" xr:uid="{00000000-0005-0000-0000-0000172B0000}"/>
    <cellStyle name="40% - Accent4 6 6 2 3" xfId="18005" xr:uid="{00000000-0005-0000-0000-0000182B0000}"/>
    <cellStyle name="40% - Accent4 6 6 2 4" xfId="46767" xr:uid="{00000000-0005-0000-0000-0000192B0000}"/>
    <cellStyle name="40% - Accent4 6 6 2 5" xfId="54276" xr:uid="{00000000-0005-0000-0000-00001A2B0000}"/>
    <cellStyle name="40% - Accent4 6 6 3" xfId="8595" xr:uid="{00000000-0005-0000-0000-00001B2B0000}"/>
    <cellStyle name="40% - Accent4 6 6 3 2" xfId="12093" xr:uid="{00000000-0005-0000-0000-00001C2B0000}"/>
    <cellStyle name="40% - Accent4 6 6 4" xfId="9497" xr:uid="{00000000-0005-0000-0000-00001D2B0000}"/>
    <cellStyle name="40% - Accent4 6 6 4 2" xfId="13082" xr:uid="{00000000-0005-0000-0000-00001E2B0000}"/>
    <cellStyle name="40% - Accent4 6 6 5" xfId="10514" xr:uid="{00000000-0005-0000-0000-00001F2B0000}"/>
    <cellStyle name="40% - Accent4 6 6 6" xfId="14800" xr:uid="{00000000-0005-0000-0000-0000202B0000}"/>
    <cellStyle name="40% - Accent4 6 6 7" xfId="40977" xr:uid="{00000000-0005-0000-0000-0000212B0000}"/>
    <cellStyle name="40% - Accent4 6 6 8" xfId="42023" xr:uid="{00000000-0005-0000-0000-0000222B0000}"/>
    <cellStyle name="40% - Accent4 6 6 9" xfId="45498" xr:uid="{00000000-0005-0000-0000-0000232B0000}"/>
    <cellStyle name="40% - Accent4 6 7" xfId="7268" xr:uid="{00000000-0005-0000-0000-0000242B0000}"/>
    <cellStyle name="40% - Accent4 6 7 10" xfId="50673" xr:uid="{00000000-0005-0000-0000-0000252B0000}"/>
    <cellStyle name="40% - Accent4 6 7 2" xfId="8988" xr:uid="{00000000-0005-0000-0000-0000262B0000}"/>
    <cellStyle name="40% - Accent4 6 7 2 2" xfId="12486" xr:uid="{00000000-0005-0000-0000-0000272B0000}"/>
    <cellStyle name="40% - Accent4 6 7 3" xfId="9890" xr:uid="{00000000-0005-0000-0000-0000282B0000}"/>
    <cellStyle name="40% - Accent4 6 7 3 2" xfId="13475" xr:uid="{00000000-0005-0000-0000-0000292B0000}"/>
    <cellStyle name="40% - Accent4 6 7 4" xfId="10907" xr:uid="{00000000-0005-0000-0000-00002A2B0000}"/>
    <cellStyle name="40% - Accent4 6 7 5" xfId="21530" xr:uid="{00000000-0005-0000-0000-00002B2B0000}"/>
    <cellStyle name="40% - Accent4 6 7 6" xfId="41373" xr:uid="{00000000-0005-0000-0000-00002C2B0000}"/>
    <cellStyle name="40% - Accent4 6 7 7" xfId="42416" xr:uid="{00000000-0005-0000-0000-00002D2B0000}"/>
    <cellStyle name="40% - Accent4 6 7 8" xfId="46006" xr:uid="{00000000-0005-0000-0000-00002E2B0000}"/>
    <cellStyle name="40% - Accent4 6 7 9" xfId="49158" xr:uid="{00000000-0005-0000-0000-00002F2B0000}"/>
    <cellStyle name="40% - Accent4 6 8" xfId="7973" xr:uid="{00000000-0005-0000-0000-0000302B0000}"/>
    <cellStyle name="40% - Accent4 6 8 2" xfId="11480" xr:uid="{00000000-0005-0000-0000-0000312B0000}"/>
    <cellStyle name="40% - Accent4 6 8 3" xfId="21759" xr:uid="{00000000-0005-0000-0000-0000322B0000}"/>
    <cellStyle name="40% - Accent4 6 8 4" xfId="46391" xr:uid="{00000000-0005-0000-0000-0000332B0000}"/>
    <cellStyle name="40% - Accent4 6 8 5" xfId="53900" xr:uid="{00000000-0005-0000-0000-0000342B0000}"/>
    <cellStyle name="40% - Accent4 6 9" xfId="8220" xr:uid="{00000000-0005-0000-0000-0000352B0000}"/>
    <cellStyle name="40% - Accent4 6 9 2" xfId="11718" xr:uid="{00000000-0005-0000-0000-0000362B0000}"/>
    <cellStyle name="40% - Accent4 7" xfId="807" xr:uid="{00000000-0005-0000-0000-0000372B0000}"/>
    <cellStyle name="40% - Accent4 7 2" xfId="5193" xr:uid="{00000000-0005-0000-0000-0000382B0000}"/>
    <cellStyle name="40% - Accent4 7 2 10" xfId="14107" xr:uid="{00000000-0005-0000-0000-0000392B0000}"/>
    <cellStyle name="40% - Accent4 7 2 11" xfId="40685" xr:uid="{00000000-0005-0000-0000-00003A2B0000}"/>
    <cellStyle name="40% - Accent4 7 2 12" xfId="41732" xr:uid="{00000000-0005-0000-0000-00003B2B0000}"/>
    <cellStyle name="40% - Accent4 7 2 13" xfId="44455" xr:uid="{00000000-0005-0000-0000-00003C2B0000}"/>
    <cellStyle name="40% - Accent4 7 2 14" xfId="49159" xr:uid="{00000000-0005-0000-0000-00003D2B0000}"/>
    <cellStyle name="40% - Accent4 7 2 15" xfId="48708" xr:uid="{00000000-0005-0000-0000-00003E2B0000}"/>
    <cellStyle name="40% - Accent4 7 2 2" xfId="5488" xr:uid="{00000000-0005-0000-0000-00003F2B0000}"/>
    <cellStyle name="40% - Accent4 7 2 2 10" xfId="44668" xr:uid="{00000000-0005-0000-0000-0000402B0000}"/>
    <cellStyle name="40% - Accent4 7 2 2 11" xfId="49160" xr:uid="{00000000-0005-0000-0000-0000412B0000}"/>
    <cellStyle name="40% - Accent4 7 2 2 12" xfId="49584" xr:uid="{00000000-0005-0000-0000-0000422B0000}"/>
    <cellStyle name="40% - Accent4 7 2 2 2" xfId="6858" xr:uid="{00000000-0005-0000-0000-0000432B0000}"/>
    <cellStyle name="40% - Accent4 7 2 2 2 10" xfId="49161" xr:uid="{00000000-0005-0000-0000-0000442B0000}"/>
    <cellStyle name="40% - Accent4 7 2 2 2 11" xfId="50397" xr:uid="{00000000-0005-0000-0000-0000452B0000}"/>
    <cellStyle name="40% - Accent4 7 2 2 2 2" xfId="8171" xr:uid="{00000000-0005-0000-0000-0000462B0000}"/>
    <cellStyle name="40% - Accent4 7 2 2 2 2 2" xfId="11673" xr:uid="{00000000-0005-0000-0000-0000472B0000}"/>
    <cellStyle name="40% - Accent4 7 2 2 2 2 3" xfId="22322" xr:uid="{00000000-0005-0000-0000-0000482B0000}"/>
    <cellStyle name="40% - Accent4 7 2 2 2 2 4" xfId="46964" xr:uid="{00000000-0005-0000-0000-0000492B0000}"/>
    <cellStyle name="40% - Accent4 7 2 2 2 2 5" xfId="54473" xr:uid="{00000000-0005-0000-0000-00004A2B0000}"/>
    <cellStyle name="40% - Accent4 7 2 2 2 3" xfId="8792" xr:uid="{00000000-0005-0000-0000-00004B2B0000}"/>
    <cellStyle name="40% - Accent4 7 2 2 2 3 2" xfId="12290" xr:uid="{00000000-0005-0000-0000-00004C2B0000}"/>
    <cellStyle name="40% - Accent4 7 2 2 2 4" xfId="9694" xr:uid="{00000000-0005-0000-0000-00004D2B0000}"/>
    <cellStyle name="40% - Accent4 7 2 2 2 4 2" xfId="13279" xr:uid="{00000000-0005-0000-0000-00004E2B0000}"/>
    <cellStyle name="40% - Accent4 7 2 2 2 5" xfId="10711" xr:uid="{00000000-0005-0000-0000-00004F2B0000}"/>
    <cellStyle name="40% - Accent4 7 2 2 2 6" xfId="21328" xr:uid="{00000000-0005-0000-0000-0000502B0000}"/>
    <cellStyle name="40% - Accent4 7 2 2 2 7" xfId="41174" xr:uid="{00000000-0005-0000-0000-0000512B0000}"/>
    <cellStyle name="40% - Accent4 7 2 2 2 8" xfId="42220" xr:uid="{00000000-0005-0000-0000-0000522B0000}"/>
    <cellStyle name="40% - Accent4 7 2 2 2 9" xfId="45695" xr:uid="{00000000-0005-0000-0000-0000532B0000}"/>
    <cellStyle name="40% - Accent4 7 2 2 3" xfId="7633" xr:uid="{00000000-0005-0000-0000-0000542B0000}"/>
    <cellStyle name="40% - Accent4 7 2 2 3 2" xfId="11169" xr:uid="{00000000-0005-0000-0000-0000552B0000}"/>
    <cellStyle name="40% - Accent4 7 2 2 3 3" xfId="21956" xr:uid="{00000000-0005-0000-0000-0000562B0000}"/>
    <cellStyle name="40% - Accent4 7 2 2 3 4" xfId="46588" xr:uid="{00000000-0005-0000-0000-0000572B0000}"/>
    <cellStyle name="40% - Accent4 7 2 2 3 5" xfId="54097" xr:uid="{00000000-0005-0000-0000-0000582B0000}"/>
    <cellStyle name="40% - Accent4 7 2 2 4" xfId="8417" xr:uid="{00000000-0005-0000-0000-0000592B0000}"/>
    <cellStyle name="40% - Accent4 7 2 2 4 2" xfId="11915" xr:uid="{00000000-0005-0000-0000-00005A2B0000}"/>
    <cellStyle name="40% - Accent4 7 2 2 5" xfId="9399" xr:uid="{00000000-0005-0000-0000-00005B2B0000}"/>
    <cellStyle name="40% - Accent4 7 2 2 5 2" xfId="12904" xr:uid="{00000000-0005-0000-0000-00005C2B0000}"/>
    <cellStyle name="40% - Accent4 7 2 2 6" xfId="10336" xr:uid="{00000000-0005-0000-0000-00005D2B0000}"/>
    <cellStyle name="40% - Accent4 7 2 2 7" xfId="14211" xr:uid="{00000000-0005-0000-0000-00005E2B0000}"/>
    <cellStyle name="40% - Accent4 7 2 2 8" xfId="40798" xr:uid="{00000000-0005-0000-0000-00005F2B0000}"/>
    <cellStyle name="40% - Accent4 7 2 2 9" xfId="41845" xr:uid="{00000000-0005-0000-0000-0000602B0000}"/>
    <cellStyle name="40% - Accent4 7 2 3" xfId="6745" xr:uid="{00000000-0005-0000-0000-0000612B0000}"/>
    <cellStyle name="40% - Accent4 7 2 3 10" xfId="49162" xr:uid="{00000000-0005-0000-0000-0000622B0000}"/>
    <cellStyle name="40% - Accent4 7 2 3 11" xfId="50284" xr:uid="{00000000-0005-0000-0000-0000632B0000}"/>
    <cellStyle name="40% - Accent4 7 2 3 2" xfId="7701" xr:uid="{00000000-0005-0000-0000-0000642B0000}"/>
    <cellStyle name="40% - Accent4 7 2 3 2 2" xfId="11224" xr:uid="{00000000-0005-0000-0000-0000652B0000}"/>
    <cellStyle name="40% - Accent4 7 2 3 2 3" xfId="22209" xr:uid="{00000000-0005-0000-0000-0000662B0000}"/>
    <cellStyle name="40% - Accent4 7 2 3 2 4" xfId="46851" xr:uid="{00000000-0005-0000-0000-0000672B0000}"/>
    <cellStyle name="40% - Accent4 7 2 3 2 5" xfId="54360" xr:uid="{00000000-0005-0000-0000-0000682B0000}"/>
    <cellStyle name="40% - Accent4 7 2 3 3" xfId="8679" xr:uid="{00000000-0005-0000-0000-0000692B0000}"/>
    <cellStyle name="40% - Accent4 7 2 3 3 2" xfId="12177" xr:uid="{00000000-0005-0000-0000-00006A2B0000}"/>
    <cellStyle name="40% - Accent4 7 2 3 4" xfId="9581" xr:uid="{00000000-0005-0000-0000-00006B2B0000}"/>
    <cellStyle name="40% - Accent4 7 2 3 4 2" xfId="13166" xr:uid="{00000000-0005-0000-0000-00006C2B0000}"/>
    <cellStyle name="40% - Accent4 7 2 3 5" xfId="10598" xr:uid="{00000000-0005-0000-0000-00006D2B0000}"/>
    <cellStyle name="40% - Accent4 7 2 3 6" xfId="21216" xr:uid="{00000000-0005-0000-0000-00006E2B0000}"/>
    <cellStyle name="40% - Accent4 7 2 3 7" xfId="41061" xr:uid="{00000000-0005-0000-0000-00006F2B0000}"/>
    <cellStyle name="40% - Accent4 7 2 3 8" xfId="42107" xr:uid="{00000000-0005-0000-0000-0000702B0000}"/>
    <cellStyle name="40% - Accent4 7 2 3 9" xfId="45582" xr:uid="{00000000-0005-0000-0000-0000712B0000}"/>
    <cellStyle name="40% - Accent4 7 2 4" xfId="7153" xr:uid="{00000000-0005-0000-0000-0000722B0000}"/>
    <cellStyle name="40% - Accent4 7 2 4 10" xfId="50588" xr:uid="{00000000-0005-0000-0000-0000732B0000}"/>
    <cellStyle name="40% - Accent4 7 2 4 2" xfId="8915" xr:uid="{00000000-0005-0000-0000-0000742B0000}"/>
    <cellStyle name="40% - Accent4 7 2 4 2 2" xfId="12413" xr:uid="{00000000-0005-0000-0000-0000752B0000}"/>
    <cellStyle name="40% - Accent4 7 2 4 3" xfId="9817" xr:uid="{00000000-0005-0000-0000-0000762B0000}"/>
    <cellStyle name="40% - Accent4 7 2 4 3 2" xfId="13402" xr:uid="{00000000-0005-0000-0000-0000772B0000}"/>
    <cellStyle name="40% - Accent4 7 2 4 4" xfId="10834" xr:uid="{00000000-0005-0000-0000-0000782B0000}"/>
    <cellStyle name="40% - Accent4 7 2 4 5" xfId="21449" xr:uid="{00000000-0005-0000-0000-0000792B0000}"/>
    <cellStyle name="40% - Accent4 7 2 4 6" xfId="41300" xr:uid="{00000000-0005-0000-0000-00007A2B0000}"/>
    <cellStyle name="40% - Accent4 7 2 4 7" xfId="42343" xr:uid="{00000000-0005-0000-0000-00007B2B0000}"/>
    <cellStyle name="40% - Accent4 7 2 4 8" xfId="45914" xr:uid="{00000000-0005-0000-0000-00007C2B0000}"/>
    <cellStyle name="40% - Accent4 7 2 4 9" xfId="49163" xr:uid="{00000000-0005-0000-0000-00007D2B0000}"/>
    <cellStyle name="40% - Accent4 7 2 5" xfId="7542" xr:uid="{00000000-0005-0000-0000-00007E2B0000}"/>
    <cellStyle name="40% - Accent4 7 2 5 10" xfId="50928" xr:uid="{00000000-0005-0000-0000-00007F2B0000}"/>
    <cellStyle name="40% - Accent4 7 2 5 2" xfId="9165" xr:uid="{00000000-0005-0000-0000-0000802B0000}"/>
    <cellStyle name="40% - Accent4 7 2 5 2 2" xfId="12663" xr:uid="{00000000-0005-0000-0000-0000812B0000}"/>
    <cellStyle name="40% - Accent4 7 2 5 3" xfId="10067" xr:uid="{00000000-0005-0000-0000-0000822B0000}"/>
    <cellStyle name="40% - Accent4 7 2 5 3 2" xfId="13652" xr:uid="{00000000-0005-0000-0000-0000832B0000}"/>
    <cellStyle name="40% - Accent4 7 2 5 4" xfId="11084" xr:uid="{00000000-0005-0000-0000-0000842B0000}"/>
    <cellStyle name="40% - Accent4 7 2 5 5" xfId="21715" xr:uid="{00000000-0005-0000-0000-0000852B0000}"/>
    <cellStyle name="40% - Accent4 7 2 5 6" xfId="41550" xr:uid="{00000000-0005-0000-0000-0000862B0000}"/>
    <cellStyle name="40% - Accent4 7 2 5 7" xfId="42593" xr:uid="{00000000-0005-0000-0000-0000872B0000}"/>
    <cellStyle name="40% - Accent4 7 2 5 8" xfId="46225" xr:uid="{00000000-0005-0000-0000-0000882B0000}"/>
    <cellStyle name="40% - Accent4 7 2 5 9" xfId="49164" xr:uid="{00000000-0005-0000-0000-0000892B0000}"/>
    <cellStyle name="40% - Accent4 7 2 6" xfId="7807" xr:uid="{00000000-0005-0000-0000-00008A2B0000}"/>
    <cellStyle name="40% - Accent4 7 2 6 2" xfId="11328" xr:uid="{00000000-0005-0000-0000-00008B2B0000}"/>
    <cellStyle name="40% - Accent4 7 2 6 3" xfId="21843" xr:uid="{00000000-0005-0000-0000-00008C2B0000}"/>
    <cellStyle name="40% - Accent4 7 2 6 4" xfId="46341" xr:uid="{00000000-0005-0000-0000-00008D2B0000}"/>
    <cellStyle name="40% - Accent4 7 2 6 5" xfId="49165" xr:uid="{00000000-0005-0000-0000-00008E2B0000}"/>
    <cellStyle name="40% - Accent4 7 2 6 6" xfId="53851" xr:uid="{00000000-0005-0000-0000-00008F2B0000}"/>
    <cellStyle name="40% - Accent4 7 2 7" xfId="8304" xr:uid="{00000000-0005-0000-0000-0000902B0000}"/>
    <cellStyle name="40% - Accent4 7 2 7 2" xfId="11802" xr:uid="{00000000-0005-0000-0000-0000912B0000}"/>
    <cellStyle name="40% - Accent4 7 2 7 3" xfId="46475" xr:uid="{00000000-0005-0000-0000-0000922B0000}"/>
    <cellStyle name="40% - Accent4 7 2 7 4" xfId="53984" xr:uid="{00000000-0005-0000-0000-0000932B0000}"/>
    <cellStyle name="40% - Accent4 7 2 8" xfId="9319" xr:uid="{00000000-0005-0000-0000-0000942B0000}"/>
    <cellStyle name="40% - Accent4 7 2 8 2" xfId="12791" xr:uid="{00000000-0005-0000-0000-0000952B0000}"/>
    <cellStyle name="40% - Accent4 7 2 8 3" xfId="47081" xr:uid="{00000000-0005-0000-0000-0000962B0000}"/>
    <cellStyle name="40% - Accent4 7 2 8 4" xfId="54590" xr:uid="{00000000-0005-0000-0000-0000972B0000}"/>
    <cellStyle name="40% - Accent4 7 2 9" xfId="10223" xr:uid="{00000000-0005-0000-0000-0000982B0000}"/>
    <cellStyle name="40% - Accent4 8" xfId="795" xr:uid="{00000000-0005-0000-0000-0000992B0000}"/>
    <cellStyle name="40% - Accent4 8 10" xfId="2666" xr:uid="{00000000-0005-0000-0000-00009A2B0000}"/>
    <cellStyle name="40% - Accent4 8 2" xfId="5194" xr:uid="{00000000-0005-0000-0000-00009B2B0000}"/>
    <cellStyle name="40% - Accent4 8 2 10" xfId="44456" xr:uid="{00000000-0005-0000-0000-00009C2B0000}"/>
    <cellStyle name="40% - Accent4 8 2 11" xfId="49167" xr:uid="{00000000-0005-0000-0000-00009D2B0000}"/>
    <cellStyle name="40% - Accent4 8 2 12" xfId="48718" xr:uid="{00000000-0005-0000-0000-00009E2B0000}"/>
    <cellStyle name="40% - Accent4 8 2 2" xfId="6746" xr:uid="{00000000-0005-0000-0000-00009F2B0000}"/>
    <cellStyle name="40% - Accent4 8 2 2 10" xfId="49168" xr:uid="{00000000-0005-0000-0000-0000A02B0000}"/>
    <cellStyle name="40% - Accent4 8 2 2 11" xfId="50285" xr:uid="{00000000-0005-0000-0000-0000A12B0000}"/>
    <cellStyle name="40% - Accent4 8 2 2 2" xfId="7654" xr:uid="{00000000-0005-0000-0000-0000A22B0000}"/>
    <cellStyle name="40% - Accent4 8 2 2 2 2" xfId="11179" xr:uid="{00000000-0005-0000-0000-0000A32B0000}"/>
    <cellStyle name="40% - Accent4 8 2 2 2 3" xfId="22210" xr:uid="{00000000-0005-0000-0000-0000A42B0000}"/>
    <cellStyle name="40% - Accent4 8 2 2 2 4" xfId="46852" xr:uid="{00000000-0005-0000-0000-0000A52B0000}"/>
    <cellStyle name="40% - Accent4 8 2 2 2 5" xfId="54361" xr:uid="{00000000-0005-0000-0000-0000A62B0000}"/>
    <cellStyle name="40% - Accent4 8 2 2 3" xfId="8680" xr:uid="{00000000-0005-0000-0000-0000A72B0000}"/>
    <cellStyle name="40% - Accent4 8 2 2 3 2" xfId="12178" xr:uid="{00000000-0005-0000-0000-0000A82B0000}"/>
    <cellStyle name="40% - Accent4 8 2 2 4" xfId="9582" xr:uid="{00000000-0005-0000-0000-0000A92B0000}"/>
    <cellStyle name="40% - Accent4 8 2 2 4 2" xfId="13167" xr:uid="{00000000-0005-0000-0000-0000AA2B0000}"/>
    <cellStyle name="40% - Accent4 8 2 2 5" xfId="10599" xr:uid="{00000000-0005-0000-0000-0000AB2B0000}"/>
    <cellStyle name="40% - Accent4 8 2 2 6" xfId="21217" xr:uid="{00000000-0005-0000-0000-0000AC2B0000}"/>
    <cellStyle name="40% - Accent4 8 2 2 7" xfId="41062" xr:uid="{00000000-0005-0000-0000-0000AD2B0000}"/>
    <cellStyle name="40% - Accent4 8 2 2 8" xfId="42108" xr:uid="{00000000-0005-0000-0000-0000AE2B0000}"/>
    <cellStyle name="40% - Accent4 8 2 2 9" xfId="45583" xr:uid="{00000000-0005-0000-0000-0000AF2B0000}"/>
    <cellStyle name="40% - Accent4 8 2 3" xfId="8054" xr:uid="{00000000-0005-0000-0000-0000B02B0000}"/>
    <cellStyle name="40% - Accent4 8 2 3 2" xfId="11558" xr:uid="{00000000-0005-0000-0000-0000B12B0000}"/>
    <cellStyle name="40% - Accent4 8 2 3 3" xfId="21844" xr:uid="{00000000-0005-0000-0000-0000B22B0000}"/>
    <cellStyle name="40% - Accent4 8 2 3 4" xfId="46476" xr:uid="{00000000-0005-0000-0000-0000B32B0000}"/>
    <cellStyle name="40% - Accent4 8 2 3 5" xfId="53985" xr:uid="{00000000-0005-0000-0000-0000B42B0000}"/>
    <cellStyle name="40% - Accent4 8 2 4" xfId="8305" xr:uid="{00000000-0005-0000-0000-0000B52B0000}"/>
    <cellStyle name="40% - Accent4 8 2 4 2" xfId="11803" xr:uid="{00000000-0005-0000-0000-0000B62B0000}"/>
    <cellStyle name="40% - Accent4 8 2 5" xfId="9320" xr:uid="{00000000-0005-0000-0000-0000B72B0000}"/>
    <cellStyle name="40% - Accent4 8 2 5 2" xfId="12792" xr:uid="{00000000-0005-0000-0000-0000B82B0000}"/>
    <cellStyle name="40% - Accent4 8 2 6" xfId="10224" xr:uid="{00000000-0005-0000-0000-0000B92B0000}"/>
    <cellStyle name="40% - Accent4 8 2 7" xfId="14108" xr:uid="{00000000-0005-0000-0000-0000BA2B0000}"/>
    <cellStyle name="40% - Accent4 8 2 8" xfId="40686" xr:uid="{00000000-0005-0000-0000-0000BB2B0000}"/>
    <cellStyle name="40% - Accent4 8 2 9" xfId="41733" xr:uid="{00000000-0005-0000-0000-0000BC2B0000}"/>
    <cellStyle name="40% - Accent4 8 3" xfId="5489" xr:uid="{00000000-0005-0000-0000-0000BD2B0000}"/>
    <cellStyle name="40% - Accent4 8 3 10" xfId="44669" xr:uid="{00000000-0005-0000-0000-0000BE2B0000}"/>
    <cellStyle name="40% - Accent4 8 3 11" xfId="49169" xr:uid="{00000000-0005-0000-0000-0000BF2B0000}"/>
    <cellStyle name="40% - Accent4 8 3 12" xfId="49585" xr:uid="{00000000-0005-0000-0000-0000C02B0000}"/>
    <cellStyle name="40% - Accent4 8 3 2" xfId="6859" xr:uid="{00000000-0005-0000-0000-0000C12B0000}"/>
    <cellStyle name="40% - Accent4 8 3 2 10" xfId="49170" xr:uid="{00000000-0005-0000-0000-0000C22B0000}"/>
    <cellStyle name="40% - Accent4 8 3 2 11" xfId="50398" xr:uid="{00000000-0005-0000-0000-0000C32B0000}"/>
    <cellStyle name="40% - Accent4 8 3 2 2" xfId="8172" xr:uid="{00000000-0005-0000-0000-0000C42B0000}"/>
    <cellStyle name="40% - Accent4 8 3 2 2 2" xfId="11674" xr:uid="{00000000-0005-0000-0000-0000C52B0000}"/>
    <cellStyle name="40% - Accent4 8 3 2 2 3" xfId="22323" xr:uid="{00000000-0005-0000-0000-0000C62B0000}"/>
    <cellStyle name="40% - Accent4 8 3 2 2 4" xfId="46965" xr:uid="{00000000-0005-0000-0000-0000C72B0000}"/>
    <cellStyle name="40% - Accent4 8 3 2 2 5" xfId="54474" xr:uid="{00000000-0005-0000-0000-0000C82B0000}"/>
    <cellStyle name="40% - Accent4 8 3 2 3" xfId="8793" xr:uid="{00000000-0005-0000-0000-0000C92B0000}"/>
    <cellStyle name="40% - Accent4 8 3 2 3 2" xfId="12291" xr:uid="{00000000-0005-0000-0000-0000CA2B0000}"/>
    <cellStyle name="40% - Accent4 8 3 2 4" xfId="9695" xr:uid="{00000000-0005-0000-0000-0000CB2B0000}"/>
    <cellStyle name="40% - Accent4 8 3 2 4 2" xfId="13280" xr:uid="{00000000-0005-0000-0000-0000CC2B0000}"/>
    <cellStyle name="40% - Accent4 8 3 2 5" xfId="10712" xr:uid="{00000000-0005-0000-0000-0000CD2B0000}"/>
    <cellStyle name="40% - Accent4 8 3 2 6" xfId="21329" xr:uid="{00000000-0005-0000-0000-0000CE2B0000}"/>
    <cellStyle name="40% - Accent4 8 3 2 7" xfId="41175" xr:uid="{00000000-0005-0000-0000-0000CF2B0000}"/>
    <cellStyle name="40% - Accent4 8 3 2 8" xfId="42221" xr:uid="{00000000-0005-0000-0000-0000D02B0000}"/>
    <cellStyle name="40% - Accent4 8 3 2 9" xfId="45696" xr:uid="{00000000-0005-0000-0000-0000D12B0000}"/>
    <cellStyle name="40% - Accent4 8 3 3" xfId="8083" xr:uid="{00000000-0005-0000-0000-0000D22B0000}"/>
    <cellStyle name="40% - Accent4 8 3 3 2" xfId="11586" xr:uid="{00000000-0005-0000-0000-0000D32B0000}"/>
    <cellStyle name="40% - Accent4 8 3 3 3" xfId="21957" xr:uid="{00000000-0005-0000-0000-0000D42B0000}"/>
    <cellStyle name="40% - Accent4 8 3 3 4" xfId="46589" xr:uid="{00000000-0005-0000-0000-0000D52B0000}"/>
    <cellStyle name="40% - Accent4 8 3 3 5" xfId="54098" xr:uid="{00000000-0005-0000-0000-0000D62B0000}"/>
    <cellStyle name="40% - Accent4 8 3 4" xfId="8418" xr:uid="{00000000-0005-0000-0000-0000D72B0000}"/>
    <cellStyle name="40% - Accent4 8 3 4 2" xfId="11916" xr:uid="{00000000-0005-0000-0000-0000D82B0000}"/>
    <cellStyle name="40% - Accent4 8 3 5" xfId="9400" xr:uid="{00000000-0005-0000-0000-0000D92B0000}"/>
    <cellStyle name="40% - Accent4 8 3 5 2" xfId="12905" xr:uid="{00000000-0005-0000-0000-0000DA2B0000}"/>
    <cellStyle name="40% - Accent4 8 3 6" xfId="10337" xr:uid="{00000000-0005-0000-0000-0000DB2B0000}"/>
    <cellStyle name="40% - Accent4 8 3 7" xfId="14212" xr:uid="{00000000-0005-0000-0000-0000DC2B0000}"/>
    <cellStyle name="40% - Accent4 8 3 8" xfId="40799" xr:uid="{00000000-0005-0000-0000-0000DD2B0000}"/>
    <cellStyle name="40% - Accent4 8 3 9" xfId="41846" xr:uid="{00000000-0005-0000-0000-0000DE2B0000}"/>
    <cellStyle name="40% - Accent4 8 4" xfId="6469" xr:uid="{00000000-0005-0000-0000-0000DF2B0000}"/>
    <cellStyle name="40% - Accent4 8 5" xfId="7154" xr:uid="{00000000-0005-0000-0000-0000E02B0000}"/>
    <cellStyle name="40% - Accent4 8 5 10" xfId="50589" xr:uid="{00000000-0005-0000-0000-0000E12B0000}"/>
    <cellStyle name="40% - Accent4 8 5 2" xfId="8916" xr:uid="{00000000-0005-0000-0000-0000E22B0000}"/>
    <cellStyle name="40% - Accent4 8 5 2 2" xfId="12414" xr:uid="{00000000-0005-0000-0000-0000E32B0000}"/>
    <cellStyle name="40% - Accent4 8 5 3" xfId="9818" xr:uid="{00000000-0005-0000-0000-0000E42B0000}"/>
    <cellStyle name="40% - Accent4 8 5 3 2" xfId="13403" xr:uid="{00000000-0005-0000-0000-0000E52B0000}"/>
    <cellStyle name="40% - Accent4 8 5 4" xfId="10835" xr:uid="{00000000-0005-0000-0000-0000E62B0000}"/>
    <cellStyle name="40% - Accent4 8 5 5" xfId="21450" xr:uid="{00000000-0005-0000-0000-0000E72B0000}"/>
    <cellStyle name="40% - Accent4 8 5 6" xfId="41301" xr:uid="{00000000-0005-0000-0000-0000E82B0000}"/>
    <cellStyle name="40% - Accent4 8 5 7" xfId="42344" xr:uid="{00000000-0005-0000-0000-0000E92B0000}"/>
    <cellStyle name="40% - Accent4 8 5 8" xfId="45915" xr:uid="{00000000-0005-0000-0000-0000EA2B0000}"/>
    <cellStyle name="40% - Accent4 8 5 9" xfId="49171" xr:uid="{00000000-0005-0000-0000-0000EB2B0000}"/>
    <cellStyle name="40% - Accent4 8 6" xfId="7263" xr:uid="{00000000-0005-0000-0000-0000EC2B0000}"/>
    <cellStyle name="40% - Accent4 8 7" xfId="7543" xr:uid="{00000000-0005-0000-0000-0000ED2B0000}"/>
    <cellStyle name="40% - Accent4 8 7 10" xfId="50929" xr:uid="{00000000-0005-0000-0000-0000EE2B0000}"/>
    <cellStyle name="40% - Accent4 8 7 2" xfId="9166" xr:uid="{00000000-0005-0000-0000-0000EF2B0000}"/>
    <cellStyle name="40% - Accent4 8 7 2 2" xfId="12664" xr:uid="{00000000-0005-0000-0000-0000F02B0000}"/>
    <cellStyle name="40% - Accent4 8 7 3" xfId="10068" xr:uid="{00000000-0005-0000-0000-0000F12B0000}"/>
    <cellStyle name="40% - Accent4 8 7 3 2" xfId="13653" xr:uid="{00000000-0005-0000-0000-0000F22B0000}"/>
    <cellStyle name="40% - Accent4 8 7 4" xfId="11085" xr:uid="{00000000-0005-0000-0000-0000F32B0000}"/>
    <cellStyle name="40% - Accent4 8 7 5" xfId="21716" xr:uid="{00000000-0005-0000-0000-0000F42B0000}"/>
    <cellStyle name="40% - Accent4 8 7 6" xfId="41551" xr:uid="{00000000-0005-0000-0000-0000F52B0000}"/>
    <cellStyle name="40% - Accent4 8 7 7" xfId="42594" xr:uid="{00000000-0005-0000-0000-0000F62B0000}"/>
    <cellStyle name="40% - Accent4 8 7 8" xfId="46226" xr:uid="{00000000-0005-0000-0000-0000F72B0000}"/>
    <cellStyle name="40% - Accent4 8 7 9" xfId="49173" xr:uid="{00000000-0005-0000-0000-0000F82B0000}"/>
    <cellStyle name="40% - Accent4 8 8" xfId="3295" xr:uid="{00000000-0005-0000-0000-0000F92B0000}"/>
    <cellStyle name="40% - Accent4 8 8 2" xfId="46342" xr:uid="{00000000-0005-0000-0000-0000FA2B0000}"/>
    <cellStyle name="40% - Accent4 8 8 3" xfId="49174" xr:uid="{00000000-0005-0000-0000-0000FB2B0000}"/>
    <cellStyle name="40% - Accent4 8 8 4" xfId="53852" xr:uid="{00000000-0005-0000-0000-0000FC2B0000}"/>
    <cellStyle name="40% - Accent4 8 9" xfId="47082" xr:uid="{00000000-0005-0000-0000-0000FD2B0000}"/>
    <cellStyle name="40% - Accent4 8 9 2" xfId="54591" xr:uid="{00000000-0005-0000-0000-0000FE2B0000}"/>
    <cellStyle name="40% - Accent4 9" xfId="5187" xr:uid="{00000000-0005-0000-0000-0000FF2B0000}"/>
    <cellStyle name="40% - Accent4 9 10" xfId="14102" xr:uid="{00000000-0005-0000-0000-0000002C0000}"/>
    <cellStyle name="40% - Accent4 9 11" xfId="40679" xr:uid="{00000000-0005-0000-0000-0000012C0000}"/>
    <cellStyle name="40% - Accent4 9 12" xfId="41726" xr:uid="{00000000-0005-0000-0000-0000022C0000}"/>
    <cellStyle name="40% - Accent4 9 13" xfId="44449" xr:uid="{00000000-0005-0000-0000-0000032C0000}"/>
    <cellStyle name="40% - Accent4 9 14" xfId="49175" xr:uid="{00000000-0005-0000-0000-0000042C0000}"/>
    <cellStyle name="40% - Accent4 9 15" xfId="48665" xr:uid="{00000000-0005-0000-0000-0000052C0000}"/>
    <cellStyle name="40% - Accent4 9 2" xfId="5482" xr:uid="{00000000-0005-0000-0000-0000062C0000}"/>
    <cellStyle name="40% - Accent4 9 2 10" xfId="44662" xr:uid="{00000000-0005-0000-0000-0000072C0000}"/>
    <cellStyle name="40% - Accent4 9 2 11" xfId="49176" xr:uid="{00000000-0005-0000-0000-0000082C0000}"/>
    <cellStyle name="40% - Accent4 9 2 12" xfId="49578" xr:uid="{00000000-0005-0000-0000-0000092C0000}"/>
    <cellStyle name="40% - Accent4 9 2 2" xfId="6852" xr:uid="{00000000-0005-0000-0000-00000A2C0000}"/>
    <cellStyle name="40% - Accent4 9 2 2 10" xfId="49177" xr:uid="{00000000-0005-0000-0000-00000B2C0000}"/>
    <cellStyle name="40% - Accent4 9 2 2 11" xfId="50391" xr:uid="{00000000-0005-0000-0000-00000C2C0000}"/>
    <cellStyle name="40% - Accent4 9 2 2 2" xfId="8165" xr:uid="{00000000-0005-0000-0000-00000D2C0000}"/>
    <cellStyle name="40% - Accent4 9 2 2 2 2" xfId="11667" xr:uid="{00000000-0005-0000-0000-00000E2C0000}"/>
    <cellStyle name="40% - Accent4 9 2 2 2 3" xfId="22316" xr:uid="{00000000-0005-0000-0000-00000F2C0000}"/>
    <cellStyle name="40% - Accent4 9 2 2 2 4" xfId="46958" xr:uid="{00000000-0005-0000-0000-0000102C0000}"/>
    <cellStyle name="40% - Accent4 9 2 2 2 5" xfId="54467" xr:uid="{00000000-0005-0000-0000-0000112C0000}"/>
    <cellStyle name="40% - Accent4 9 2 2 3" xfId="8786" xr:uid="{00000000-0005-0000-0000-0000122C0000}"/>
    <cellStyle name="40% - Accent4 9 2 2 3 2" xfId="12284" xr:uid="{00000000-0005-0000-0000-0000132C0000}"/>
    <cellStyle name="40% - Accent4 9 2 2 4" xfId="9688" xr:uid="{00000000-0005-0000-0000-0000142C0000}"/>
    <cellStyle name="40% - Accent4 9 2 2 4 2" xfId="13273" xr:uid="{00000000-0005-0000-0000-0000152C0000}"/>
    <cellStyle name="40% - Accent4 9 2 2 5" xfId="10705" xr:uid="{00000000-0005-0000-0000-0000162C0000}"/>
    <cellStyle name="40% - Accent4 9 2 2 6" xfId="21322" xr:uid="{00000000-0005-0000-0000-0000172C0000}"/>
    <cellStyle name="40% - Accent4 9 2 2 7" xfId="41168" xr:uid="{00000000-0005-0000-0000-0000182C0000}"/>
    <cellStyle name="40% - Accent4 9 2 2 8" xfId="42214" xr:uid="{00000000-0005-0000-0000-0000192C0000}"/>
    <cellStyle name="40% - Accent4 9 2 2 9" xfId="45689" xr:uid="{00000000-0005-0000-0000-00001A2C0000}"/>
    <cellStyle name="40% - Accent4 9 2 3" xfId="7789" xr:uid="{00000000-0005-0000-0000-00001B2C0000}"/>
    <cellStyle name="40% - Accent4 9 2 3 2" xfId="11310" xr:uid="{00000000-0005-0000-0000-00001C2C0000}"/>
    <cellStyle name="40% - Accent4 9 2 3 3" xfId="21950" xr:uid="{00000000-0005-0000-0000-00001D2C0000}"/>
    <cellStyle name="40% - Accent4 9 2 3 4" xfId="46582" xr:uid="{00000000-0005-0000-0000-00001E2C0000}"/>
    <cellStyle name="40% - Accent4 9 2 3 5" xfId="54091" xr:uid="{00000000-0005-0000-0000-00001F2C0000}"/>
    <cellStyle name="40% - Accent4 9 2 4" xfId="8411" xr:uid="{00000000-0005-0000-0000-0000202C0000}"/>
    <cellStyle name="40% - Accent4 9 2 4 2" xfId="11909" xr:uid="{00000000-0005-0000-0000-0000212C0000}"/>
    <cellStyle name="40% - Accent4 9 2 5" xfId="9395" xr:uid="{00000000-0005-0000-0000-0000222C0000}"/>
    <cellStyle name="40% - Accent4 9 2 5 2" xfId="12898" xr:uid="{00000000-0005-0000-0000-0000232C0000}"/>
    <cellStyle name="40% - Accent4 9 2 6" xfId="10330" xr:uid="{00000000-0005-0000-0000-0000242C0000}"/>
    <cellStyle name="40% - Accent4 9 2 7" xfId="14206" xr:uid="{00000000-0005-0000-0000-0000252C0000}"/>
    <cellStyle name="40% - Accent4 9 2 8" xfId="40792" xr:uid="{00000000-0005-0000-0000-0000262C0000}"/>
    <cellStyle name="40% - Accent4 9 2 9" xfId="41839" xr:uid="{00000000-0005-0000-0000-0000272C0000}"/>
    <cellStyle name="40% - Accent4 9 3" xfId="6739" xr:uid="{00000000-0005-0000-0000-0000282C0000}"/>
    <cellStyle name="40% - Accent4 9 3 10" xfId="49178" xr:uid="{00000000-0005-0000-0000-0000292C0000}"/>
    <cellStyle name="40% - Accent4 9 3 11" xfId="50278" xr:uid="{00000000-0005-0000-0000-00002A2C0000}"/>
    <cellStyle name="40% - Accent4 9 3 2" xfId="7750" xr:uid="{00000000-0005-0000-0000-00002B2C0000}"/>
    <cellStyle name="40% - Accent4 9 3 2 2" xfId="11271" xr:uid="{00000000-0005-0000-0000-00002C2C0000}"/>
    <cellStyle name="40% - Accent4 9 3 2 3" xfId="22203" xr:uid="{00000000-0005-0000-0000-00002D2C0000}"/>
    <cellStyle name="40% - Accent4 9 3 2 4" xfId="46845" xr:uid="{00000000-0005-0000-0000-00002E2C0000}"/>
    <cellStyle name="40% - Accent4 9 3 2 5" xfId="54354" xr:uid="{00000000-0005-0000-0000-00002F2C0000}"/>
    <cellStyle name="40% - Accent4 9 3 3" xfId="8673" xr:uid="{00000000-0005-0000-0000-0000302C0000}"/>
    <cellStyle name="40% - Accent4 9 3 3 2" xfId="12171" xr:uid="{00000000-0005-0000-0000-0000312C0000}"/>
    <cellStyle name="40% - Accent4 9 3 4" xfId="9575" xr:uid="{00000000-0005-0000-0000-0000322C0000}"/>
    <cellStyle name="40% - Accent4 9 3 4 2" xfId="13160" xr:uid="{00000000-0005-0000-0000-0000332C0000}"/>
    <cellStyle name="40% - Accent4 9 3 5" xfId="10592" xr:uid="{00000000-0005-0000-0000-0000342C0000}"/>
    <cellStyle name="40% - Accent4 9 3 6" xfId="21211" xr:uid="{00000000-0005-0000-0000-0000352C0000}"/>
    <cellStyle name="40% - Accent4 9 3 7" xfId="41055" xr:uid="{00000000-0005-0000-0000-0000362C0000}"/>
    <cellStyle name="40% - Accent4 9 3 8" xfId="42101" xr:uid="{00000000-0005-0000-0000-0000372C0000}"/>
    <cellStyle name="40% - Accent4 9 3 9" xfId="45576" xr:uid="{00000000-0005-0000-0000-0000382C0000}"/>
    <cellStyle name="40% - Accent4 9 4" xfId="7147" xr:uid="{00000000-0005-0000-0000-0000392C0000}"/>
    <cellStyle name="40% - Accent4 9 4 10" xfId="50582" xr:uid="{00000000-0005-0000-0000-00003A2C0000}"/>
    <cellStyle name="40% - Accent4 9 4 2" xfId="8909" xr:uid="{00000000-0005-0000-0000-00003B2C0000}"/>
    <cellStyle name="40% - Accent4 9 4 2 2" xfId="12407" xr:uid="{00000000-0005-0000-0000-00003C2C0000}"/>
    <cellStyle name="40% - Accent4 9 4 3" xfId="9811" xr:uid="{00000000-0005-0000-0000-00003D2C0000}"/>
    <cellStyle name="40% - Accent4 9 4 3 2" xfId="13396" xr:uid="{00000000-0005-0000-0000-00003E2C0000}"/>
    <cellStyle name="40% - Accent4 9 4 4" xfId="10828" xr:uid="{00000000-0005-0000-0000-00003F2C0000}"/>
    <cellStyle name="40% - Accent4 9 4 5" xfId="21443" xr:uid="{00000000-0005-0000-0000-0000402C0000}"/>
    <cellStyle name="40% - Accent4 9 4 6" xfId="41294" xr:uid="{00000000-0005-0000-0000-0000412C0000}"/>
    <cellStyle name="40% - Accent4 9 4 7" xfId="42337" xr:uid="{00000000-0005-0000-0000-0000422C0000}"/>
    <cellStyle name="40% - Accent4 9 4 8" xfId="45908" xr:uid="{00000000-0005-0000-0000-0000432C0000}"/>
    <cellStyle name="40% - Accent4 9 4 9" xfId="49179" xr:uid="{00000000-0005-0000-0000-0000442C0000}"/>
    <cellStyle name="40% - Accent4 9 5" xfId="7537" xr:uid="{00000000-0005-0000-0000-0000452C0000}"/>
    <cellStyle name="40% - Accent4 9 5 10" xfId="50916" xr:uid="{00000000-0005-0000-0000-0000462C0000}"/>
    <cellStyle name="40% - Accent4 9 5 2" xfId="9160" xr:uid="{00000000-0005-0000-0000-0000472C0000}"/>
    <cellStyle name="40% - Accent4 9 5 2 2" xfId="12658" xr:uid="{00000000-0005-0000-0000-0000482C0000}"/>
    <cellStyle name="40% - Accent4 9 5 3" xfId="10062" xr:uid="{00000000-0005-0000-0000-0000492C0000}"/>
    <cellStyle name="40% - Accent4 9 5 3 2" xfId="13647" xr:uid="{00000000-0005-0000-0000-00004A2C0000}"/>
    <cellStyle name="40% - Accent4 9 5 4" xfId="11079" xr:uid="{00000000-0005-0000-0000-00004B2C0000}"/>
    <cellStyle name="40% - Accent4 9 5 5" xfId="21710" xr:uid="{00000000-0005-0000-0000-00004C2C0000}"/>
    <cellStyle name="40% - Accent4 9 5 6" xfId="41545" xr:uid="{00000000-0005-0000-0000-00004D2C0000}"/>
    <cellStyle name="40% - Accent4 9 5 7" xfId="42588" xr:uid="{00000000-0005-0000-0000-00004E2C0000}"/>
    <cellStyle name="40% - Accent4 9 5 8" xfId="46220" xr:uid="{00000000-0005-0000-0000-00004F2C0000}"/>
    <cellStyle name="40% - Accent4 9 5 9" xfId="49180" xr:uid="{00000000-0005-0000-0000-0000502C0000}"/>
    <cellStyle name="40% - Accent4 9 6" xfId="7870" xr:uid="{00000000-0005-0000-0000-0000512C0000}"/>
    <cellStyle name="40% - Accent4 9 6 2" xfId="11383" xr:uid="{00000000-0005-0000-0000-0000522C0000}"/>
    <cellStyle name="40% - Accent4 9 6 3" xfId="21837" xr:uid="{00000000-0005-0000-0000-0000532C0000}"/>
    <cellStyle name="40% - Accent4 9 6 4" xfId="46335" xr:uid="{00000000-0005-0000-0000-0000542C0000}"/>
    <cellStyle name="40% - Accent4 9 6 5" xfId="49181" xr:uid="{00000000-0005-0000-0000-0000552C0000}"/>
    <cellStyle name="40% - Accent4 9 6 6" xfId="53845" xr:uid="{00000000-0005-0000-0000-0000562C0000}"/>
    <cellStyle name="40% - Accent4 9 7" xfId="8298" xr:uid="{00000000-0005-0000-0000-0000572C0000}"/>
    <cellStyle name="40% - Accent4 9 7 2" xfId="11796" xr:uid="{00000000-0005-0000-0000-0000582C0000}"/>
    <cellStyle name="40% - Accent4 9 7 3" xfId="46469" xr:uid="{00000000-0005-0000-0000-0000592C0000}"/>
    <cellStyle name="40% - Accent4 9 7 4" xfId="53978" xr:uid="{00000000-0005-0000-0000-00005A2C0000}"/>
    <cellStyle name="40% - Accent4 9 8" xfId="9317" xr:uid="{00000000-0005-0000-0000-00005B2C0000}"/>
    <cellStyle name="40% - Accent4 9 8 2" xfId="12785" xr:uid="{00000000-0005-0000-0000-00005C2C0000}"/>
    <cellStyle name="40% - Accent4 9 8 3" xfId="47075" xr:uid="{00000000-0005-0000-0000-00005D2C0000}"/>
    <cellStyle name="40% - Accent4 9 8 4" xfId="54584" xr:uid="{00000000-0005-0000-0000-00005E2C0000}"/>
    <cellStyle name="40% - Accent4 9 9" xfId="10217" xr:uid="{00000000-0005-0000-0000-00005F2C0000}"/>
    <cellStyle name="40% - Accent5 10" xfId="8014" xr:uid="{00000000-0005-0000-0000-0000602C0000}"/>
    <cellStyle name="40% - Accent5 2" xfId="15" xr:uid="{00000000-0005-0000-0000-0000612C0000}"/>
    <cellStyle name="40% - Accent5 2 2" xfId="118" xr:uid="{00000000-0005-0000-0000-0000622C0000}"/>
    <cellStyle name="40% - Accent5 2 2 2" xfId="14553" xr:uid="{00000000-0005-0000-0000-0000632C0000}"/>
    <cellStyle name="40% - Accent5 2 2 3" xfId="14540" xr:uid="{00000000-0005-0000-0000-0000642C0000}"/>
    <cellStyle name="40% - Accent5 2 2 4" xfId="14355" xr:uid="{00000000-0005-0000-0000-0000652C0000}"/>
    <cellStyle name="40% - Accent5 2 3" xfId="809" xr:uid="{00000000-0005-0000-0000-0000662C0000}"/>
    <cellStyle name="40% - Accent5 2 3 10" xfId="5196" xr:uid="{00000000-0005-0000-0000-0000672C0000}"/>
    <cellStyle name="40% - Accent5 2 3 10 2" xfId="12794" xr:uid="{00000000-0005-0000-0000-0000682C0000}"/>
    <cellStyle name="40% - Accent5 2 3 10 3" xfId="47084" xr:uid="{00000000-0005-0000-0000-0000692C0000}"/>
    <cellStyle name="40% - Accent5 2 3 10 4" xfId="54593" xr:uid="{00000000-0005-0000-0000-00006A2C0000}"/>
    <cellStyle name="40% - Accent5 2 3 11" xfId="10226" xr:uid="{00000000-0005-0000-0000-00006B2C0000}"/>
    <cellStyle name="40% - Accent5 2 3 12" xfId="40688" xr:uid="{00000000-0005-0000-0000-00006C2C0000}"/>
    <cellStyle name="40% - Accent5 2 3 13" xfId="41735" xr:uid="{00000000-0005-0000-0000-00006D2C0000}"/>
    <cellStyle name="40% - Accent5 2 3 14" xfId="44458" xr:uid="{00000000-0005-0000-0000-00006E2C0000}"/>
    <cellStyle name="40% - Accent5 2 3 15" xfId="49184" xr:uid="{00000000-0005-0000-0000-00006F2C0000}"/>
    <cellStyle name="40% - Accent5 2 3 16" xfId="48729" xr:uid="{00000000-0005-0000-0000-0000702C0000}"/>
    <cellStyle name="40% - Accent5 2 3 2" xfId="5491" xr:uid="{00000000-0005-0000-0000-0000712C0000}"/>
    <cellStyle name="40% - Accent5 2 3 2 10" xfId="44671" xr:uid="{00000000-0005-0000-0000-0000722C0000}"/>
    <cellStyle name="40% - Accent5 2 3 2 11" xfId="49185" xr:uid="{00000000-0005-0000-0000-0000732C0000}"/>
    <cellStyle name="40% - Accent5 2 3 2 12" xfId="49587" xr:uid="{00000000-0005-0000-0000-0000742C0000}"/>
    <cellStyle name="40% - Accent5 2 3 2 2" xfId="6861" xr:uid="{00000000-0005-0000-0000-0000752C0000}"/>
    <cellStyle name="40% - Accent5 2 3 2 2 10" xfId="49186" xr:uid="{00000000-0005-0000-0000-0000762C0000}"/>
    <cellStyle name="40% - Accent5 2 3 2 2 11" xfId="50400" xr:uid="{00000000-0005-0000-0000-0000772C0000}"/>
    <cellStyle name="40% - Accent5 2 3 2 2 2" xfId="8174" xr:uid="{00000000-0005-0000-0000-0000782C0000}"/>
    <cellStyle name="40% - Accent5 2 3 2 2 2 2" xfId="11676" xr:uid="{00000000-0005-0000-0000-0000792C0000}"/>
    <cellStyle name="40% - Accent5 2 3 2 2 2 3" xfId="22325" xr:uid="{00000000-0005-0000-0000-00007A2C0000}"/>
    <cellStyle name="40% - Accent5 2 3 2 2 2 4" xfId="46967" xr:uid="{00000000-0005-0000-0000-00007B2C0000}"/>
    <cellStyle name="40% - Accent5 2 3 2 2 2 5" xfId="54476" xr:uid="{00000000-0005-0000-0000-00007C2C0000}"/>
    <cellStyle name="40% - Accent5 2 3 2 2 3" xfId="8795" xr:uid="{00000000-0005-0000-0000-00007D2C0000}"/>
    <cellStyle name="40% - Accent5 2 3 2 2 3 2" xfId="12293" xr:uid="{00000000-0005-0000-0000-00007E2C0000}"/>
    <cellStyle name="40% - Accent5 2 3 2 2 4" xfId="9697" xr:uid="{00000000-0005-0000-0000-00007F2C0000}"/>
    <cellStyle name="40% - Accent5 2 3 2 2 4 2" xfId="13282" xr:uid="{00000000-0005-0000-0000-0000802C0000}"/>
    <cellStyle name="40% - Accent5 2 3 2 2 5" xfId="10714" xr:uid="{00000000-0005-0000-0000-0000812C0000}"/>
    <cellStyle name="40% - Accent5 2 3 2 2 6" xfId="21331" xr:uid="{00000000-0005-0000-0000-0000822C0000}"/>
    <cellStyle name="40% - Accent5 2 3 2 2 7" xfId="41177" xr:uid="{00000000-0005-0000-0000-0000832C0000}"/>
    <cellStyle name="40% - Accent5 2 3 2 2 8" xfId="42223" xr:uid="{00000000-0005-0000-0000-0000842C0000}"/>
    <cellStyle name="40% - Accent5 2 3 2 2 9" xfId="45698" xr:uid="{00000000-0005-0000-0000-0000852C0000}"/>
    <cellStyle name="40% - Accent5 2 3 2 3" xfId="7859" xr:uid="{00000000-0005-0000-0000-0000862C0000}"/>
    <cellStyle name="40% - Accent5 2 3 2 3 2" xfId="11372" xr:uid="{00000000-0005-0000-0000-0000872C0000}"/>
    <cellStyle name="40% - Accent5 2 3 2 3 3" xfId="21959" xr:uid="{00000000-0005-0000-0000-0000882C0000}"/>
    <cellStyle name="40% - Accent5 2 3 2 3 4" xfId="46591" xr:uid="{00000000-0005-0000-0000-0000892C0000}"/>
    <cellStyle name="40% - Accent5 2 3 2 3 5" xfId="54100" xr:uid="{00000000-0005-0000-0000-00008A2C0000}"/>
    <cellStyle name="40% - Accent5 2 3 2 4" xfId="8420" xr:uid="{00000000-0005-0000-0000-00008B2C0000}"/>
    <cellStyle name="40% - Accent5 2 3 2 4 2" xfId="11918" xr:uid="{00000000-0005-0000-0000-00008C2C0000}"/>
    <cellStyle name="40% - Accent5 2 3 2 5" xfId="9402" xr:uid="{00000000-0005-0000-0000-00008D2C0000}"/>
    <cellStyle name="40% - Accent5 2 3 2 5 2" xfId="12907" xr:uid="{00000000-0005-0000-0000-00008E2C0000}"/>
    <cellStyle name="40% - Accent5 2 3 2 6" xfId="10339" xr:uid="{00000000-0005-0000-0000-00008F2C0000}"/>
    <cellStyle name="40% - Accent5 2 3 2 7" xfId="14214" xr:uid="{00000000-0005-0000-0000-0000902C0000}"/>
    <cellStyle name="40% - Accent5 2 3 2 8" xfId="40801" xr:uid="{00000000-0005-0000-0000-0000912C0000}"/>
    <cellStyle name="40% - Accent5 2 3 2 9" xfId="41848" xr:uid="{00000000-0005-0000-0000-0000922C0000}"/>
    <cellStyle name="40% - Accent5 2 3 3" xfId="6470" xr:uid="{00000000-0005-0000-0000-0000932C0000}"/>
    <cellStyle name="40% - Accent5 2 3 3 10" xfId="49187" xr:uid="{00000000-0005-0000-0000-0000942C0000}"/>
    <cellStyle name="40% - Accent5 2 3 3 11" xfId="50016" xr:uid="{00000000-0005-0000-0000-0000952C0000}"/>
    <cellStyle name="40% - Accent5 2 3 3 2" xfId="7614" xr:uid="{00000000-0005-0000-0000-0000962C0000}"/>
    <cellStyle name="40% - Accent5 2 3 3 2 2" xfId="11151" xr:uid="{00000000-0005-0000-0000-0000972C0000}"/>
    <cellStyle name="40% - Accent5 2 3 3 2 3" xfId="22083" xr:uid="{00000000-0005-0000-0000-0000982C0000}"/>
    <cellStyle name="40% - Accent5 2 3 3 2 4" xfId="46715" xr:uid="{00000000-0005-0000-0000-0000992C0000}"/>
    <cellStyle name="40% - Accent5 2 3 3 2 5" xfId="54224" xr:uid="{00000000-0005-0000-0000-00009A2C0000}"/>
    <cellStyle name="40% - Accent5 2 3 3 3" xfId="8544" xr:uid="{00000000-0005-0000-0000-00009B2C0000}"/>
    <cellStyle name="40% - Accent5 2 3 3 3 2" xfId="12042" xr:uid="{00000000-0005-0000-0000-00009C2C0000}"/>
    <cellStyle name="40% - Accent5 2 3 3 4" xfId="9467" xr:uid="{00000000-0005-0000-0000-00009D2C0000}"/>
    <cellStyle name="40% - Accent5 2 3 3 4 2" xfId="13031" xr:uid="{00000000-0005-0000-0000-00009E2C0000}"/>
    <cellStyle name="40% - Accent5 2 3 3 5" xfId="10463" xr:uid="{00000000-0005-0000-0000-00009F2C0000}"/>
    <cellStyle name="40% - Accent5 2 3 3 6" xfId="14110" xr:uid="{00000000-0005-0000-0000-0000A02C0000}"/>
    <cellStyle name="40% - Accent5 2 3 3 7" xfId="40925" xr:uid="{00000000-0005-0000-0000-0000A12C0000}"/>
    <cellStyle name="40% - Accent5 2 3 3 8" xfId="41972" xr:uid="{00000000-0005-0000-0000-0000A22C0000}"/>
    <cellStyle name="40% - Accent5 2 3 3 9" xfId="45221" xr:uid="{00000000-0005-0000-0000-0000A32C0000}"/>
    <cellStyle name="40% - Accent5 2 3 4" xfId="6748" xr:uid="{00000000-0005-0000-0000-0000A42C0000}"/>
    <cellStyle name="40% - Accent5 2 3 4 10" xfId="49188" xr:uid="{00000000-0005-0000-0000-0000A52C0000}"/>
    <cellStyle name="40% - Accent5 2 3 4 11" xfId="50287" xr:uid="{00000000-0005-0000-0000-0000A62C0000}"/>
    <cellStyle name="40% - Accent5 2 3 4 2" xfId="8063" xr:uid="{00000000-0005-0000-0000-0000A72C0000}"/>
    <cellStyle name="40% - Accent5 2 3 4 2 2" xfId="11566" xr:uid="{00000000-0005-0000-0000-0000A82C0000}"/>
    <cellStyle name="40% - Accent5 2 3 4 2 3" xfId="22212" xr:uid="{00000000-0005-0000-0000-0000A92C0000}"/>
    <cellStyle name="40% - Accent5 2 3 4 2 4" xfId="46854" xr:uid="{00000000-0005-0000-0000-0000AA2C0000}"/>
    <cellStyle name="40% - Accent5 2 3 4 2 5" xfId="54363" xr:uid="{00000000-0005-0000-0000-0000AB2C0000}"/>
    <cellStyle name="40% - Accent5 2 3 4 3" xfId="8682" xr:uid="{00000000-0005-0000-0000-0000AC2C0000}"/>
    <cellStyle name="40% - Accent5 2 3 4 3 2" xfId="12180" xr:uid="{00000000-0005-0000-0000-0000AD2C0000}"/>
    <cellStyle name="40% - Accent5 2 3 4 4" xfId="9584" xr:uid="{00000000-0005-0000-0000-0000AE2C0000}"/>
    <cellStyle name="40% - Accent5 2 3 4 4 2" xfId="13169" xr:uid="{00000000-0005-0000-0000-0000AF2C0000}"/>
    <cellStyle name="40% - Accent5 2 3 4 5" xfId="10601" xr:uid="{00000000-0005-0000-0000-0000B02C0000}"/>
    <cellStyle name="40% - Accent5 2 3 4 6" xfId="21219" xr:uid="{00000000-0005-0000-0000-0000B12C0000}"/>
    <cellStyle name="40% - Accent5 2 3 4 7" xfId="41064" xr:uid="{00000000-0005-0000-0000-0000B22C0000}"/>
    <cellStyle name="40% - Accent5 2 3 4 8" xfId="42110" xr:uid="{00000000-0005-0000-0000-0000B32C0000}"/>
    <cellStyle name="40% - Accent5 2 3 4 9" xfId="45585" xr:uid="{00000000-0005-0000-0000-0000B42C0000}"/>
    <cellStyle name="40% - Accent5 2 3 5" xfId="7156" xr:uid="{00000000-0005-0000-0000-0000B52C0000}"/>
    <cellStyle name="40% - Accent5 2 3 5 10" xfId="50591" xr:uid="{00000000-0005-0000-0000-0000B62C0000}"/>
    <cellStyle name="40% - Accent5 2 3 5 2" xfId="8918" xr:uid="{00000000-0005-0000-0000-0000B72C0000}"/>
    <cellStyle name="40% - Accent5 2 3 5 2 2" xfId="12416" xr:uid="{00000000-0005-0000-0000-0000B82C0000}"/>
    <cellStyle name="40% - Accent5 2 3 5 3" xfId="9820" xr:uid="{00000000-0005-0000-0000-0000B92C0000}"/>
    <cellStyle name="40% - Accent5 2 3 5 3 2" xfId="13405" xr:uid="{00000000-0005-0000-0000-0000BA2C0000}"/>
    <cellStyle name="40% - Accent5 2 3 5 4" xfId="10837" xr:uid="{00000000-0005-0000-0000-0000BB2C0000}"/>
    <cellStyle name="40% - Accent5 2 3 5 5" xfId="21452" xr:uid="{00000000-0005-0000-0000-0000BC2C0000}"/>
    <cellStyle name="40% - Accent5 2 3 5 6" xfId="41303" xr:uid="{00000000-0005-0000-0000-0000BD2C0000}"/>
    <cellStyle name="40% - Accent5 2 3 5 7" xfId="42346" xr:uid="{00000000-0005-0000-0000-0000BE2C0000}"/>
    <cellStyle name="40% - Accent5 2 3 5 8" xfId="45917" xr:uid="{00000000-0005-0000-0000-0000BF2C0000}"/>
    <cellStyle name="40% - Accent5 2 3 5 9" xfId="49189" xr:uid="{00000000-0005-0000-0000-0000C02C0000}"/>
    <cellStyle name="40% - Accent5 2 3 6" xfId="7272" xr:uid="{00000000-0005-0000-0000-0000C12C0000}"/>
    <cellStyle name="40% - Accent5 2 3 7" xfId="7545" xr:uid="{00000000-0005-0000-0000-0000C22C0000}"/>
    <cellStyle name="40% - Accent5 2 3 7 10" xfId="50931" xr:uid="{00000000-0005-0000-0000-0000C32C0000}"/>
    <cellStyle name="40% - Accent5 2 3 7 2" xfId="9168" xr:uid="{00000000-0005-0000-0000-0000C42C0000}"/>
    <cellStyle name="40% - Accent5 2 3 7 2 2" xfId="12666" xr:uid="{00000000-0005-0000-0000-0000C52C0000}"/>
    <cellStyle name="40% - Accent5 2 3 7 3" xfId="10070" xr:uid="{00000000-0005-0000-0000-0000C62C0000}"/>
    <cellStyle name="40% - Accent5 2 3 7 3 2" xfId="13655" xr:uid="{00000000-0005-0000-0000-0000C72C0000}"/>
    <cellStyle name="40% - Accent5 2 3 7 4" xfId="11087" xr:uid="{00000000-0005-0000-0000-0000C82C0000}"/>
    <cellStyle name="40% - Accent5 2 3 7 5" xfId="21718" xr:uid="{00000000-0005-0000-0000-0000C92C0000}"/>
    <cellStyle name="40% - Accent5 2 3 7 6" xfId="41553" xr:uid="{00000000-0005-0000-0000-0000CA2C0000}"/>
    <cellStyle name="40% - Accent5 2 3 7 7" xfId="42596" xr:uid="{00000000-0005-0000-0000-0000CB2C0000}"/>
    <cellStyle name="40% - Accent5 2 3 7 8" xfId="46228" xr:uid="{00000000-0005-0000-0000-0000CC2C0000}"/>
    <cellStyle name="40% - Accent5 2 3 7 9" xfId="49191" xr:uid="{00000000-0005-0000-0000-0000CD2C0000}"/>
    <cellStyle name="40% - Accent5 2 3 8" xfId="8032" xr:uid="{00000000-0005-0000-0000-0000CE2C0000}"/>
    <cellStyle name="40% - Accent5 2 3 8 2" xfId="11537" xr:uid="{00000000-0005-0000-0000-0000CF2C0000}"/>
    <cellStyle name="40% - Accent5 2 3 8 3" xfId="21846" xr:uid="{00000000-0005-0000-0000-0000D02C0000}"/>
    <cellStyle name="40% - Accent5 2 3 8 4" xfId="46344" xr:uid="{00000000-0005-0000-0000-0000D12C0000}"/>
    <cellStyle name="40% - Accent5 2 3 8 5" xfId="49192" xr:uid="{00000000-0005-0000-0000-0000D22C0000}"/>
    <cellStyle name="40% - Accent5 2 3 8 6" xfId="53854" xr:uid="{00000000-0005-0000-0000-0000D32C0000}"/>
    <cellStyle name="40% - Accent5 2 3 9" xfId="8307" xr:uid="{00000000-0005-0000-0000-0000D42C0000}"/>
    <cellStyle name="40% - Accent5 2 3 9 2" xfId="11805" xr:uid="{00000000-0005-0000-0000-0000D52C0000}"/>
    <cellStyle name="40% - Accent5 2 3 9 3" xfId="46478" xr:uid="{00000000-0005-0000-0000-0000D62C0000}"/>
    <cellStyle name="40% - Accent5 2 3 9 4" xfId="53987" xr:uid="{00000000-0005-0000-0000-0000D72C0000}"/>
    <cellStyle name="40% - Accent5 2 4" xfId="14674" xr:uid="{00000000-0005-0000-0000-0000D82C0000}"/>
    <cellStyle name="40% - Accent5 2_AECO-C" xfId="3293" xr:uid="{00000000-0005-0000-0000-0000D92C0000}"/>
    <cellStyle name="40% - Accent5 3" xfId="512" xr:uid="{00000000-0005-0000-0000-0000DA2C0000}"/>
    <cellStyle name="40% - Accent5 3 2" xfId="598" xr:uid="{00000000-0005-0000-0000-0000DB2C0000}"/>
    <cellStyle name="40% - Accent5 3 2 2" xfId="811" xr:uid="{00000000-0005-0000-0000-0000DC2C0000}"/>
    <cellStyle name="40% - Accent5 3 3" xfId="539" xr:uid="{00000000-0005-0000-0000-0000DD2C0000}"/>
    <cellStyle name="40% - Accent5 3 3 10" xfId="14111" xr:uid="{00000000-0005-0000-0000-0000DE2C0000}"/>
    <cellStyle name="40% - Accent5 3 3 11" xfId="40689" xr:uid="{00000000-0005-0000-0000-0000DF2C0000}"/>
    <cellStyle name="40% - Accent5 3 3 12" xfId="41736" xr:uid="{00000000-0005-0000-0000-0000E02C0000}"/>
    <cellStyle name="40% - Accent5 3 3 13" xfId="44459" xr:uid="{00000000-0005-0000-0000-0000E12C0000}"/>
    <cellStyle name="40% - Accent5 3 3 14" xfId="49193" xr:uid="{00000000-0005-0000-0000-0000E22C0000}"/>
    <cellStyle name="40% - Accent5 3 3 15" xfId="48730" xr:uid="{00000000-0005-0000-0000-0000E32C0000}"/>
    <cellStyle name="40% - Accent5 3 3 16" xfId="5197" xr:uid="{00000000-0005-0000-0000-0000E42C0000}"/>
    <cellStyle name="40% - Accent5 3 3 2" xfId="5492" xr:uid="{00000000-0005-0000-0000-0000E52C0000}"/>
    <cellStyle name="40% - Accent5 3 3 2 10" xfId="44672" xr:uid="{00000000-0005-0000-0000-0000E62C0000}"/>
    <cellStyle name="40% - Accent5 3 3 2 11" xfId="49194" xr:uid="{00000000-0005-0000-0000-0000E72C0000}"/>
    <cellStyle name="40% - Accent5 3 3 2 12" xfId="49588" xr:uid="{00000000-0005-0000-0000-0000E82C0000}"/>
    <cellStyle name="40% - Accent5 3 3 2 2" xfId="6862" xr:uid="{00000000-0005-0000-0000-0000E92C0000}"/>
    <cellStyle name="40% - Accent5 3 3 2 2 10" xfId="49195" xr:uid="{00000000-0005-0000-0000-0000EA2C0000}"/>
    <cellStyle name="40% - Accent5 3 3 2 2 11" xfId="50401" xr:uid="{00000000-0005-0000-0000-0000EB2C0000}"/>
    <cellStyle name="40% - Accent5 3 3 2 2 2" xfId="8175" xr:uid="{00000000-0005-0000-0000-0000EC2C0000}"/>
    <cellStyle name="40% - Accent5 3 3 2 2 2 2" xfId="11677" xr:uid="{00000000-0005-0000-0000-0000ED2C0000}"/>
    <cellStyle name="40% - Accent5 3 3 2 2 2 3" xfId="22326" xr:uid="{00000000-0005-0000-0000-0000EE2C0000}"/>
    <cellStyle name="40% - Accent5 3 3 2 2 2 4" xfId="46968" xr:uid="{00000000-0005-0000-0000-0000EF2C0000}"/>
    <cellStyle name="40% - Accent5 3 3 2 2 2 5" xfId="54477" xr:uid="{00000000-0005-0000-0000-0000F02C0000}"/>
    <cellStyle name="40% - Accent5 3 3 2 2 3" xfId="8796" xr:uid="{00000000-0005-0000-0000-0000F12C0000}"/>
    <cellStyle name="40% - Accent5 3 3 2 2 3 2" xfId="12294" xr:uid="{00000000-0005-0000-0000-0000F22C0000}"/>
    <cellStyle name="40% - Accent5 3 3 2 2 4" xfId="9698" xr:uid="{00000000-0005-0000-0000-0000F32C0000}"/>
    <cellStyle name="40% - Accent5 3 3 2 2 4 2" xfId="13283" xr:uid="{00000000-0005-0000-0000-0000F42C0000}"/>
    <cellStyle name="40% - Accent5 3 3 2 2 5" xfId="10715" xr:uid="{00000000-0005-0000-0000-0000F52C0000}"/>
    <cellStyle name="40% - Accent5 3 3 2 2 6" xfId="21332" xr:uid="{00000000-0005-0000-0000-0000F62C0000}"/>
    <cellStyle name="40% - Accent5 3 3 2 2 7" xfId="41178" xr:uid="{00000000-0005-0000-0000-0000F72C0000}"/>
    <cellStyle name="40% - Accent5 3 3 2 2 8" xfId="42224" xr:uid="{00000000-0005-0000-0000-0000F82C0000}"/>
    <cellStyle name="40% - Accent5 3 3 2 2 9" xfId="45699" xr:uid="{00000000-0005-0000-0000-0000F92C0000}"/>
    <cellStyle name="40% - Accent5 3 3 2 3" xfId="7904" xr:uid="{00000000-0005-0000-0000-0000FA2C0000}"/>
    <cellStyle name="40% - Accent5 3 3 2 3 2" xfId="11416" xr:uid="{00000000-0005-0000-0000-0000FB2C0000}"/>
    <cellStyle name="40% - Accent5 3 3 2 3 3" xfId="21960" xr:uid="{00000000-0005-0000-0000-0000FC2C0000}"/>
    <cellStyle name="40% - Accent5 3 3 2 3 4" xfId="46592" xr:uid="{00000000-0005-0000-0000-0000FD2C0000}"/>
    <cellStyle name="40% - Accent5 3 3 2 3 5" xfId="54101" xr:uid="{00000000-0005-0000-0000-0000FE2C0000}"/>
    <cellStyle name="40% - Accent5 3 3 2 4" xfId="8421" xr:uid="{00000000-0005-0000-0000-0000FF2C0000}"/>
    <cellStyle name="40% - Accent5 3 3 2 4 2" xfId="11919" xr:uid="{00000000-0005-0000-0000-0000002D0000}"/>
    <cellStyle name="40% - Accent5 3 3 2 5" xfId="9403" xr:uid="{00000000-0005-0000-0000-0000012D0000}"/>
    <cellStyle name="40% - Accent5 3 3 2 5 2" xfId="12908" xr:uid="{00000000-0005-0000-0000-0000022D0000}"/>
    <cellStyle name="40% - Accent5 3 3 2 6" xfId="10340" xr:uid="{00000000-0005-0000-0000-0000032D0000}"/>
    <cellStyle name="40% - Accent5 3 3 2 7" xfId="14215" xr:uid="{00000000-0005-0000-0000-0000042D0000}"/>
    <cellStyle name="40% - Accent5 3 3 2 8" xfId="40802" xr:uid="{00000000-0005-0000-0000-0000052D0000}"/>
    <cellStyle name="40% - Accent5 3 3 2 9" xfId="41849" xr:uid="{00000000-0005-0000-0000-0000062D0000}"/>
    <cellStyle name="40% - Accent5 3 3 3" xfId="6749" xr:uid="{00000000-0005-0000-0000-0000072D0000}"/>
    <cellStyle name="40% - Accent5 3 3 3 10" xfId="49196" xr:uid="{00000000-0005-0000-0000-0000082D0000}"/>
    <cellStyle name="40% - Accent5 3 3 3 11" xfId="50288" xr:uid="{00000000-0005-0000-0000-0000092D0000}"/>
    <cellStyle name="40% - Accent5 3 3 3 2" xfId="8010" xr:uid="{00000000-0005-0000-0000-00000A2D0000}"/>
    <cellStyle name="40% - Accent5 3 3 3 2 2" xfId="11517" xr:uid="{00000000-0005-0000-0000-00000B2D0000}"/>
    <cellStyle name="40% - Accent5 3 3 3 2 3" xfId="22213" xr:uid="{00000000-0005-0000-0000-00000C2D0000}"/>
    <cellStyle name="40% - Accent5 3 3 3 2 4" xfId="46855" xr:uid="{00000000-0005-0000-0000-00000D2D0000}"/>
    <cellStyle name="40% - Accent5 3 3 3 2 5" xfId="54364" xr:uid="{00000000-0005-0000-0000-00000E2D0000}"/>
    <cellStyle name="40% - Accent5 3 3 3 3" xfId="8683" xr:uid="{00000000-0005-0000-0000-00000F2D0000}"/>
    <cellStyle name="40% - Accent5 3 3 3 3 2" xfId="12181" xr:uid="{00000000-0005-0000-0000-0000102D0000}"/>
    <cellStyle name="40% - Accent5 3 3 3 3 3" xfId="21220" xr:uid="{00000000-0005-0000-0000-0000112D0000}"/>
    <cellStyle name="40% - Accent5 3 3 3 4" xfId="9585" xr:uid="{00000000-0005-0000-0000-0000122D0000}"/>
    <cellStyle name="40% - Accent5 3 3 3 4 2" xfId="13170" xr:uid="{00000000-0005-0000-0000-0000132D0000}"/>
    <cellStyle name="40% - Accent5 3 3 3 5" xfId="10602" xr:uid="{00000000-0005-0000-0000-0000142D0000}"/>
    <cellStyle name="40% - Accent5 3 3 3 6" xfId="14458" xr:uid="{00000000-0005-0000-0000-0000152D0000}"/>
    <cellStyle name="40% - Accent5 3 3 3 7" xfId="41065" xr:uid="{00000000-0005-0000-0000-0000162D0000}"/>
    <cellStyle name="40% - Accent5 3 3 3 8" xfId="42111" xr:uid="{00000000-0005-0000-0000-0000172D0000}"/>
    <cellStyle name="40% - Accent5 3 3 3 9" xfId="45586" xr:uid="{00000000-0005-0000-0000-0000182D0000}"/>
    <cellStyle name="40% - Accent5 3 3 4" xfId="7157" xr:uid="{00000000-0005-0000-0000-0000192D0000}"/>
    <cellStyle name="40% - Accent5 3 3 4 10" xfId="50592" xr:uid="{00000000-0005-0000-0000-00001A2D0000}"/>
    <cellStyle name="40% - Accent5 3 3 4 2" xfId="8919" xr:uid="{00000000-0005-0000-0000-00001B2D0000}"/>
    <cellStyle name="40% - Accent5 3 3 4 2 2" xfId="12417" xr:uid="{00000000-0005-0000-0000-00001C2D0000}"/>
    <cellStyle name="40% - Accent5 3 3 4 3" xfId="9821" xr:uid="{00000000-0005-0000-0000-00001D2D0000}"/>
    <cellStyle name="40% - Accent5 3 3 4 3 2" xfId="13406" xr:uid="{00000000-0005-0000-0000-00001E2D0000}"/>
    <cellStyle name="40% - Accent5 3 3 4 4" xfId="10838" xr:uid="{00000000-0005-0000-0000-00001F2D0000}"/>
    <cellStyle name="40% - Accent5 3 3 4 5" xfId="21453" xr:uid="{00000000-0005-0000-0000-0000202D0000}"/>
    <cellStyle name="40% - Accent5 3 3 4 6" xfId="41304" xr:uid="{00000000-0005-0000-0000-0000212D0000}"/>
    <cellStyle name="40% - Accent5 3 3 4 7" xfId="42347" xr:uid="{00000000-0005-0000-0000-0000222D0000}"/>
    <cellStyle name="40% - Accent5 3 3 4 8" xfId="45918" xr:uid="{00000000-0005-0000-0000-0000232D0000}"/>
    <cellStyle name="40% - Accent5 3 3 4 9" xfId="49197" xr:uid="{00000000-0005-0000-0000-0000242D0000}"/>
    <cellStyle name="40% - Accent5 3 3 5" xfId="7546" xr:uid="{00000000-0005-0000-0000-0000252D0000}"/>
    <cellStyle name="40% - Accent5 3 3 5 10" xfId="50932" xr:uid="{00000000-0005-0000-0000-0000262D0000}"/>
    <cellStyle name="40% - Accent5 3 3 5 2" xfId="9169" xr:uid="{00000000-0005-0000-0000-0000272D0000}"/>
    <cellStyle name="40% - Accent5 3 3 5 2 2" xfId="12667" xr:uid="{00000000-0005-0000-0000-0000282D0000}"/>
    <cellStyle name="40% - Accent5 3 3 5 3" xfId="10071" xr:uid="{00000000-0005-0000-0000-0000292D0000}"/>
    <cellStyle name="40% - Accent5 3 3 5 3 2" xfId="13656" xr:uid="{00000000-0005-0000-0000-00002A2D0000}"/>
    <cellStyle name="40% - Accent5 3 3 5 4" xfId="11088" xr:uid="{00000000-0005-0000-0000-00002B2D0000}"/>
    <cellStyle name="40% - Accent5 3 3 5 5" xfId="21719" xr:uid="{00000000-0005-0000-0000-00002C2D0000}"/>
    <cellStyle name="40% - Accent5 3 3 5 6" xfId="41554" xr:uid="{00000000-0005-0000-0000-00002D2D0000}"/>
    <cellStyle name="40% - Accent5 3 3 5 7" xfId="42597" xr:uid="{00000000-0005-0000-0000-00002E2D0000}"/>
    <cellStyle name="40% - Accent5 3 3 5 8" xfId="46229" xr:uid="{00000000-0005-0000-0000-00002F2D0000}"/>
    <cellStyle name="40% - Accent5 3 3 5 9" xfId="49198" xr:uid="{00000000-0005-0000-0000-0000302D0000}"/>
    <cellStyle name="40% - Accent5 3 3 6" xfId="7805" xr:uid="{00000000-0005-0000-0000-0000312D0000}"/>
    <cellStyle name="40% - Accent5 3 3 6 2" xfId="11326" xr:uid="{00000000-0005-0000-0000-0000322D0000}"/>
    <cellStyle name="40% - Accent5 3 3 6 3" xfId="21847" xr:uid="{00000000-0005-0000-0000-0000332D0000}"/>
    <cellStyle name="40% - Accent5 3 3 6 4" xfId="46345" xr:uid="{00000000-0005-0000-0000-0000342D0000}"/>
    <cellStyle name="40% - Accent5 3 3 6 5" xfId="49199" xr:uid="{00000000-0005-0000-0000-0000352D0000}"/>
    <cellStyle name="40% - Accent5 3 3 6 6" xfId="53855" xr:uid="{00000000-0005-0000-0000-0000362D0000}"/>
    <cellStyle name="40% - Accent5 3 3 7" xfId="8308" xr:uid="{00000000-0005-0000-0000-0000372D0000}"/>
    <cellStyle name="40% - Accent5 3 3 7 2" xfId="11806" xr:uid="{00000000-0005-0000-0000-0000382D0000}"/>
    <cellStyle name="40% - Accent5 3 3 7 3" xfId="46479" xr:uid="{00000000-0005-0000-0000-0000392D0000}"/>
    <cellStyle name="40% - Accent5 3 3 7 4" xfId="53988" xr:uid="{00000000-0005-0000-0000-00003A2D0000}"/>
    <cellStyle name="40% - Accent5 3 3 8" xfId="9322" xr:uid="{00000000-0005-0000-0000-00003B2D0000}"/>
    <cellStyle name="40% - Accent5 3 3 8 2" xfId="12795" xr:uid="{00000000-0005-0000-0000-00003C2D0000}"/>
    <cellStyle name="40% - Accent5 3 3 8 3" xfId="47085" xr:uid="{00000000-0005-0000-0000-00003D2D0000}"/>
    <cellStyle name="40% - Accent5 3 3 8 4" xfId="54594" xr:uid="{00000000-0005-0000-0000-00003E2D0000}"/>
    <cellStyle name="40% - Accent5 3 3 9" xfId="10227" xr:uid="{00000000-0005-0000-0000-00003F2D0000}"/>
    <cellStyle name="40% - Accent5 3 4" xfId="810" xr:uid="{00000000-0005-0000-0000-0000402D0000}"/>
    <cellStyle name="40% - Accent5 3 4 2" xfId="3292" xr:uid="{00000000-0005-0000-0000-0000412D0000}"/>
    <cellStyle name="40% - Accent5 3 5" xfId="41617" xr:uid="{00000000-0005-0000-0000-0000422D0000}"/>
    <cellStyle name="40% - Accent5 3_AECO-C" xfId="3291" xr:uid="{00000000-0005-0000-0000-0000432D0000}"/>
    <cellStyle name="40% - Accent5 4" xfId="654" xr:uid="{00000000-0005-0000-0000-0000442D0000}"/>
    <cellStyle name="40% - Accent5 4 2" xfId="813" xr:uid="{00000000-0005-0000-0000-0000452D0000}"/>
    <cellStyle name="40% - Accent5 4 2 10" xfId="5198" xr:uid="{00000000-0005-0000-0000-0000462D0000}"/>
    <cellStyle name="40% - Accent5 4 2 10 2" xfId="12796" xr:uid="{00000000-0005-0000-0000-0000472D0000}"/>
    <cellStyle name="40% - Accent5 4 2 10 3" xfId="47086" xr:uid="{00000000-0005-0000-0000-0000482D0000}"/>
    <cellStyle name="40% - Accent5 4 2 10 4" xfId="54595" xr:uid="{00000000-0005-0000-0000-0000492D0000}"/>
    <cellStyle name="40% - Accent5 4 2 11" xfId="10228" xr:uid="{00000000-0005-0000-0000-00004A2D0000}"/>
    <cellStyle name="40% - Accent5 4 2 12" xfId="40690" xr:uid="{00000000-0005-0000-0000-00004B2D0000}"/>
    <cellStyle name="40% - Accent5 4 2 13" xfId="41737" xr:uid="{00000000-0005-0000-0000-00004C2D0000}"/>
    <cellStyle name="40% - Accent5 4 2 14" xfId="44460" xr:uid="{00000000-0005-0000-0000-00004D2D0000}"/>
    <cellStyle name="40% - Accent5 4 2 15" xfId="49202" xr:uid="{00000000-0005-0000-0000-00004E2D0000}"/>
    <cellStyle name="40% - Accent5 4 2 16" xfId="48731" xr:uid="{00000000-0005-0000-0000-00004F2D0000}"/>
    <cellStyle name="40% - Accent5 4 2 2" xfId="5493" xr:uid="{00000000-0005-0000-0000-0000502D0000}"/>
    <cellStyle name="40% - Accent5 4 2 2 10" xfId="44673" xr:uid="{00000000-0005-0000-0000-0000512D0000}"/>
    <cellStyle name="40% - Accent5 4 2 2 11" xfId="49203" xr:uid="{00000000-0005-0000-0000-0000522D0000}"/>
    <cellStyle name="40% - Accent5 4 2 2 12" xfId="49589" xr:uid="{00000000-0005-0000-0000-0000532D0000}"/>
    <cellStyle name="40% - Accent5 4 2 2 2" xfId="6863" xr:uid="{00000000-0005-0000-0000-0000542D0000}"/>
    <cellStyle name="40% - Accent5 4 2 2 2 10" xfId="49204" xr:uid="{00000000-0005-0000-0000-0000552D0000}"/>
    <cellStyle name="40% - Accent5 4 2 2 2 11" xfId="50402" xr:uid="{00000000-0005-0000-0000-0000562D0000}"/>
    <cellStyle name="40% - Accent5 4 2 2 2 2" xfId="8176" xr:uid="{00000000-0005-0000-0000-0000572D0000}"/>
    <cellStyle name="40% - Accent5 4 2 2 2 2 2" xfId="11678" xr:uid="{00000000-0005-0000-0000-0000582D0000}"/>
    <cellStyle name="40% - Accent5 4 2 2 2 2 3" xfId="22327" xr:uid="{00000000-0005-0000-0000-0000592D0000}"/>
    <cellStyle name="40% - Accent5 4 2 2 2 2 4" xfId="46969" xr:uid="{00000000-0005-0000-0000-00005A2D0000}"/>
    <cellStyle name="40% - Accent5 4 2 2 2 2 5" xfId="54478" xr:uid="{00000000-0005-0000-0000-00005B2D0000}"/>
    <cellStyle name="40% - Accent5 4 2 2 2 3" xfId="8797" xr:uid="{00000000-0005-0000-0000-00005C2D0000}"/>
    <cellStyle name="40% - Accent5 4 2 2 2 3 2" xfId="12295" xr:uid="{00000000-0005-0000-0000-00005D2D0000}"/>
    <cellStyle name="40% - Accent5 4 2 2 2 4" xfId="9699" xr:uid="{00000000-0005-0000-0000-00005E2D0000}"/>
    <cellStyle name="40% - Accent5 4 2 2 2 4 2" xfId="13284" xr:uid="{00000000-0005-0000-0000-00005F2D0000}"/>
    <cellStyle name="40% - Accent5 4 2 2 2 5" xfId="10716" xr:uid="{00000000-0005-0000-0000-0000602D0000}"/>
    <cellStyle name="40% - Accent5 4 2 2 2 6" xfId="21333" xr:uid="{00000000-0005-0000-0000-0000612D0000}"/>
    <cellStyle name="40% - Accent5 4 2 2 2 7" xfId="41179" xr:uid="{00000000-0005-0000-0000-0000622D0000}"/>
    <cellStyle name="40% - Accent5 4 2 2 2 8" xfId="42225" xr:uid="{00000000-0005-0000-0000-0000632D0000}"/>
    <cellStyle name="40% - Accent5 4 2 2 2 9" xfId="45700" xr:uid="{00000000-0005-0000-0000-0000642D0000}"/>
    <cellStyle name="40% - Accent5 4 2 2 3" xfId="7723" xr:uid="{00000000-0005-0000-0000-0000652D0000}"/>
    <cellStyle name="40% - Accent5 4 2 2 3 2" xfId="11246" xr:uid="{00000000-0005-0000-0000-0000662D0000}"/>
    <cellStyle name="40% - Accent5 4 2 2 3 3" xfId="21961" xr:uid="{00000000-0005-0000-0000-0000672D0000}"/>
    <cellStyle name="40% - Accent5 4 2 2 3 4" xfId="46593" xr:uid="{00000000-0005-0000-0000-0000682D0000}"/>
    <cellStyle name="40% - Accent5 4 2 2 3 5" xfId="54102" xr:uid="{00000000-0005-0000-0000-0000692D0000}"/>
    <cellStyle name="40% - Accent5 4 2 2 4" xfId="8422" xr:uid="{00000000-0005-0000-0000-00006A2D0000}"/>
    <cellStyle name="40% - Accent5 4 2 2 4 2" xfId="11920" xr:uid="{00000000-0005-0000-0000-00006B2D0000}"/>
    <cellStyle name="40% - Accent5 4 2 2 5" xfId="9404" xr:uid="{00000000-0005-0000-0000-00006C2D0000}"/>
    <cellStyle name="40% - Accent5 4 2 2 5 2" xfId="12909" xr:uid="{00000000-0005-0000-0000-00006D2D0000}"/>
    <cellStyle name="40% - Accent5 4 2 2 6" xfId="10341" xr:uid="{00000000-0005-0000-0000-00006E2D0000}"/>
    <cellStyle name="40% - Accent5 4 2 2 7" xfId="14216" xr:uid="{00000000-0005-0000-0000-00006F2D0000}"/>
    <cellStyle name="40% - Accent5 4 2 2 8" xfId="40803" xr:uid="{00000000-0005-0000-0000-0000702D0000}"/>
    <cellStyle name="40% - Accent5 4 2 2 9" xfId="41850" xr:uid="{00000000-0005-0000-0000-0000712D0000}"/>
    <cellStyle name="40% - Accent5 4 2 3" xfId="6471" xr:uid="{00000000-0005-0000-0000-0000722D0000}"/>
    <cellStyle name="40% - Accent5 4 2 3 10" xfId="49205" xr:uid="{00000000-0005-0000-0000-0000732D0000}"/>
    <cellStyle name="40% - Accent5 4 2 3 11" xfId="50017" xr:uid="{00000000-0005-0000-0000-0000742D0000}"/>
    <cellStyle name="40% - Accent5 4 2 3 2" xfId="8072" xr:uid="{00000000-0005-0000-0000-0000752D0000}"/>
    <cellStyle name="40% - Accent5 4 2 3 2 2" xfId="11575" xr:uid="{00000000-0005-0000-0000-0000762D0000}"/>
    <cellStyle name="40% - Accent5 4 2 3 2 3" xfId="22084" xr:uid="{00000000-0005-0000-0000-0000772D0000}"/>
    <cellStyle name="40% - Accent5 4 2 3 2 4" xfId="46716" xr:uid="{00000000-0005-0000-0000-0000782D0000}"/>
    <cellStyle name="40% - Accent5 4 2 3 2 5" xfId="54225" xr:uid="{00000000-0005-0000-0000-0000792D0000}"/>
    <cellStyle name="40% - Accent5 4 2 3 3" xfId="8545" xr:uid="{00000000-0005-0000-0000-00007A2D0000}"/>
    <cellStyle name="40% - Accent5 4 2 3 3 2" xfId="12043" xr:uid="{00000000-0005-0000-0000-00007B2D0000}"/>
    <cellStyle name="40% - Accent5 4 2 3 4" xfId="9468" xr:uid="{00000000-0005-0000-0000-00007C2D0000}"/>
    <cellStyle name="40% - Accent5 4 2 3 4 2" xfId="13032" xr:uid="{00000000-0005-0000-0000-00007D2D0000}"/>
    <cellStyle name="40% - Accent5 4 2 3 5" xfId="10464" xr:uid="{00000000-0005-0000-0000-00007E2D0000}"/>
    <cellStyle name="40% - Accent5 4 2 3 6" xfId="14112" xr:uid="{00000000-0005-0000-0000-00007F2D0000}"/>
    <cellStyle name="40% - Accent5 4 2 3 7" xfId="40926" xr:uid="{00000000-0005-0000-0000-0000802D0000}"/>
    <cellStyle name="40% - Accent5 4 2 3 8" xfId="41973" xr:uid="{00000000-0005-0000-0000-0000812D0000}"/>
    <cellStyle name="40% - Accent5 4 2 3 9" xfId="45222" xr:uid="{00000000-0005-0000-0000-0000822D0000}"/>
    <cellStyle name="40% - Accent5 4 2 4" xfId="6750" xr:uid="{00000000-0005-0000-0000-0000832D0000}"/>
    <cellStyle name="40% - Accent5 4 2 4 10" xfId="49206" xr:uid="{00000000-0005-0000-0000-0000842D0000}"/>
    <cellStyle name="40% - Accent5 4 2 4 11" xfId="50289" xr:uid="{00000000-0005-0000-0000-0000852D0000}"/>
    <cellStyle name="40% - Accent5 4 2 4 2" xfId="7930" xr:uid="{00000000-0005-0000-0000-0000862D0000}"/>
    <cellStyle name="40% - Accent5 4 2 4 2 2" xfId="11438" xr:uid="{00000000-0005-0000-0000-0000872D0000}"/>
    <cellStyle name="40% - Accent5 4 2 4 2 3" xfId="22214" xr:uid="{00000000-0005-0000-0000-0000882D0000}"/>
    <cellStyle name="40% - Accent5 4 2 4 2 4" xfId="46856" xr:uid="{00000000-0005-0000-0000-0000892D0000}"/>
    <cellStyle name="40% - Accent5 4 2 4 2 5" xfId="54365" xr:uid="{00000000-0005-0000-0000-00008A2D0000}"/>
    <cellStyle name="40% - Accent5 4 2 4 3" xfId="8684" xr:uid="{00000000-0005-0000-0000-00008B2D0000}"/>
    <cellStyle name="40% - Accent5 4 2 4 3 2" xfId="12182" xr:uid="{00000000-0005-0000-0000-00008C2D0000}"/>
    <cellStyle name="40% - Accent5 4 2 4 4" xfId="9586" xr:uid="{00000000-0005-0000-0000-00008D2D0000}"/>
    <cellStyle name="40% - Accent5 4 2 4 4 2" xfId="13171" xr:uid="{00000000-0005-0000-0000-00008E2D0000}"/>
    <cellStyle name="40% - Accent5 4 2 4 5" xfId="10603" xr:uid="{00000000-0005-0000-0000-00008F2D0000}"/>
    <cellStyle name="40% - Accent5 4 2 4 6" xfId="21221" xr:uid="{00000000-0005-0000-0000-0000902D0000}"/>
    <cellStyle name="40% - Accent5 4 2 4 7" xfId="41066" xr:uid="{00000000-0005-0000-0000-0000912D0000}"/>
    <cellStyle name="40% - Accent5 4 2 4 8" xfId="42112" xr:uid="{00000000-0005-0000-0000-0000922D0000}"/>
    <cellStyle name="40% - Accent5 4 2 4 9" xfId="45587" xr:uid="{00000000-0005-0000-0000-0000932D0000}"/>
    <cellStyle name="40% - Accent5 4 2 5" xfId="7158" xr:uid="{00000000-0005-0000-0000-0000942D0000}"/>
    <cellStyle name="40% - Accent5 4 2 5 10" xfId="50593" xr:uid="{00000000-0005-0000-0000-0000952D0000}"/>
    <cellStyle name="40% - Accent5 4 2 5 2" xfId="8920" xr:uid="{00000000-0005-0000-0000-0000962D0000}"/>
    <cellStyle name="40% - Accent5 4 2 5 2 2" xfId="12418" xr:uid="{00000000-0005-0000-0000-0000972D0000}"/>
    <cellStyle name="40% - Accent5 4 2 5 3" xfId="9822" xr:uid="{00000000-0005-0000-0000-0000982D0000}"/>
    <cellStyle name="40% - Accent5 4 2 5 3 2" xfId="13407" xr:uid="{00000000-0005-0000-0000-0000992D0000}"/>
    <cellStyle name="40% - Accent5 4 2 5 4" xfId="10839" xr:uid="{00000000-0005-0000-0000-00009A2D0000}"/>
    <cellStyle name="40% - Accent5 4 2 5 5" xfId="21454" xr:uid="{00000000-0005-0000-0000-00009B2D0000}"/>
    <cellStyle name="40% - Accent5 4 2 5 6" xfId="41305" xr:uid="{00000000-0005-0000-0000-00009C2D0000}"/>
    <cellStyle name="40% - Accent5 4 2 5 7" xfId="42348" xr:uid="{00000000-0005-0000-0000-00009D2D0000}"/>
    <cellStyle name="40% - Accent5 4 2 5 8" xfId="45919" xr:uid="{00000000-0005-0000-0000-00009E2D0000}"/>
    <cellStyle name="40% - Accent5 4 2 5 9" xfId="49207" xr:uid="{00000000-0005-0000-0000-00009F2D0000}"/>
    <cellStyle name="40% - Accent5 4 2 6" xfId="7273" xr:uid="{00000000-0005-0000-0000-0000A02D0000}"/>
    <cellStyle name="40% - Accent5 4 2 7" xfId="7547" xr:uid="{00000000-0005-0000-0000-0000A12D0000}"/>
    <cellStyle name="40% - Accent5 4 2 7 10" xfId="50940" xr:uid="{00000000-0005-0000-0000-0000A22D0000}"/>
    <cellStyle name="40% - Accent5 4 2 7 2" xfId="9170" xr:uid="{00000000-0005-0000-0000-0000A32D0000}"/>
    <cellStyle name="40% - Accent5 4 2 7 2 2" xfId="12668" xr:uid="{00000000-0005-0000-0000-0000A42D0000}"/>
    <cellStyle name="40% - Accent5 4 2 7 3" xfId="10072" xr:uid="{00000000-0005-0000-0000-0000A52D0000}"/>
    <cellStyle name="40% - Accent5 4 2 7 3 2" xfId="13657" xr:uid="{00000000-0005-0000-0000-0000A62D0000}"/>
    <cellStyle name="40% - Accent5 4 2 7 4" xfId="11089" xr:uid="{00000000-0005-0000-0000-0000A72D0000}"/>
    <cellStyle name="40% - Accent5 4 2 7 5" xfId="21720" xr:uid="{00000000-0005-0000-0000-0000A82D0000}"/>
    <cellStyle name="40% - Accent5 4 2 7 6" xfId="41555" xr:uid="{00000000-0005-0000-0000-0000A92D0000}"/>
    <cellStyle name="40% - Accent5 4 2 7 7" xfId="42598" xr:uid="{00000000-0005-0000-0000-0000AA2D0000}"/>
    <cellStyle name="40% - Accent5 4 2 7 8" xfId="46230" xr:uid="{00000000-0005-0000-0000-0000AB2D0000}"/>
    <cellStyle name="40% - Accent5 4 2 7 9" xfId="49209" xr:uid="{00000000-0005-0000-0000-0000AC2D0000}"/>
    <cellStyle name="40% - Accent5 4 2 8" xfId="7976" xr:uid="{00000000-0005-0000-0000-0000AD2D0000}"/>
    <cellStyle name="40% - Accent5 4 2 8 2" xfId="11483" xr:uid="{00000000-0005-0000-0000-0000AE2D0000}"/>
    <cellStyle name="40% - Accent5 4 2 8 3" xfId="21848" xr:uid="{00000000-0005-0000-0000-0000AF2D0000}"/>
    <cellStyle name="40% - Accent5 4 2 8 4" xfId="46346" xr:uid="{00000000-0005-0000-0000-0000B02D0000}"/>
    <cellStyle name="40% - Accent5 4 2 8 5" xfId="49210" xr:uid="{00000000-0005-0000-0000-0000B12D0000}"/>
    <cellStyle name="40% - Accent5 4 2 8 6" xfId="53856" xr:uid="{00000000-0005-0000-0000-0000B22D0000}"/>
    <cellStyle name="40% - Accent5 4 2 9" xfId="8309" xr:uid="{00000000-0005-0000-0000-0000B32D0000}"/>
    <cellStyle name="40% - Accent5 4 2 9 2" xfId="11807" xr:uid="{00000000-0005-0000-0000-0000B42D0000}"/>
    <cellStyle name="40% - Accent5 4 2 9 3" xfId="46480" xr:uid="{00000000-0005-0000-0000-0000B52D0000}"/>
    <cellStyle name="40% - Accent5 4 2 9 4" xfId="53989" xr:uid="{00000000-0005-0000-0000-0000B62D0000}"/>
    <cellStyle name="40% - Accent5 4 3" xfId="812" xr:uid="{00000000-0005-0000-0000-0000B72D0000}"/>
    <cellStyle name="40% - Accent5 5" xfId="117" xr:uid="{00000000-0005-0000-0000-0000B82D0000}"/>
    <cellStyle name="40% - Accent5 5 2" xfId="815" xr:uid="{00000000-0005-0000-0000-0000B92D0000}"/>
    <cellStyle name="40% - Accent5 5 2 10" xfId="8310" xr:uid="{00000000-0005-0000-0000-0000BA2D0000}"/>
    <cellStyle name="40% - Accent5 5 2 10 2" xfId="11808" xr:uid="{00000000-0005-0000-0000-0000BB2D0000}"/>
    <cellStyle name="40% - Accent5 5 2 10 3" xfId="46481" xr:uid="{00000000-0005-0000-0000-0000BC2D0000}"/>
    <cellStyle name="40% - Accent5 5 2 10 4" xfId="53990" xr:uid="{00000000-0005-0000-0000-0000BD2D0000}"/>
    <cellStyle name="40% - Accent5 5 2 11" xfId="5199" xr:uid="{00000000-0005-0000-0000-0000BE2D0000}"/>
    <cellStyle name="40% - Accent5 5 2 11 2" xfId="12797" xr:uid="{00000000-0005-0000-0000-0000BF2D0000}"/>
    <cellStyle name="40% - Accent5 5 2 11 3" xfId="47087" xr:uid="{00000000-0005-0000-0000-0000C02D0000}"/>
    <cellStyle name="40% - Accent5 5 2 11 4" xfId="54596" xr:uid="{00000000-0005-0000-0000-0000C12D0000}"/>
    <cellStyle name="40% - Accent5 5 2 12" xfId="10229" xr:uid="{00000000-0005-0000-0000-0000C22D0000}"/>
    <cellStyle name="40% - Accent5 5 2 13" xfId="13730" xr:uid="{00000000-0005-0000-0000-0000C32D0000}"/>
    <cellStyle name="40% - Accent5 5 2 14" xfId="40691" xr:uid="{00000000-0005-0000-0000-0000C42D0000}"/>
    <cellStyle name="40% - Accent5 5 2 15" xfId="41738" xr:uid="{00000000-0005-0000-0000-0000C52D0000}"/>
    <cellStyle name="40% - Accent5 5 2 16" xfId="44461" xr:uid="{00000000-0005-0000-0000-0000C62D0000}"/>
    <cellStyle name="40% - Accent5 5 2 17" xfId="49211" xr:uid="{00000000-0005-0000-0000-0000C72D0000}"/>
    <cellStyle name="40% - Accent5 5 2 18" xfId="48746" xr:uid="{00000000-0005-0000-0000-0000C82D0000}"/>
    <cellStyle name="40% - Accent5 5 2 19" xfId="2673" xr:uid="{00000000-0005-0000-0000-0000C92D0000}"/>
    <cellStyle name="40% - Accent5 5 2 2" xfId="2810" xr:uid="{00000000-0005-0000-0000-0000CA2D0000}"/>
    <cellStyle name="40% - Accent5 5 2 2 10" xfId="40804" xr:uid="{00000000-0005-0000-0000-0000CB2D0000}"/>
    <cellStyle name="40% - Accent5 5 2 2 11" xfId="41851" xr:uid="{00000000-0005-0000-0000-0000CC2D0000}"/>
    <cellStyle name="40% - Accent5 5 2 2 12" xfId="44674" xr:uid="{00000000-0005-0000-0000-0000CD2D0000}"/>
    <cellStyle name="40% - Accent5 5 2 2 13" xfId="49212" xr:uid="{00000000-0005-0000-0000-0000CE2D0000}"/>
    <cellStyle name="40% - Accent5 5 2 2 14" xfId="49590" xr:uid="{00000000-0005-0000-0000-0000CF2D0000}"/>
    <cellStyle name="40% - Accent5 5 2 2 2" xfId="6472" xr:uid="{00000000-0005-0000-0000-0000D02D0000}"/>
    <cellStyle name="40% - Accent5 5 2 2 2 10" xfId="49213" xr:uid="{00000000-0005-0000-0000-0000D12D0000}"/>
    <cellStyle name="40% - Accent5 5 2 2 2 11" xfId="50018" xr:uid="{00000000-0005-0000-0000-0000D22D0000}"/>
    <cellStyle name="40% - Accent5 5 2 2 2 2" xfId="7941" xr:uid="{00000000-0005-0000-0000-0000D32D0000}"/>
    <cellStyle name="40% - Accent5 5 2 2 2 2 2" xfId="11449" xr:uid="{00000000-0005-0000-0000-0000D42D0000}"/>
    <cellStyle name="40% - Accent5 5 2 2 2 2 3" xfId="22085" xr:uid="{00000000-0005-0000-0000-0000D52D0000}"/>
    <cellStyle name="40% - Accent5 5 2 2 2 2 4" xfId="46717" xr:uid="{00000000-0005-0000-0000-0000D62D0000}"/>
    <cellStyle name="40% - Accent5 5 2 2 2 2 5" xfId="54226" xr:uid="{00000000-0005-0000-0000-0000D72D0000}"/>
    <cellStyle name="40% - Accent5 5 2 2 2 3" xfId="8546" xr:uid="{00000000-0005-0000-0000-0000D82D0000}"/>
    <cellStyle name="40% - Accent5 5 2 2 2 3 2" xfId="12044" xr:uid="{00000000-0005-0000-0000-0000D92D0000}"/>
    <cellStyle name="40% - Accent5 5 2 2 2 3 3" xfId="40573" xr:uid="{00000000-0005-0000-0000-0000DA2D0000}"/>
    <cellStyle name="40% - Accent5 5 2 2 2 4" xfId="9469" xr:uid="{00000000-0005-0000-0000-0000DB2D0000}"/>
    <cellStyle name="40% - Accent5 5 2 2 2 4 2" xfId="13033" xr:uid="{00000000-0005-0000-0000-0000DC2D0000}"/>
    <cellStyle name="40% - Accent5 5 2 2 2 5" xfId="10465" xr:uid="{00000000-0005-0000-0000-0000DD2D0000}"/>
    <cellStyle name="40% - Accent5 5 2 2 2 6" xfId="14217" xr:uid="{00000000-0005-0000-0000-0000DE2D0000}"/>
    <cellStyle name="40% - Accent5 5 2 2 2 7" xfId="40927" xr:uid="{00000000-0005-0000-0000-0000DF2D0000}"/>
    <cellStyle name="40% - Accent5 5 2 2 2 8" xfId="41974" xr:uid="{00000000-0005-0000-0000-0000E02D0000}"/>
    <cellStyle name="40% - Accent5 5 2 2 2 9" xfId="45223" xr:uid="{00000000-0005-0000-0000-0000E12D0000}"/>
    <cellStyle name="40% - Accent5 5 2 2 3" xfId="6864" xr:uid="{00000000-0005-0000-0000-0000E22D0000}"/>
    <cellStyle name="40% - Accent5 5 2 2 3 10" xfId="49214" xr:uid="{00000000-0005-0000-0000-0000E32D0000}"/>
    <cellStyle name="40% - Accent5 5 2 2 3 11" xfId="50403" xr:uid="{00000000-0005-0000-0000-0000E42D0000}"/>
    <cellStyle name="40% - Accent5 5 2 2 3 2" xfId="8177" xr:uid="{00000000-0005-0000-0000-0000E52D0000}"/>
    <cellStyle name="40% - Accent5 5 2 2 3 2 2" xfId="11679" xr:uid="{00000000-0005-0000-0000-0000E62D0000}"/>
    <cellStyle name="40% - Accent5 5 2 2 3 2 3" xfId="22328" xr:uid="{00000000-0005-0000-0000-0000E72D0000}"/>
    <cellStyle name="40% - Accent5 5 2 2 3 2 4" xfId="46970" xr:uid="{00000000-0005-0000-0000-0000E82D0000}"/>
    <cellStyle name="40% - Accent5 5 2 2 3 2 5" xfId="54479" xr:uid="{00000000-0005-0000-0000-0000E92D0000}"/>
    <cellStyle name="40% - Accent5 5 2 2 3 3" xfId="8798" xr:uid="{00000000-0005-0000-0000-0000EA2D0000}"/>
    <cellStyle name="40% - Accent5 5 2 2 3 3 2" xfId="12296" xr:uid="{00000000-0005-0000-0000-0000EB2D0000}"/>
    <cellStyle name="40% - Accent5 5 2 2 3 4" xfId="9700" xr:uid="{00000000-0005-0000-0000-0000EC2D0000}"/>
    <cellStyle name="40% - Accent5 5 2 2 3 4 2" xfId="13285" xr:uid="{00000000-0005-0000-0000-0000ED2D0000}"/>
    <cellStyle name="40% - Accent5 5 2 2 3 5" xfId="10717" xr:uid="{00000000-0005-0000-0000-0000EE2D0000}"/>
    <cellStyle name="40% - Accent5 5 2 2 3 6" xfId="21334" xr:uid="{00000000-0005-0000-0000-0000EF2D0000}"/>
    <cellStyle name="40% - Accent5 5 2 2 3 7" xfId="41180" xr:uid="{00000000-0005-0000-0000-0000F02D0000}"/>
    <cellStyle name="40% - Accent5 5 2 2 3 8" xfId="42226" xr:uid="{00000000-0005-0000-0000-0000F12D0000}"/>
    <cellStyle name="40% - Accent5 5 2 2 3 9" xfId="45701" xr:uid="{00000000-0005-0000-0000-0000F22D0000}"/>
    <cellStyle name="40% - Accent5 5 2 2 4" xfId="7414" xr:uid="{00000000-0005-0000-0000-0000F32D0000}"/>
    <cellStyle name="40% - Accent5 5 2 2 4 10" xfId="50759" xr:uid="{00000000-0005-0000-0000-0000F42D0000}"/>
    <cellStyle name="40% - Accent5 5 2 2 4 2" xfId="9038" xr:uid="{00000000-0005-0000-0000-0000F52D0000}"/>
    <cellStyle name="40% - Accent5 5 2 2 4 2 2" xfId="12536" xr:uid="{00000000-0005-0000-0000-0000F62D0000}"/>
    <cellStyle name="40% - Accent5 5 2 2 4 3" xfId="9940" xr:uid="{00000000-0005-0000-0000-0000F72D0000}"/>
    <cellStyle name="40% - Accent5 5 2 2 4 3 2" xfId="13525" xr:uid="{00000000-0005-0000-0000-0000F82D0000}"/>
    <cellStyle name="40% - Accent5 5 2 2 4 4" xfId="10957" xr:uid="{00000000-0005-0000-0000-0000F92D0000}"/>
    <cellStyle name="40% - Accent5 5 2 2 4 5" xfId="21594" xr:uid="{00000000-0005-0000-0000-0000FA2D0000}"/>
    <cellStyle name="40% - Accent5 5 2 2 4 6" xfId="41423" xr:uid="{00000000-0005-0000-0000-0000FB2D0000}"/>
    <cellStyle name="40% - Accent5 5 2 2 4 7" xfId="42466" xr:uid="{00000000-0005-0000-0000-0000FC2D0000}"/>
    <cellStyle name="40% - Accent5 5 2 2 4 8" xfId="46097" xr:uid="{00000000-0005-0000-0000-0000FD2D0000}"/>
    <cellStyle name="40% - Accent5 5 2 2 4 9" xfId="49215" xr:uid="{00000000-0005-0000-0000-0000FE2D0000}"/>
    <cellStyle name="40% - Accent5 5 2 2 5" xfId="7676" xr:uid="{00000000-0005-0000-0000-0000FF2D0000}"/>
    <cellStyle name="40% - Accent5 5 2 2 5 2" xfId="11201" xr:uid="{00000000-0005-0000-0000-0000002E0000}"/>
    <cellStyle name="40% - Accent5 5 2 2 5 3" xfId="21962" xr:uid="{00000000-0005-0000-0000-0000012E0000}"/>
    <cellStyle name="40% - Accent5 5 2 2 5 4" xfId="46594" xr:uid="{00000000-0005-0000-0000-0000022E0000}"/>
    <cellStyle name="40% - Accent5 5 2 2 5 5" xfId="54103" xr:uid="{00000000-0005-0000-0000-0000032E0000}"/>
    <cellStyle name="40% - Accent5 5 2 2 6" xfId="8423" xr:uid="{00000000-0005-0000-0000-0000042E0000}"/>
    <cellStyle name="40% - Accent5 5 2 2 6 2" xfId="11921" xr:uid="{00000000-0005-0000-0000-0000052E0000}"/>
    <cellStyle name="40% - Accent5 5 2 2 7" xfId="5494" xr:uid="{00000000-0005-0000-0000-0000062E0000}"/>
    <cellStyle name="40% - Accent5 5 2 2 7 2" xfId="12910" xr:uid="{00000000-0005-0000-0000-0000072E0000}"/>
    <cellStyle name="40% - Accent5 5 2 2 8" xfId="10342" xr:uid="{00000000-0005-0000-0000-0000082E0000}"/>
    <cellStyle name="40% - Accent5 5 2 2 9" xfId="13802" xr:uid="{00000000-0005-0000-0000-0000092E0000}"/>
    <cellStyle name="40% - Accent5 5 2 3" xfId="2861" xr:uid="{00000000-0005-0000-0000-00000A2E0000}"/>
    <cellStyle name="40% - Accent5 5 2 3 10" xfId="45224" xr:uid="{00000000-0005-0000-0000-00000B2E0000}"/>
    <cellStyle name="40% - Accent5 5 2 3 11" xfId="49216" xr:uid="{00000000-0005-0000-0000-00000C2E0000}"/>
    <cellStyle name="40% - Accent5 5 2 3 12" xfId="50019" xr:uid="{00000000-0005-0000-0000-00000D2E0000}"/>
    <cellStyle name="40% - Accent5 5 2 3 2" xfId="7463" xr:uid="{00000000-0005-0000-0000-00000E2E0000}"/>
    <cellStyle name="40% - Accent5 5 2 3 2 10" xfId="50807" xr:uid="{00000000-0005-0000-0000-00000F2E0000}"/>
    <cellStyle name="40% - Accent5 5 2 3 2 2" xfId="9086" xr:uid="{00000000-0005-0000-0000-0000102E0000}"/>
    <cellStyle name="40% - Accent5 5 2 3 2 2 2" xfId="12584" xr:uid="{00000000-0005-0000-0000-0000112E0000}"/>
    <cellStyle name="40% - Accent5 5 2 3 2 3" xfId="9988" xr:uid="{00000000-0005-0000-0000-0000122E0000}"/>
    <cellStyle name="40% - Accent5 5 2 3 2 3 2" xfId="13573" xr:uid="{00000000-0005-0000-0000-0000132E0000}"/>
    <cellStyle name="40% - Accent5 5 2 3 2 4" xfId="11005" xr:uid="{00000000-0005-0000-0000-0000142E0000}"/>
    <cellStyle name="40% - Accent5 5 2 3 2 5" xfId="21637" xr:uid="{00000000-0005-0000-0000-0000152E0000}"/>
    <cellStyle name="40% - Accent5 5 2 3 2 6" xfId="41471" xr:uid="{00000000-0005-0000-0000-0000162E0000}"/>
    <cellStyle name="40% - Accent5 5 2 3 2 7" xfId="42514" xr:uid="{00000000-0005-0000-0000-0000172E0000}"/>
    <cellStyle name="40% - Accent5 5 2 3 2 8" xfId="46146" xr:uid="{00000000-0005-0000-0000-0000182E0000}"/>
    <cellStyle name="40% - Accent5 5 2 3 2 9" xfId="49217" xr:uid="{00000000-0005-0000-0000-0000192E0000}"/>
    <cellStyle name="40% - Accent5 5 2 3 3" xfId="7847" xr:uid="{00000000-0005-0000-0000-00001A2E0000}"/>
    <cellStyle name="40% - Accent5 5 2 3 3 2" xfId="11360" xr:uid="{00000000-0005-0000-0000-00001B2E0000}"/>
    <cellStyle name="40% - Accent5 5 2 3 3 3" xfId="22086" xr:uid="{00000000-0005-0000-0000-00001C2E0000}"/>
    <cellStyle name="40% - Accent5 5 2 3 3 4" xfId="46718" xr:uid="{00000000-0005-0000-0000-00001D2E0000}"/>
    <cellStyle name="40% - Accent5 5 2 3 3 5" xfId="54227" xr:uid="{00000000-0005-0000-0000-00001E2E0000}"/>
    <cellStyle name="40% - Accent5 5 2 3 4" xfId="8547" xr:uid="{00000000-0005-0000-0000-00001F2E0000}"/>
    <cellStyle name="40% - Accent5 5 2 3 4 2" xfId="12045" xr:uid="{00000000-0005-0000-0000-0000202E0000}"/>
    <cellStyle name="40% - Accent5 5 2 3 5" xfId="6473" xr:uid="{00000000-0005-0000-0000-0000212E0000}"/>
    <cellStyle name="40% - Accent5 5 2 3 5 2" xfId="13034" xr:uid="{00000000-0005-0000-0000-0000222E0000}"/>
    <cellStyle name="40% - Accent5 5 2 3 6" xfId="10466" xr:uid="{00000000-0005-0000-0000-0000232E0000}"/>
    <cellStyle name="40% - Accent5 5 2 3 7" xfId="14018" xr:uid="{00000000-0005-0000-0000-0000242E0000}"/>
    <cellStyle name="40% - Accent5 5 2 3 8" xfId="40928" xr:uid="{00000000-0005-0000-0000-0000252E0000}"/>
    <cellStyle name="40% - Accent5 5 2 3 9" xfId="41975" xr:uid="{00000000-0005-0000-0000-0000262E0000}"/>
    <cellStyle name="40% - Accent5 5 2 4" xfId="6474" xr:uid="{00000000-0005-0000-0000-0000272E0000}"/>
    <cellStyle name="40% - Accent5 5 2 4 10" xfId="49218" xr:uid="{00000000-0005-0000-0000-0000282E0000}"/>
    <cellStyle name="40% - Accent5 5 2 4 11" xfId="50020" xr:uid="{00000000-0005-0000-0000-0000292E0000}"/>
    <cellStyle name="40% - Accent5 5 2 4 2" xfId="7892" xr:uid="{00000000-0005-0000-0000-00002A2E0000}"/>
    <cellStyle name="40% - Accent5 5 2 4 2 2" xfId="11404" xr:uid="{00000000-0005-0000-0000-00002B2E0000}"/>
    <cellStyle name="40% - Accent5 5 2 4 2 2 2" xfId="22087" xr:uid="{00000000-0005-0000-0000-00002C2E0000}"/>
    <cellStyle name="40% - Accent5 5 2 4 2 3" xfId="18007" xr:uid="{00000000-0005-0000-0000-00002D2E0000}"/>
    <cellStyle name="40% - Accent5 5 2 4 2 4" xfId="46719" xr:uid="{00000000-0005-0000-0000-00002E2E0000}"/>
    <cellStyle name="40% - Accent5 5 2 4 2 5" xfId="54228" xr:uid="{00000000-0005-0000-0000-00002F2E0000}"/>
    <cellStyle name="40% - Accent5 5 2 4 3" xfId="8548" xr:uid="{00000000-0005-0000-0000-0000302E0000}"/>
    <cellStyle name="40% - Accent5 5 2 4 3 2" xfId="12046" xr:uid="{00000000-0005-0000-0000-0000312E0000}"/>
    <cellStyle name="40% - Accent5 5 2 4 4" xfId="9470" xr:uid="{00000000-0005-0000-0000-0000322E0000}"/>
    <cellStyle name="40% - Accent5 5 2 4 4 2" xfId="13035" xr:uid="{00000000-0005-0000-0000-0000332E0000}"/>
    <cellStyle name="40% - Accent5 5 2 4 5" xfId="10467" xr:uid="{00000000-0005-0000-0000-0000342E0000}"/>
    <cellStyle name="40% - Accent5 5 2 4 6" xfId="14113" xr:uid="{00000000-0005-0000-0000-0000352E0000}"/>
    <cellStyle name="40% - Accent5 5 2 4 7" xfId="40929" xr:uid="{00000000-0005-0000-0000-0000362E0000}"/>
    <cellStyle name="40% - Accent5 5 2 4 8" xfId="41976" xr:uid="{00000000-0005-0000-0000-0000372E0000}"/>
    <cellStyle name="40% - Accent5 5 2 4 9" xfId="45225" xr:uid="{00000000-0005-0000-0000-0000382E0000}"/>
    <cellStyle name="40% - Accent5 5 2 5" xfId="6751" xr:uid="{00000000-0005-0000-0000-0000392E0000}"/>
    <cellStyle name="40% - Accent5 5 2 5 10" xfId="49219" xr:uid="{00000000-0005-0000-0000-00003A2E0000}"/>
    <cellStyle name="40% - Accent5 5 2 5 11" xfId="50290" xr:uid="{00000000-0005-0000-0000-00003B2E0000}"/>
    <cellStyle name="40% - Accent5 5 2 5 2" xfId="7836" xr:uid="{00000000-0005-0000-0000-00003C2E0000}"/>
    <cellStyle name="40% - Accent5 5 2 5 2 2" xfId="11349" xr:uid="{00000000-0005-0000-0000-00003D2E0000}"/>
    <cellStyle name="40% - Accent5 5 2 5 2 3" xfId="22215" xr:uid="{00000000-0005-0000-0000-00003E2E0000}"/>
    <cellStyle name="40% - Accent5 5 2 5 2 4" xfId="46857" xr:uid="{00000000-0005-0000-0000-00003F2E0000}"/>
    <cellStyle name="40% - Accent5 5 2 5 2 5" xfId="54366" xr:uid="{00000000-0005-0000-0000-0000402E0000}"/>
    <cellStyle name="40% - Accent5 5 2 5 3" xfId="8685" xr:uid="{00000000-0005-0000-0000-0000412E0000}"/>
    <cellStyle name="40% - Accent5 5 2 5 3 2" xfId="12183" xr:uid="{00000000-0005-0000-0000-0000422E0000}"/>
    <cellStyle name="40% - Accent5 5 2 5 3 3" xfId="40539" xr:uid="{00000000-0005-0000-0000-0000432E0000}"/>
    <cellStyle name="40% - Accent5 5 2 5 4" xfId="9587" xr:uid="{00000000-0005-0000-0000-0000442E0000}"/>
    <cellStyle name="40% - Accent5 5 2 5 4 2" xfId="13172" xr:uid="{00000000-0005-0000-0000-0000452E0000}"/>
    <cellStyle name="40% - Accent5 5 2 5 5" xfId="10604" xr:uid="{00000000-0005-0000-0000-0000462E0000}"/>
    <cellStyle name="40% - Accent5 5 2 5 6" xfId="21222" xr:uid="{00000000-0005-0000-0000-0000472E0000}"/>
    <cellStyle name="40% - Accent5 5 2 5 7" xfId="41067" xr:uid="{00000000-0005-0000-0000-0000482E0000}"/>
    <cellStyle name="40% - Accent5 5 2 5 8" xfId="42113" xr:uid="{00000000-0005-0000-0000-0000492E0000}"/>
    <cellStyle name="40% - Accent5 5 2 5 9" xfId="45588" xr:uid="{00000000-0005-0000-0000-00004A2E0000}"/>
    <cellStyle name="40% - Accent5 5 2 6" xfId="7159" xr:uid="{00000000-0005-0000-0000-00004B2E0000}"/>
    <cellStyle name="40% - Accent5 5 2 6 10" xfId="50594" xr:uid="{00000000-0005-0000-0000-00004C2E0000}"/>
    <cellStyle name="40% - Accent5 5 2 6 2" xfId="8921" xr:uid="{00000000-0005-0000-0000-00004D2E0000}"/>
    <cellStyle name="40% - Accent5 5 2 6 2 2" xfId="12419" xr:uid="{00000000-0005-0000-0000-00004E2E0000}"/>
    <cellStyle name="40% - Accent5 5 2 6 3" xfId="9823" xr:uid="{00000000-0005-0000-0000-00004F2E0000}"/>
    <cellStyle name="40% - Accent5 5 2 6 3 2" xfId="13408" xr:uid="{00000000-0005-0000-0000-0000502E0000}"/>
    <cellStyle name="40% - Accent5 5 2 6 4" xfId="10840" xr:uid="{00000000-0005-0000-0000-0000512E0000}"/>
    <cellStyle name="40% - Accent5 5 2 6 5" xfId="21455" xr:uid="{00000000-0005-0000-0000-0000522E0000}"/>
    <cellStyle name="40% - Accent5 5 2 6 6" xfId="41306" xr:uid="{00000000-0005-0000-0000-0000532E0000}"/>
    <cellStyle name="40% - Accent5 5 2 6 7" xfId="42349" xr:uid="{00000000-0005-0000-0000-0000542E0000}"/>
    <cellStyle name="40% - Accent5 5 2 6 8" xfId="45920" xr:uid="{00000000-0005-0000-0000-0000552E0000}"/>
    <cellStyle name="40% - Accent5 5 2 6 9" xfId="49220" xr:uid="{00000000-0005-0000-0000-0000562E0000}"/>
    <cellStyle name="40% - Accent5 5 2 7" xfId="7275" xr:uid="{00000000-0005-0000-0000-0000572E0000}"/>
    <cellStyle name="40% - Accent5 5 2 7 10" xfId="50676" xr:uid="{00000000-0005-0000-0000-0000582E0000}"/>
    <cellStyle name="40% - Accent5 5 2 7 2" xfId="8991" xr:uid="{00000000-0005-0000-0000-0000592E0000}"/>
    <cellStyle name="40% - Accent5 5 2 7 2 2" xfId="12489" xr:uid="{00000000-0005-0000-0000-00005A2E0000}"/>
    <cellStyle name="40% - Accent5 5 2 7 3" xfId="9893" xr:uid="{00000000-0005-0000-0000-00005B2E0000}"/>
    <cellStyle name="40% - Accent5 5 2 7 3 2" xfId="13478" xr:uid="{00000000-0005-0000-0000-00005C2E0000}"/>
    <cellStyle name="40% - Accent5 5 2 7 4" xfId="10910" xr:uid="{00000000-0005-0000-0000-00005D2E0000}"/>
    <cellStyle name="40% - Accent5 5 2 7 5" xfId="21534" xr:uid="{00000000-0005-0000-0000-00005E2E0000}"/>
    <cellStyle name="40% - Accent5 5 2 7 6" xfId="41376" xr:uid="{00000000-0005-0000-0000-00005F2E0000}"/>
    <cellStyle name="40% - Accent5 5 2 7 7" xfId="42419" xr:uid="{00000000-0005-0000-0000-0000602E0000}"/>
    <cellStyle name="40% - Accent5 5 2 7 8" xfId="46011" xr:uid="{00000000-0005-0000-0000-0000612E0000}"/>
    <cellStyle name="40% - Accent5 5 2 7 9" xfId="49221" xr:uid="{00000000-0005-0000-0000-0000622E0000}"/>
    <cellStyle name="40% - Accent5 5 2 8" xfId="7548" xr:uid="{00000000-0005-0000-0000-0000632E0000}"/>
    <cellStyle name="40% - Accent5 5 2 8 10" xfId="50941" xr:uid="{00000000-0005-0000-0000-0000642E0000}"/>
    <cellStyle name="40% - Accent5 5 2 8 2" xfId="9171" xr:uid="{00000000-0005-0000-0000-0000652E0000}"/>
    <cellStyle name="40% - Accent5 5 2 8 2 2" xfId="12669" xr:uid="{00000000-0005-0000-0000-0000662E0000}"/>
    <cellStyle name="40% - Accent5 5 2 8 3" xfId="10073" xr:uid="{00000000-0005-0000-0000-0000672E0000}"/>
    <cellStyle name="40% - Accent5 5 2 8 3 2" xfId="13658" xr:uid="{00000000-0005-0000-0000-0000682E0000}"/>
    <cellStyle name="40% - Accent5 5 2 8 4" xfId="11090" xr:uid="{00000000-0005-0000-0000-0000692E0000}"/>
    <cellStyle name="40% - Accent5 5 2 8 5" xfId="21721" xr:uid="{00000000-0005-0000-0000-00006A2E0000}"/>
    <cellStyle name="40% - Accent5 5 2 8 6" xfId="41556" xr:uid="{00000000-0005-0000-0000-00006B2E0000}"/>
    <cellStyle name="40% - Accent5 5 2 8 7" xfId="42599" xr:uid="{00000000-0005-0000-0000-00006C2E0000}"/>
    <cellStyle name="40% - Accent5 5 2 8 8" xfId="46231" xr:uid="{00000000-0005-0000-0000-00006D2E0000}"/>
    <cellStyle name="40% - Accent5 5 2 8 9" xfId="49222" xr:uid="{00000000-0005-0000-0000-00006E2E0000}"/>
    <cellStyle name="40% - Accent5 5 2 9" xfId="7963" xr:uid="{00000000-0005-0000-0000-00006F2E0000}"/>
    <cellStyle name="40% - Accent5 5 2 9 2" xfId="11471" xr:uid="{00000000-0005-0000-0000-0000702E0000}"/>
    <cellStyle name="40% - Accent5 5 2 9 3" xfId="21849" xr:uid="{00000000-0005-0000-0000-0000712E0000}"/>
    <cellStyle name="40% - Accent5 5 2 9 4" xfId="46347" xr:uid="{00000000-0005-0000-0000-0000722E0000}"/>
    <cellStyle name="40% - Accent5 5 2 9 5" xfId="49223" xr:uid="{00000000-0005-0000-0000-0000732E0000}"/>
    <cellStyle name="40% - Accent5 5 2 9 6" xfId="53857" xr:uid="{00000000-0005-0000-0000-0000742E0000}"/>
    <cellStyle name="40% - Accent5 5 3" xfId="816" xr:uid="{00000000-0005-0000-0000-0000752E0000}"/>
    <cellStyle name="40% - Accent5 5 3 2" xfId="14497" xr:uid="{00000000-0005-0000-0000-0000762E0000}"/>
    <cellStyle name="40% - Accent5 5 3 3" xfId="14513" xr:uid="{00000000-0005-0000-0000-0000772E0000}"/>
    <cellStyle name="40% - Accent5 5 3 4" xfId="14373" xr:uid="{00000000-0005-0000-0000-0000782E0000}"/>
    <cellStyle name="40% - Accent5 5 4" xfId="814" xr:uid="{00000000-0005-0000-0000-0000792E0000}"/>
    <cellStyle name="40% - Accent5 5 4 10" xfId="45226" xr:uid="{00000000-0005-0000-0000-00007A2E0000}"/>
    <cellStyle name="40% - Accent5 5 4 11" xfId="49225" xr:uid="{00000000-0005-0000-0000-00007B2E0000}"/>
    <cellStyle name="40% - Accent5 5 4 12" xfId="50021" xr:uid="{00000000-0005-0000-0000-00007C2E0000}"/>
    <cellStyle name="40% - Accent5 5 4 13" xfId="2809" xr:uid="{00000000-0005-0000-0000-00007D2E0000}"/>
    <cellStyle name="40% - Accent5 5 4 2" xfId="7413" xr:uid="{00000000-0005-0000-0000-00007E2E0000}"/>
    <cellStyle name="40% - Accent5 5 4 2 10" xfId="50758" xr:uid="{00000000-0005-0000-0000-00007F2E0000}"/>
    <cellStyle name="40% - Accent5 5 4 2 2" xfId="9037" xr:uid="{00000000-0005-0000-0000-0000802E0000}"/>
    <cellStyle name="40% - Accent5 5 4 2 2 2" xfId="12535" xr:uid="{00000000-0005-0000-0000-0000812E0000}"/>
    <cellStyle name="40% - Accent5 5 4 2 3" xfId="9939" xr:uid="{00000000-0005-0000-0000-0000822E0000}"/>
    <cellStyle name="40% - Accent5 5 4 2 3 2" xfId="13524" xr:uid="{00000000-0005-0000-0000-0000832E0000}"/>
    <cellStyle name="40% - Accent5 5 4 2 4" xfId="10956" xr:uid="{00000000-0005-0000-0000-0000842E0000}"/>
    <cellStyle name="40% - Accent5 5 4 2 5" xfId="14573" xr:uid="{00000000-0005-0000-0000-0000852E0000}"/>
    <cellStyle name="40% - Accent5 5 4 2 6" xfId="41422" xr:uid="{00000000-0005-0000-0000-0000862E0000}"/>
    <cellStyle name="40% - Accent5 5 4 2 7" xfId="42465" xr:uid="{00000000-0005-0000-0000-0000872E0000}"/>
    <cellStyle name="40% - Accent5 5 4 2 8" xfId="46096" xr:uid="{00000000-0005-0000-0000-0000882E0000}"/>
    <cellStyle name="40% - Accent5 5 4 2 9" xfId="49226" xr:uid="{00000000-0005-0000-0000-0000892E0000}"/>
    <cellStyle name="40% - Accent5 5 4 3" xfId="7711" xr:uid="{00000000-0005-0000-0000-00008A2E0000}"/>
    <cellStyle name="40% - Accent5 5 4 3 2" xfId="11234" xr:uid="{00000000-0005-0000-0000-00008B2E0000}"/>
    <cellStyle name="40% - Accent5 5 4 3 3" xfId="22088" xr:uid="{00000000-0005-0000-0000-00008C2E0000}"/>
    <cellStyle name="40% - Accent5 5 4 3 4" xfId="46720" xr:uid="{00000000-0005-0000-0000-00008D2E0000}"/>
    <cellStyle name="40% - Accent5 5 4 3 5" xfId="54229" xr:uid="{00000000-0005-0000-0000-00008E2E0000}"/>
    <cellStyle name="40% - Accent5 5 4 4" xfId="8549" xr:uid="{00000000-0005-0000-0000-00008F2E0000}"/>
    <cellStyle name="40% - Accent5 5 4 4 2" xfId="12047" xr:uid="{00000000-0005-0000-0000-0000902E0000}"/>
    <cellStyle name="40% - Accent5 5 4 5" xfId="6475" xr:uid="{00000000-0005-0000-0000-0000912E0000}"/>
    <cellStyle name="40% - Accent5 5 4 5 2" xfId="13036" xr:uid="{00000000-0005-0000-0000-0000922E0000}"/>
    <cellStyle name="40% - Accent5 5 4 6" xfId="10468" xr:uid="{00000000-0005-0000-0000-0000932E0000}"/>
    <cellStyle name="40% - Accent5 5 4 7" xfId="13777" xr:uid="{00000000-0005-0000-0000-0000942E0000}"/>
    <cellStyle name="40% - Accent5 5 4 8" xfId="40930" xr:uid="{00000000-0005-0000-0000-0000952E0000}"/>
    <cellStyle name="40% - Accent5 5 4 9" xfId="41977" xr:uid="{00000000-0005-0000-0000-0000962E0000}"/>
    <cellStyle name="40% - Accent5 5 5" xfId="2860" xr:uid="{00000000-0005-0000-0000-0000972E0000}"/>
    <cellStyle name="40% - Accent5 5 5 10" xfId="45227" xr:uid="{00000000-0005-0000-0000-0000982E0000}"/>
    <cellStyle name="40% - Accent5 5 5 11" xfId="49227" xr:uid="{00000000-0005-0000-0000-0000992E0000}"/>
    <cellStyle name="40% - Accent5 5 5 12" xfId="50022" xr:uid="{00000000-0005-0000-0000-00009A2E0000}"/>
    <cellStyle name="40% - Accent5 5 5 2" xfId="7462" xr:uid="{00000000-0005-0000-0000-00009B2E0000}"/>
    <cellStyle name="40% - Accent5 5 5 2 10" xfId="50806" xr:uid="{00000000-0005-0000-0000-00009C2E0000}"/>
    <cellStyle name="40% - Accent5 5 5 2 2" xfId="9085" xr:uid="{00000000-0005-0000-0000-00009D2E0000}"/>
    <cellStyle name="40% - Accent5 5 5 2 2 2" xfId="12583" xr:uid="{00000000-0005-0000-0000-00009E2E0000}"/>
    <cellStyle name="40% - Accent5 5 5 2 3" xfId="9987" xr:uid="{00000000-0005-0000-0000-00009F2E0000}"/>
    <cellStyle name="40% - Accent5 5 5 2 3 2" xfId="13572" xr:uid="{00000000-0005-0000-0000-0000A02E0000}"/>
    <cellStyle name="40% - Accent5 5 5 2 4" xfId="11004" xr:uid="{00000000-0005-0000-0000-0000A12E0000}"/>
    <cellStyle name="40% - Accent5 5 5 2 5" xfId="21636" xr:uid="{00000000-0005-0000-0000-0000A22E0000}"/>
    <cellStyle name="40% - Accent5 5 5 2 6" xfId="41470" xr:uid="{00000000-0005-0000-0000-0000A32E0000}"/>
    <cellStyle name="40% - Accent5 5 5 2 7" xfId="42513" xr:uid="{00000000-0005-0000-0000-0000A42E0000}"/>
    <cellStyle name="40% - Accent5 5 5 2 8" xfId="46145" xr:uid="{00000000-0005-0000-0000-0000A52E0000}"/>
    <cellStyle name="40% - Accent5 5 5 2 9" xfId="49228" xr:uid="{00000000-0005-0000-0000-0000A62E0000}"/>
    <cellStyle name="40% - Accent5 5 5 3" xfId="7664" xr:uid="{00000000-0005-0000-0000-0000A72E0000}"/>
    <cellStyle name="40% - Accent5 5 5 3 2" xfId="11189" xr:uid="{00000000-0005-0000-0000-0000A82E0000}"/>
    <cellStyle name="40% - Accent5 5 5 3 3" xfId="22089" xr:uid="{00000000-0005-0000-0000-0000A92E0000}"/>
    <cellStyle name="40% - Accent5 5 5 3 4" xfId="46721" xr:uid="{00000000-0005-0000-0000-0000AA2E0000}"/>
    <cellStyle name="40% - Accent5 5 5 3 5" xfId="54230" xr:uid="{00000000-0005-0000-0000-0000AB2E0000}"/>
    <cellStyle name="40% - Accent5 5 5 4" xfId="8550" xr:uid="{00000000-0005-0000-0000-0000AC2E0000}"/>
    <cellStyle name="40% - Accent5 5 5 4 2" xfId="12048" xr:uid="{00000000-0005-0000-0000-0000AD2E0000}"/>
    <cellStyle name="40% - Accent5 5 5 5" xfId="6476" xr:uid="{00000000-0005-0000-0000-0000AE2E0000}"/>
    <cellStyle name="40% - Accent5 5 5 5 2" xfId="13037" xr:uid="{00000000-0005-0000-0000-0000AF2E0000}"/>
    <cellStyle name="40% - Accent5 5 5 6" xfId="10469" xr:uid="{00000000-0005-0000-0000-0000B02E0000}"/>
    <cellStyle name="40% - Accent5 5 5 7" xfId="13729" xr:uid="{00000000-0005-0000-0000-0000B12E0000}"/>
    <cellStyle name="40% - Accent5 5 5 8" xfId="40931" xr:uid="{00000000-0005-0000-0000-0000B22E0000}"/>
    <cellStyle name="40% - Accent5 5 5 9" xfId="41978" xr:uid="{00000000-0005-0000-0000-0000B32E0000}"/>
    <cellStyle name="40% - Accent5 5 6" xfId="6477" xr:uid="{00000000-0005-0000-0000-0000B42E0000}"/>
    <cellStyle name="40% - Accent5 5 6 2" xfId="20918" xr:uid="{00000000-0005-0000-0000-0000B52E0000}"/>
    <cellStyle name="40% - Accent5 5 6 2 2" xfId="40586" xr:uid="{00000000-0005-0000-0000-0000B62E0000}"/>
    <cellStyle name="40% - Accent5 5 6 3" xfId="14695" xr:uid="{00000000-0005-0000-0000-0000B72E0000}"/>
    <cellStyle name="40% - Accent5 5 7" xfId="7274" xr:uid="{00000000-0005-0000-0000-0000B82E0000}"/>
    <cellStyle name="40% - Accent5 5 7 10" xfId="50675" xr:uid="{00000000-0005-0000-0000-0000B92E0000}"/>
    <cellStyle name="40% - Accent5 5 7 2" xfId="8990" xr:uid="{00000000-0005-0000-0000-0000BA2E0000}"/>
    <cellStyle name="40% - Accent5 5 7 2 2" xfId="12488" xr:uid="{00000000-0005-0000-0000-0000BB2E0000}"/>
    <cellStyle name="40% - Accent5 5 7 2 3" xfId="21533" xr:uid="{00000000-0005-0000-0000-0000BC2E0000}"/>
    <cellStyle name="40% - Accent5 5 7 3" xfId="9892" xr:uid="{00000000-0005-0000-0000-0000BD2E0000}"/>
    <cellStyle name="40% - Accent5 5 7 3 2" xfId="13477" xr:uid="{00000000-0005-0000-0000-0000BE2E0000}"/>
    <cellStyle name="40% - Accent5 5 7 4" xfId="10909" xr:uid="{00000000-0005-0000-0000-0000BF2E0000}"/>
    <cellStyle name="40% - Accent5 5 7 5" xfId="14945" xr:uid="{00000000-0005-0000-0000-0000C02E0000}"/>
    <cellStyle name="40% - Accent5 5 7 6" xfId="41375" xr:uid="{00000000-0005-0000-0000-0000C12E0000}"/>
    <cellStyle name="40% - Accent5 5 7 7" xfId="42418" xr:uid="{00000000-0005-0000-0000-0000C22E0000}"/>
    <cellStyle name="40% - Accent5 5 7 8" xfId="46010" xr:uid="{00000000-0005-0000-0000-0000C32E0000}"/>
    <cellStyle name="40% - Accent5 5 7 9" xfId="49229" xr:uid="{00000000-0005-0000-0000-0000C42E0000}"/>
    <cellStyle name="40% - Accent5 5 8" xfId="3001" xr:uid="{00000000-0005-0000-0000-0000C52E0000}"/>
    <cellStyle name="40% - Accent5 5 9" xfId="2672" xr:uid="{00000000-0005-0000-0000-0000C62E0000}"/>
    <cellStyle name="40% - Accent5 6" xfId="817" xr:uid="{00000000-0005-0000-0000-0000C72E0000}"/>
    <cellStyle name="40% - Accent5 6 10" xfId="2951" xr:uid="{00000000-0005-0000-0000-0000C82E0000}"/>
    <cellStyle name="40% - Accent5 6 10 2" xfId="12709" xr:uid="{00000000-0005-0000-0000-0000C92E0000}"/>
    <cellStyle name="40% - Accent5 6 11" xfId="10141" xr:uid="{00000000-0005-0000-0000-0000CA2E0000}"/>
    <cellStyle name="40% - Accent5 6 12" xfId="13731" xr:uid="{00000000-0005-0000-0000-0000CB2E0000}"/>
    <cellStyle name="40% - Accent5 6 13" xfId="40603" xr:uid="{00000000-0005-0000-0000-0000CC2E0000}"/>
    <cellStyle name="40% - Accent5 6 14" xfId="41650" xr:uid="{00000000-0005-0000-0000-0000CD2E0000}"/>
    <cellStyle name="40% - Accent5 6 15" xfId="43016" xr:uid="{00000000-0005-0000-0000-0000CE2E0000}"/>
    <cellStyle name="40% - Accent5 6 16" xfId="49230" xr:uid="{00000000-0005-0000-0000-0000CF2E0000}"/>
    <cellStyle name="40% - Accent5 6 17" xfId="53627" xr:uid="{00000000-0005-0000-0000-0000D02E0000}"/>
    <cellStyle name="40% - Accent5 6 18" xfId="2674" xr:uid="{00000000-0005-0000-0000-0000D12E0000}"/>
    <cellStyle name="40% - Accent5 6 2" xfId="818" xr:uid="{00000000-0005-0000-0000-0000D22E0000}"/>
    <cellStyle name="40% - Accent5 6 2 10" xfId="10230" xr:uid="{00000000-0005-0000-0000-0000D32E0000}"/>
    <cellStyle name="40% - Accent5 6 2 11" xfId="13732" xr:uid="{00000000-0005-0000-0000-0000D42E0000}"/>
    <cellStyle name="40% - Accent5 6 2 12" xfId="40692" xr:uid="{00000000-0005-0000-0000-0000D52E0000}"/>
    <cellStyle name="40% - Accent5 6 2 13" xfId="41739" xr:uid="{00000000-0005-0000-0000-0000D62E0000}"/>
    <cellStyle name="40% - Accent5 6 2 14" xfId="44462" xr:uid="{00000000-0005-0000-0000-0000D72E0000}"/>
    <cellStyle name="40% - Accent5 6 2 15" xfId="49231" xr:uid="{00000000-0005-0000-0000-0000D82E0000}"/>
    <cellStyle name="40% - Accent5 6 2 16" xfId="48747" xr:uid="{00000000-0005-0000-0000-0000D92E0000}"/>
    <cellStyle name="40% - Accent5 6 2 17" xfId="2675" xr:uid="{00000000-0005-0000-0000-0000DA2E0000}"/>
    <cellStyle name="40% - Accent5 6 2 2" xfId="2812" xr:uid="{00000000-0005-0000-0000-0000DB2E0000}"/>
    <cellStyle name="40% - Accent5 6 2 2 10" xfId="41852" xr:uid="{00000000-0005-0000-0000-0000DC2E0000}"/>
    <cellStyle name="40% - Accent5 6 2 2 11" xfId="44675" xr:uid="{00000000-0005-0000-0000-0000DD2E0000}"/>
    <cellStyle name="40% - Accent5 6 2 2 12" xfId="49232" xr:uid="{00000000-0005-0000-0000-0000DE2E0000}"/>
    <cellStyle name="40% - Accent5 6 2 2 13" xfId="49591" xr:uid="{00000000-0005-0000-0000-0000DF2E0000}"/>
    <cellStyle name="40% - Accent5 6 2 2 2" xfId="6865" xr:uid="{00000000-0005-0000-0000-0000E02E0000}"/>
    <cellStyle name="40% - Accent5 6 2 2 2 10" xfId="49233" xr:uid="{00000000-0005-0000-0000-0000E12E0000}"/>
    <cellStyle name="40% - Accent5 6 2 2 2 11" xfId="50404" xr:uid="{00000000-0005-0000-0000-0000E22E0000}"/>
    <cellStyle name="40% - Accent5 6 2 2 2 2" xfId="8178" xr:uid="{00000000-0005-0000-0000-0000E32E0000}"/>
    <cellStyle name="40% - Accent5 6 2 2 2 2 2" xfId="11680" xr:uid="{00000000-0005-0000-0000-0000E42E0000}"/>
    <cellStyle name="40% - Accent5 6 2 2 2 2 3" xfId="22329" xr:uid="{00000000-0005-0000-0000-0000E52E0000}"/>
    <cellStyle name="40% - Accent5 6 2 2 2 2 4" xfId="46971" xr:uid="{00000000-0005-0000-0000-0000E62E0000}"/>
    <cellStyle name="40% - Accent5 6 2 2 2 2 5" xfId="54480" xr:uid="{00000000-0005-0000-0000-0000E72E0000}"/>
    <cellStyle name="40% - Accent5 6 2 2 2 3" xfId="8799" xr:uid="{00000000-0005-0000-0000-0000E82E0000}"/>
    <cellStyle name="40% - Accent5 6 2 2 2 3 2" xfId="12297" xr:uid="{00000000-0005-0000-0000-0000E92E0000}"/>
    <cellStyle name="40% - Accent5 6 2 2 2 3 3" xfId="21335" xr:uid="{00000000-0005-0000-0000-0000EA2E0000}"/>
    <cellStyle name="40% - Accent5 6 2 2 2 4" xfId="9701" xr:uid="{00000000-0005-0000-0000-0000EB2E0000}"/>
    <cellStyle name="40% - Accent5 6 2 2 2 4 2" xfId="13286" xr:uid="{00000000-0005-0000-0000-0000EC2E0000}"/>
    <cellStyle name="40% - Accent5 6 2 2 2 5" xfId="10718" xr:uid="{00000000-0005-0000-0000-0000ED2E0000}"/>
    <cellStyle name="40% - Accent5 6 2 2 2 6" xfId="13855" xr:uid="{00000000-0005-0000-0000-0000EE2E0000}"/>
    <cellStyle name="40% - Accent5 6 2 2 2 7" xfId="41181" xr:uid="{00000000-0005-0000-0000-0000EF2E0000}"/>
    <cellStyle name="40% - Accent5 6 2 2 2 8" xfId="42227" xr:uid="{00000000-0005-0000-0000-0000F02E0000}"/>
    <cellStyle name="40% - Accent5 6 2 2 2 9" xfId="45702" xr:uid="{00000000-0005-0000-0000-0000F12E0000}"/>
    <cellStyle name="40% - Accent5 6 2 2 3" xfId="7416" xr:uid="{00000000-0005-0000-0000-0000F22E0000}"/>
    <cellStyle name="40% - Accent5 6 2 2 3 10" xfId="50761" xr:uid="{00000000-0005-0000-0000-0000F32E0000}"/>
    <cellStyle name="40% - Accent5 6 2 2 3 2" xfId="9040" xr:uid="{00000000-0005-0000-0000-0000F42E0000}"/>
    <cellStyle name="40% - Accent5 6 2 2 3 2 2" xfId="12538" xr:uid="{00000000-0005-0000-0000-0000F52E0000}"/>
    <cellStyle name="40% - Accent5 6 2 2 3 3" xfId="9942" xr:uid="{00000000-0005-0000-0000-0000F62E0000}"/>
    <cellStyle name="40% - Accent5 6 2 2 3 3 2" xfId="13527" xr:uid="{00000000-0005-0000-0000-0000F72E0000}"/>
    <cellStyle name="40% - Accent5 6 2 2 3 4" xfId="10959" xr:uid="{00000000-0005-0000-0000-0000F82E0000}"/>
    <cellStyle name="40% - Accent5 6 2 2 3 5" xfId="21596" xr:uid="{00000000-0005-0000-0000-0000F92E0000}"/>
    <cellStyle name="40% - Accent5 6 2 2 3 6" xfId="41425" xr:uid="{00000000-0005-0000-0000-0000FA2E0000}"/>
    <cellStyle name="40% - Accent5 6 2 2 3 7" xfId="42468" xr:uid="{00000000-0005-0000-0000-0000FB2E0000}"/>
    <cellStyle name="40% - Accent5 6 2 2 3 8" xfId="46099" xr:uid="{00000000-0005-0000-0000-0000FC2E0000}"/>
    <cellStyle name="40% - Accent5 6 2 2 3 9" xfId="49234" xr:uid="{00000000-0005-0000-0000-0000FD2E0000}"/>
    <cellStyle name="40% - Accent5 6 2 2 4" xfId="7605" xr:uid="{00000000-0005-0000-0000-0000FE2E0000}"/>
    <cellStyle name="40% - Accent5 6 2 2 4 2" xfId="11142" xr:uid="{00000000-0005-0000-0000-0000FF2E0000}"/>
    <cellStyle name="40% - Accent5 6 2 2 4 3" xfId="21963" xr:uid="{00000000-0005-0000-0000-0000002F0000}"/>
    <cellStyle name="40% - Accent5 6 2 2 4 4" xfId="46595" xr:uid="{00000000-0005-0000-0000-0000012F0000}"/>
    <cellStyle name="40% - Accent5 6 2 2 4 5" xfId="54104" xr:uid="{00000000-0005-0000-0000-0000022F0000}"/>
    <cellStyle name="40% - Accent5 6 2 2 5" xfId="8424" xr:uid="{00000000-0005-0000-0000-0000032F0000}"/>
    <cellStyle name="40% - Accent5 6 2 2 5 2" xfId="11922" xr:uid="{00000000-0005-0000-0000-0000042F0000}"/>
    <cellStyle name="40% - Accent5 6 2 2 6" xfId="5495" xr:uid="{00000000-0005-0000-0000-0000052F0000}"/>
    <cellStyle name="40% - Accent5 6 2 2 6 2" xfId="12911" xr:uid="{00000000-0005-0000-0000-0000062F0000}"/>
    <cellStyle name="40% - Accent5 6 2 2 7" xfId="10343" xr:uid="{00000000-0005-0000-0000-0000072F0000}"/>
    <cellStyle name="40% - Accent5 6 2 2 8" xfId="13803" xr:uid="{00000000-0005-0000-0000-0000082F0000}"/>
    <cellStyle name="40% - Accent5 6 2 2 9" xfId="40805" xr:uid="{00000000-0005-0000-0000-0000092F0000}"/>
    <cellStyle name="40% - Accent5 6 2 3" xfId="2863" xr:uid="{00000000-0005-0000-0000-00000A2F0000}"/>
    <cellStyle name="40% - Accent5 6 2 3 10" xfId="45229" xr:uid="{00000000-0005-0000-0000-00000B2F0000}"/>
    <cellStyle name="40% - Accent5 6 2 3 11" xfId="49235" xr:uid="{00000000-0005-0000-0000-00000C2F0000}"/>
    <cellStyle name="40% - Accent5 6 2 3 12" xfId="50023" xr:uid="{00000000-0005-0000-0000-00000D2F0000}"/>
    <cellStyle name="40% - Accent5 6 2 3 2" xfId="7465" xr:uid="{00000000-0005-0000-0000-00000E2F0000}"/>
    <cellStyle name="40% - Accent5 6 2 3 2 10" xfId="50809" xr:uid="{00000000-0005-0000-0000-00000F2F0000}"/>
    <cellStyle name="40% - Accent5 6 2 3 2 2" xfId="9088" xr:uid="{00000000-0005-0000-0000-0000102F0000}"/>
    <cellStyle name="40% - Accent5 6 2 3 2 2 2" xfId="12586" xr:uid="{00000000-0005-0000-0000-0000112F0000}"/>
    <cellStyle name="40% - Accent5 6 2 3 2 3" xfId="9990" xr:uid="{00000000-0005-0000-0000-0000122F0000}"/>
    <cellStyle name="40% - Accent5 6 2 3 2 3 2" xfId="13575" xr:uid="{00000000-0005-0000-0000-0000132F0000}"/>
    <cellStyle name="40% - Accent5 6 2 3 2 4" xfId="11007" xr:uid="{00000000-0005-0000-0000-0000142F0000}"/>
    <cellStyle name="40% - Accent5 6 2 3 2 5" xfId="14020" xr:uid="{00000000-0005-0000-0000-0000152F0000}"/>
    <cellStyle name="40% - Accent5 6 2 3 2 6" xfId="41473" xr:uid="{00000000-0005-0000-0000-0000162F0000}"/>
    <cellStyle name="40% - Accent5 6 2 3 2 7" xfId="42516" xr:uid="{00000000-0005-0000-0000-0000172F0000}"/>
    <cellStyle name="40% - Accent5 6 2 3 2 8" xfId="46148" xr:uid="{00000000-0005-0000-0000-0000182F0000}"/>
    <cellStyle name="40% - Accent5 6 2 3 2 9" xfId="49236" xr:uid="{00000000-0005-0000-0000-0000192F0000}"/>
    <cellStyle name="40% - Accent5 6 2 3 3" xfId="7636" xr:uid="{00000000-0005-0000-0000-00001A2F0000}"/>
    <cellStyle name="40% - Accent5 6 2 3 3 2" xfId="11172" xr:uid="{00000000-0005-0000-0000-00001B2F0000}"/>
    <cellStyle name="40% - Accent5 6 2 3 3 2 2" xfId="22090" xr:uid="{00000000-0005-0000-0000-00001C2F0000}"/>
    <cellStyle name="40% - Accent5 6 2 3 3 3" xfId="14300" xr:uid="{00000000-0005-0000-0000-00001D2F0000}"/>
    <cellStyle name="40% - Accent5 6 2 3 3 4" xfId="46722" xr:uid="{00000000-0005-0000-0000-00001E2F0000}"/>
    <cellStyle name="40% - Accent5 6 2 3 3 5" xfId="54231" xr:uid="{00000000-0005-0000-0000-00001F2F0000}"/>
    <cellStyle name="40% - Accent5 6 2 3 4" xfId="8551" xr:uid="{00000000-0005-0000-0000-0000202F0000}"/>
    <cellStyle name="40% - Accent5 6 2 3 4 2" xfId="12049" xr:uid="{00000000-0005-0000-0000-0000212F0000}"/>
    <cellStyle name="40% - Accent5 6 2 3 5" xfId="6478" xr:uid="{00000000-0005-0000-0000-0000222F0000}"/>
    <cellStyle name="40% - Accent5 6 2 3 5 2" xfId="13038" xr:uid="{00000000-0005-0000-0000-0000232F0000}"/>
    <cellStyle name="40% - Accent5 6 2 3 6" xfId="10470" xr:uid="{00000000-0005-0000-0000-0000242F0000}"/>
    <cellStyle name="40% - Accent5 6 2 3 7" xfId="13854" xr:uid="{00000000-0005-0000-0000-0000252F0000}"/>
    <cellStyle name="40% - Accent5 6 2 3 8" xfId="40932" xr:uid="{00000000-0005-0000-0000-0000262F0000}"/>
    <cellStyle name="40% - Accent5 6 2 3 9" xfId="41979" xr:uid="{00000000-0005-0000-0000-0000272F0000}"/>
    <cellStyle name="40% - Accent5 6 2 4" xfId="6752" xr:uid="{00000000-0005-0000-0000-0000282F0000}"/>
    <cellStyle name="40% - Accent5 6 2 4 10" xfId="49237" xr:uid="{00000000-0005-0000-0000-0000292F0000}"/>
    <cellStyle name="40% - Accent5 6 2 4 11" xfId="50291" xr:uid="{00000000-0005-0000-0000-00002A2F0000}"/>
    <cellStyle name="40% - Accent5 6 2 4 2" xfId="7747" xr:uid="{00000000-0005-0000-0000-00002B2F0000}"/>
    <cellStyle name="40% - Accent5 6 2 4 2 2" xfId="11268" xr:uid="{00000000-0005-0000-0000-00002C2F0000}"/>
    <cellStyle name="40% - Accent5 6 2 4 2 3" xfId="22216" xr:uid="{00000000-0005-0000-0000-00002D2F0000}"/>
    <cellStyle name="40% - Accent5 6 2 4 2 4" xfId="46858" xr:uid="{00000000-0005-0000-0000-00002E2F0000}"/>
    <cellStyle name="40% - Accent5 6 2 4 2 5" xfId="54367" xr:uid="{00000000-0005-0000-0000-00002F2F0000}"/>
    <cellStyle name="40% - Accent5 6 2 4 3" xfId="8686" xr:uid="{00000000-0005-0000-0000-0000302F0000}"/>
    <cellStyle name="40% - Accent5 6 2 4 3 2" xfId="12184" xr:uid="{00000000-0005-0000-0000-0000312F0000}"/>
    <cellStyle name="40% - Accent5 6 2 4 4" xfId="9588" xr:uid="{00000000-0005-0000-0000-0000322F0000}"/>
    <cellStyle name="40% - Accent5 6 2 4 4 2" xfId="13173" xr:uid="{00000000-0005-0000-0000-0000332F0000}"/>
    <cellStyle name="40% - Accent5 6 2 4 5" xfId="10605" xr:uid="{00000000-0005-0000-0000-0000342F0000}"/>
    <cellStyle name="40% - Accent5 6 2 4 6" xfId="18009" xr:uid="{00000000-0005-0000-0000-0000352F0000}"/>
    <cellStyle name="40% - Accent5 6 2 4 7" xfId="41068" xr:uid="{00000000-0005-0000-0000-0000362F0000}"/>
    <cellStyle name="40% - Accent5 6 2 4 8" xfId="42114" xr:uid="{00000000-0005-0000-0000-0000372F0000}"/>
    <cellStyle name="40% - Accent5 6 2 4 9" xfId="45589" xr:uid="{00000000-0005-0000-0000-0000382F0000}"/>
    <cellStyle name="40% - Accent5 6 2 5" xfId="7160" xr:uid="{00000000-0005-0000-0000-0000392F0000}"/>
    <cellStyle name="40% - Accent5 6 2 5 10" xfId="50595" xr:uid="{00000000-0005-0000-0000-00003A2F0000}"/>
    <cellStyle name="40% - Accent5 6 2 5 2" xfId="8922" xr:uid="{00000000-0005-0000-0000-00003B2F0000}"/>
    <cellStyle name="40% - Accent5 6 2 5 2 2" xfId="12420" xr:uid="{00000000-0005-0000-0000-00003C2F0000}"/>
    <cellStyle name="40% - Accent5 6 2 5 3" xfId="9824" xr:uid="{00000000-0005-0000-0000-00003D2F0000}"/>
    <cellStyle name="40% - Accent5 6 2 5 3 2" xfId="13409" xr:uid="{00000000-0005-0000-0000-00003E2F0000}"/>
    <cellStyle name="40% - Accent5 6 2 5 4" xfId="10841" xr:uid="{00000000-0005-0000-0000-00003F2F0000}"/>
    <cellStyle name="40% - Accent5 6 2 5 5" xfId="21456" xr:uid="{00000000-0005-0000-0000-0000402F0000}"/>
    <cellStyle name="40% - Accent5 6 2 5 6" xfId="41307" xr:uid="{00000000-0005-0000-0000-0000412F0000}"/>
    <cellStyle name="40% - Accent5 6 2 5 7" xfId="42350" xr:uid="{00000000-0005-0000-0000-0000422F0000}"/>
    <cellStyle name="40% - Accent5 6 2 5 8" xfId="45921" xr:uid="{00000000-0005-0000-0000-0000432F0000}"/>
    <cellStyle name="40% - Accent5 6 2 5 9" xfId="49238" xr:uid="{00000000-0005-0000-0000-0000442F0000}"/>
    <cellStyle name="40% - Accent5 6 2 6" xfId="7277" xr:uid="{00000000-0005-0000-0000-0000452F0000}"/>
    <cellStyle name="40% - Accent5 6 2 6 10" xfId="50678" xr:uid="{00000000-0005-0000-0000-0000462F0000}"/>
    <cellStyle name="40% - Accent5 6 2 6 2" xfId="8993" xr:uid="{00000000-0005-0000-0000-0000472F0000}"/>
    <cellStyle name="40% - Accent5 6 2 6 2 2" xfId="12491" xr:uid="{00000000-0005-0000-0000-0000482F0000}"/>
    <cellStyle name="40% - Accent5 6 2 6 3" xfId="9895" xr:uid="{00000000-0005-0000-0000-0000492F0000}"/>
    <cellStyle name="40% - Accent5 6 2 6 3 2" xfId="13480" xr:uid="{00000000-0005-0000-0000-00004A2F0000}"/>
    <cellStyle name="40% - Accent5 6 2 6 4" xfId="10912" xr:uid="{00000000-0005-0000-0000-00004B2F0000}"/>
    <cellStyle name="40% - Accent5 6 2 6 5" xfId="21536" xr:uid="{00000000-0005-0000-0000-00004C2F0000}"/>
    <cellStyle name="40% - Accent5 6 2 6 6" xfId="41378" xr:uid="{00000000-0005-0000-0000-00004D2F0000}"/>
    <cellStyle name="40% - Accent5 6 2 6 7" xfId="42421" xr:uid="{00000000-0005-0000-0000-00004E2F0000}"/>
    <cellStyle name="40% - Accent5 6 2 6 8" xfId="46013" xr:uid="{00000000-0005-0000-0000-00004F2F0000}"/>
    <cellStyle name="40% - Accent5 6 2 6 9" xfId="49239" xr:uid="{00000000-0005-0000-0000-0000502F0000}"/>
    <cellStyle name="40% - Accent5 6 2 7" xfId="7869" xr:uid="{00000000-0005-0000-0000-0000512F0000}"/>
    <cellStyle name="40% - Accent5 6 2 7 2" xfId="11382" xr:uid="{00000000-0005-0000-0000-0000522F0000}"/>
    <cellStyle name="40% - Accent5 6 2 7 3" xfId="21850" xr:uid="{00000000-0005-0000-0000-0000532F0000}"/>
    <cellStyle name="40% - Accent5 6 2 7 4" xfId="46348" xr:uid="{00000000-0005-0000-0000-0000542F0000}"/>
    <cellStyle name="40% - Accent5 6 2 7 5" xfId="49240" xr:uid="{00000000-0005-0000-0000-0000552F0000}"/>
    <cellStyle name="40% - Accent5 6 2 7 6" xfId="53858" xr:uid="{00000000-0005-0000-0000-0000562F0000}"/>
    <cellStyle name="40% - Accent5 6 2 8" xfId="8311" xr:uid="{00000000-0005-0000-0000-0000572F0000}"/>
    <cellStyle name="40% - Accent5 6 2 8 2" xfId="11809" xr:uid="{00000000-0005-0000-0000-0000582F0000}"/>
    <cellStyle name="40% - Accent5 6 2 8 3" xfId="46482" xr:uid="{00000000-0005-0000-0000-0000592F0000}"/>
    <cellStyle name="40% - Accent5 6 2 8 4" xfId="53991" xr:uid="{00000000-0005-0000-0000-00005A2F0000}"/>
    <cellStyle name="40% - Accent5 6 2 9" xfId="5200" xr:uid="{00000000-0005-0000-0000-00005B2F0000}"/>
    <cellStyle name="40% - Accent5 6 2 9 2" xfId="12798" xr:uid="{00000000-0005-0000-0000-00005C2F0000}"/>
    <cellStyle name="40% - Accent5 6 2 9 3" xfId="47088" xr:uid="{00000000-0005-0000-0000-00005D2F0000}"/>
    <cellStyle name="40% - Accent5 6 2 9 4" xfId="54597" xr:uid="{00000000-0005-0000-0000-00005E2F0000}"/>
    <cellStyle name="40% - Accent5 6 3" xfId="819" xr:uid="{00000000-0005-0000-0000-00005F2F0000}"/>
    <cellStyle name="40% - Accent5 6 3 2" xfId="6479" xr:uid="{00000000-0005-0000-0000-0000602F0000}"/>
    <cellStyle name="40% - Accent5 6 3 2 2" xfId="14952" xr:uid="{00000000-0005-0000-0000-0000612F0000}"/>
    <cellStyle name="40% - Accent5 6 3 3" xfId="7278" xr:uid="{00000000-0005-0000-0000-0000622F0000}"/>
    <cellStyle name="40% - Accent5 6 3 3 2" xfId="21537" xr:uid="{00000000-0005-0000-0000-0000632F0000}"/>
    <cellStyle name="40% - Accent5 6 3 3 3" xfId="14541" xr:uid="{00000000-0005-0000-0000-0000642F0000}"/>
    <cellStyle name="40% - Accent5 6 3 4" xfId="3288" xr:uid="{00000000-0005-0000-0000-0000652F0000}"/>
    <cellStyle name="40% - Accent5 6 3 4 2" xfId="14850" xr:uid="{00000000-0005-0000-0000-0000662F0000}"/>
    <cellStyle name="40% - Accent5 6 4" xfId="2811" xr:uid="{00000000-0005-0000-0000-0000672F0000}"/>
    <cellStyle name="40% - Accent5 6 4 10" xfId="45230" xr:uid="{00000000-0005-0000-0000-0000682F0000}"/>
    <cellStyle name="40% - Accent5 6 4 11" xfId="49241" xr:uid="{00000000-0005-0000-0000-0000692F0000}"/>
    <cellStyle name="40% - Accent5 6 4 12" xfId="50024" xr:uid="{00000000-0005-0000-0000-00006A2F0000}"/>
    <cellStyle name="40% - Accent5 6 4 2" xfId="7415" xr:uid="{00000000-0005-0000-0000-00006B2F0000}"/>
    <cellStyle name="40% - Accent5 6 4 2 10" xfId="50760" xr:uid="{00000000-0005-0000-0000-00006C2F0000}"/>
    <cellStyle name="40% - Accent5 6 4 2 2" xfId="9039" xr:uid="{00000000-0005-0000-0000-00006D2F0000}"/>
    <cellStyle name="40% - Accent5 6 4 2 2 2" xfId="12537" xr:uid="{00000000-0005-0000-0000-00006E2F0000}"/>
    <cellStyle name="40% - Accent5 6 4 2 2 3" xfId="21595" xr:uid="{00000000-0005-0000-0000-00006F2F0000}"/>
    <cellStyle name="40% - Accent5 6 4 2 3" xfId="9941" xr:uid="{00000000-0005-0000-0000-0000702F0000}"/>
    <cellStyle name="40% - Accent5 6 4 2 3 2" xfId="13526" xr:uid="{00000000-0005-0000-0000-0000712F0000}"/>
    <cellStyle name="40% - Accent5 6 4 2 4" xfId="10958" xr:uid="{00000000-0005-0000-0000-0000722F0000}"/>
    <cellStyle name="40% - Accent5 6 4 2 5" xfId="13856" xr:uid="{00000000-0005-0000-0000-0000732F0000}"/>
    <cellStyle name="40% - Accent5 6 4 2 6" xfId="41424" xr:uid="{00000000-0005-0000-0000-0000742F0000}"/>
    <cellStyle name="40% - Accent5 6 4 2 7" xfId="42467" xr:uid="{00000000-0005-0000-0000-0000752F0000}"/>
    <cellStyle name="40% - Accent5 6 4 2 8" xfId="46098" xr:uid="{00000000-0005-0000-0000-0000762F0000}"/>
    <cellStyle name="40% - Accent5 6 4 2 9" xfId="49242" xr:uid="{00000000-0005-0000-0000-0000772F0000}"/>
    <cellStyle name="40% - Accent5 6 4 3" xfId="7999" xr:uid="{00000000-0005-0000-0000-0000782F0000}"/>
    <cellStyle name="40% - Accent5 6 4 3 2" xfId="11506" xr:uid="{00000000-0005-0000-0000-0000792F0000}"/>
    <cellStyle name="40% - Accent5 6 4 3 3" xfId="22091" xr:uid="{00000000-0005-0000-0000-00007A2F0000}"/>
    <cellStyle name="40% - Accent5 6 4 3 4" xfId="46723" xr:uid="{00000000-0005-0000-0000-00007B2F0000}"/>
    <cellStyle name="40% - Accent5 6 4 3 5" xfId="54232" xr:uid="{00000000-0005-0000-0000-00007C2F0000}"/>
    <cellStyle name="40% - Accent5 6 4 4" xfId="8552" xr:uid="{00000000-0005-0000-0000-00007D2F0000}"/>
    <cellStyle name="40% - Accent5 6 4 4 2" xfId="12050" xr:uid="{00000000-0005-0000-0000-00007E2F0000}"/>
    <cellStyle name="40% - Accent5 6 4 5" xfId="6480" xr:uid="{00000000-0005-0000-0000-00007F2F0000}"/>
    <cellStyle name="40% - Accent5 6 4 5 2" xfId="13039" xr:uid="{00000000-0005-0000-0000-0000802F0000}"/>
    <cellStyle name="40% - Accent5 6 4 6" xfId="10471" xr:uid="{00000000-0005-0000-0000-0000812F0000}"/>
    <cellStyle name="40% - Accent5 6 4 7" xfId="13778" xr:uid="{00000000-0005-0000-0000-0000822F0000}"/>
    <cellStyle name="40% - Accent5 6 4 8" xfId="40933" xr:uid="{00000000-0005-0000-0000-0000832F0000}"/>
    <cellStyle name="40% - Accent5 6 4 9" xfId="41980" xr:uid="{00000000-0005-0000-0000-0000842F0000}"/>
    <cellStyle name="40% - Accent5 6 5" xfId="2862" xr:uid="{00000000-0005-0000-0000-0000852F0000}"/>
    <cellStyle name="40% - Accent5 6 5 10" xfId="45231" xr:uid="{00000000-0005-0000-0000-0000862F0000}"/>
    <cellStyle name="40% - Accent5 6 5 11" xfId="49243" xr:uid="{00000000-0005-0000-0000-0000872F0000}"/>
    <cellStyle name="40% - Accent5 6 5 12" xfId="50026" xr:uid="{00000000-0005-0000-0000-0000882F0000}"/>
    <cellStyle name="40% - Accent5 6 5 2" xfId="7464" xr:uid="{00000000-0005-0000-0000-0000892F0000}"/>
    <cellStyle name="40% - Accent5 6 5 2 10" xfId="50808" xr:uid="{00000000-0005-0000-0000-00008A2F0000}"/>
    <cellStyle name="40% - Accent5 6 5 2 2" xfId="9087" xr:uid="{00000000-0005-0000-0000-00008B2F0000}"/>
    <cellStyle name="40% - Accent5 6 5 2 2 2" xfId="12585" xr:uid="{00000000-0005-0000-0000-00008C2F0000}"/>
    <cellStyle name="40% - Accent5 6 5 2 2 3" xfId="21638" xr:uid="{00000000-0005-0000-0000-00008D2F0000}"/>
    <cellStyle name="40% - Accent5 6 5 2 3" xfId="9989" xr:uid="{00000000-0005-0000-0000-00008E2F0000}"/>
    <cellStyle name="40% - Accent5 6 5 2 3 2" xfId="13574" xr:uid="{00000000-0005-0000-0000-00008F2F0000}"/>
    <cellStyle name="40% - Accent5 6 5 2 4" xfId="11006" xr:uid="{00000000-0005-0000-0000-0000902F0000}"/>
    <cellStyle name="40% - Accent5 6 5 2 5" xfId="14673" xr:uid="{00000000-0005-0000-0000-0000912F0000}"/>
    <cellStyle name="40% - Accent5 6 5 2 6" xfId="41472" xr:uid="{00000000-0005-0000-0000-0000922F0000}"/>
    <cellStyle name="40% - Accent5 6 5 2 7" xfId="42515" xr:uid="{00000000-0005-0000-0000-0000932F0000}"/>
    <cellStyle name="40% - Accent5 6 5 2 8" xfId="46147" xr:uid="{00000000-0005-0000-0000-0000942F0000}"/>
    <cellStyle name="40% - Accent5 6 5 2 9" xfId="49244" xr:uid="{00000000-0005-0000-0000-0000952F0000}"/>
    <cellStyle name="40% - Accent5 6 5 3" xfId="7829" xr:uid="{00000000-0005-0000-0000-0000962F0000}"/>
    <cellStyle name="40% - Accent5 6 5 3 2" xfId="11342" xr:uid="{00000000-0005-0000-0000-0000972F0000}"/>
    <cellStyle name="40% - Accent5 6 5 3 3" xfId="22092" xr:uid="{00000000-0005-0000-0000-0000982F0000}"/>
    <cellStyle name="40% - Accent5 6 5 3 4" xfId="46724" xr:uid="{00000000-0005-0000-0000-0000992F0000}"/>
    <cellStyle name="40% - Accent5 6 5 3 5" xfId="54233" xr:uid="{00000000-0005-0000-0000-00009A2F0000}"/>
    <cellStyle name="40% - Accent5 6 5 4" xfId="8553" xr:uid="{00000000-0005-0000-0000-00009B2F0000}"/>
    <cellStyle name="40% - Accent5 6 5 4 2" xfId="12051" xr:uid="{00000000-0005-0000-0000-00009C2F0000}"/>
    <cellStyle name="40% - Accent5 6 5 5" xfId="6481" xr:uid="{00000000-0005-0000-0000-00009D2F0000}"/>
    <cellStyle name="40% - Accent5 6 5 5 2" xfId="13040" xr:uid="{00000000-0005-0000-0000-00009E2F0000}"/>
    <cellStyle name="40% - Accent5 6 5 6" xfId="10472" xr:uid="{00000000-0005-0000-0000-00009F2F0000}"/>
    <cellStyle name="40% - Accent5 6 5 7" xfId="14019" xr:uid="{00000000-0005-0000-0000-0000A02F0000}"/>
    <cellStyle name="40% - Accent5 6 5 8" xfId="40934" xr:uid="{00000000-0005-0000-0000-0000A12F0000}"/>
    <cellStyle name="40% - Accent5 6 5 9" xfId="41981" xr:uid="{00000000-0005-0000-0000-0000A22F0000}"/>
    <cellStyle name="40% - Accent5 6 6" xfId="6663" xr:uid="{00000000-0005-0000-0000-0000A32F0000}"/>
    <cellStyle name="40% - Accent5 6 6 10" xfId="49245" xr:uid="{00000000-0005-0000-0000-0000A42F0000}"/>
    <cellStyle name="40% - Accent5 6 6 11" xfId="50191" xr:uid="{00000000-0005-0000-0000-0000A52F0000}"/>
    <cellStyle name="40% - Accent5 6 6 2" xfId="7661" xr:uid="{00000000-0005-0000-0000-0000A62F0000}"/>
    <cellStyle name="40% - Accent5 6 6 2 2" xfId="11186" xr:uid="{00000000-0005-0000-0000-0000A72F0000}"/>
    <cellStyle name="40% - Accent5 6 6 2 3" xfId="18008" xr:uid="{00000000-0005-0000-0000-0000A82F0000}"/>
    <cellStyle name="40% - Accent5 6 6 2 4" xfId="46769" xr:uid="{00000000-0005-0000-0000-0000A92F0000}"/>
    <cellStyle name="40% - Accent5 6 6 2 5" xfId="54278" xr:uid="{00000000-0005-0000-0000-0000AA2F0000}"/>
    <cellStyle name="40% - Accent5 6 6 3" xfId="8597" xr:uid="{00000000-0005-0000-0000-0000AB2F0000}"/>
    <cellStyle name="40% - Accent5 6 6 3 2" xfId="12095" xr:uid="{00000000-0005-0000-0000-0000AC2F0000}"/>
    <cellStyle name="40% - Accent5 6 6 4" xfId="9499" xr:uid="{00000000-0005-0000-0000-0000AD2F0000}"/>
    <cellStyle name="40% - Accent5 6 6 4 2" xfId="13084" xr:uid="{00000000-0005-0000-0000-0000AE2F0000}"/>
    <cellStyle name="40% - Accent5 6 6 5" xfId="10516" xr:uid="{00000000-0005-0000-0000-0000AF2F0000}"/>
    <cellStyle name="40% - Accent5 6 6 6" xfId="14876" xr:uid="{00000000-0005-0000-0000-0000B02F0000}"/>
    <cellStyle name="40% - Accent5 6 6 7" xfId="40979" xr:uid="{00000000-0005-0000-0000-0000B12F0000}"/>
    <cellStyle name="40% - Accent5 6 6 8" xfId="42025" xr:uid="{00000000-0005-0000-0000-0000B22F0000}"/>
    <cellStyle name="40% - Accent5 6 6 9" xfId="45500" xr:uid="{00000000-0005-0000-0000-0000B32F0000}"/>
    <cellStyle name="40% - Accent5 6 7" xfId="7276" xr:uid="{00000000-0005-0000-0000-0000B42F0000}"/>
    <cellStyle name="40% - Accent5 6 7 10" xfId="50677" xr:uid="{00000000-0005-0000-0000-0000B52F0000}"/>
    <cellStyle name="40% - Accent5 6 7 2" xfId="8992" xr:uid="{00000000-0005-0000-0000-0000B62F0000}"/>
    <cellStyle name="40% - Accent5 6 7 2 2" xfId="12490" xr:uid="{00000000-0005-0000-0000-0000B72F0000}"/>
    <cellStyle name="40% - Accent5 6 7 3" xfId="9894" xr:uid="{00000000-0005-0000-0000-0000B82F0000}"/>
    <cellStyle name="40% - Accent5 6 7 3 2" xfId="13479" xr:uid="{00000000-0005-0000-0000-0000B92F0000}"/>
    <cellStyle name="40% - Accent5 6 7 4" xfId="10911" xr:uid="{00000000-0005-0000-0000-0000BA2F0000}"/>
    <cellStyle name="40% - Accent5 6 7 5" xfId="21535" xr:uid="{00000000-0005-0000-0000-0000BB2F0000}"/>
    <cellStyle name="40% - Accent5 6 7 6" xfId="41377" xr:uid="{00000000-0005-0000-0000-0000BC2F0000}"/>
    <cellStyle name="40% - Accent5 6 7 7" xfId="42420" xr:uid="{00000000-0005-0000-0000-0000BD2F0000}"/>
    <cellStyle name="40% - Accent5 6 7 8" xfId="46012" xr:uid="{00000000-0005-0000-0000-0000BE2F0000}"/>
    <cellStyle name="40% - Accent5 6 7 9" xfId="49246" xr:uid="{00000000-0005-0000-0000-0000BF2F0000}"/>
    <cellStyle name="40% - Accent5 6 8" xfId="8056" xr:uid="{00000000-0005-0000-0000-0000C02F0000}"/>
    <cellStyle name="40% - Accent5 6 8 2" xfId="11560" xr:uid="{00000000-0005-0000-0000-0000C12F0000}"/>
    <cellStyle name="40% - Accent5 6 8 3" xfId="21761" xr:uid="{00000000-0005-0000-0000-0000C22F0000}"/>
    <cellStyle name="40% - Accent5 6 8 4" xfId="46393" xr:uid="{00000000-0005-0000-0000-0000C32F0000}"/>
    <cellStyle name="40% - Accent5 6 8 5" xfId="53902" xr:uid="{00000000-0005-0000-0000-0000C42F0000}"/>
    <cellStyle name="40% - Accent5 6 9" xfId="8222" xr:uid="{00000000-0005-0000-0000-0000C52F0000}"/>
    <cellStyle name="40% - Accent5 6 9 2" xfId="11720" xr:uid="{00000000-0005-0000-0000-0000C62F0000}"/>
    <cellStyle name="40% - Accent5 7" xfId="820" xr:uid="{00000000-0005-0000-0000-0000C72F0000}"/>
    <cellStyle name="40% - Accent5 7 2" xfId="5201" xr:uid="{00000000-0005-0000-0000-0000C82F0000}"/>
    <cellStyle name="40% - Accent5 7 2 10" xfId="14114" xr:uid="{00000000-0005-0000-0000-0000C92F0000}"/>
    <cellStyle name="40% - Accent5 7 2 11" xfId="40693" xr:uid="{00000000-0005-0000-0000-0000CA2F0000}"/>
    <cellStyle name="40% - Accent5 7 2 12" xfId="41740" xr:uid="{00000000-0005-0000-0000-0000CB2F0000}"/>
    <cellStyle name="40% - Accent5 7 2 13" xfId="44463" xr:uid="{00000000-0005-0000-0000-0000CC2F0000}"/>
    <cellStyle name="40% - Accent5 7 2 14" xfId="49247" xr:uid="{00000000-0005-0000-0000-0000CD2F0000}"/>
    <cellStyle name="40% - Accent5 7 2 15" xfId="48754" xr:uid="{00000000-0005-0000-0000-0000CE2F0000}"/>
    <cellStyle name="40% - Accent5 7 2 2" xfId="5496" xr:uid="{00000000-0005-0000-0000-0000CF2F0000}"/>
    <cellStyle name="40% - Accent5 7 2 2 10" xfId="44676" xr:uid="{00000000-0005-0000-0000-0000D02F0000}"/>
    <cellStyle name="40% - Accent5 7 2 2 11" xfId="49248" xr:uid="{00000000-0005-0000-0000-0000D12F0000}"/>
    <cellStyle name="40% - Accent5 7 2 2 12" xfId="49592" xr:uid="{00000000-0005-0000-0000-0000D22F0000}"/>
    <cellStyle name="40% - Accent5 7 2 2 2" xfId="6866" xr:uid="{00000000-0005-0000-0000-0000D32F0000}"/>
    <cellStyle name="40% - Accent5 7 2 2 2 10" xfId="49249" xr:uid="{00000000-0005-0000-0000-0000D42F0000}"/>
    <cellStyle name="40% - Accent5 7 2 2 2 11" xfId="50405" xr:uid="{00000000-0005-0000-0000-0000D52F0000}"/>
    <cellStyle name="40% - Accent5 7 2 2 2 2" xfId="8179" xr:uid="{00000000-0005-0000-0000-0000D62F0000}"/>
    <cellStyle name="40% - Accent5 7 2 2 2 2 2" xfId="11681" xr:uid="{00000000-0005-0000-0000-0000D72F0000}"/>
    <cellStyle name="40% - Accent5 7 2 2 2 2 3" xfId="22330" xr:uid="{00000000-0005-0000-0000-0000D82F0000}"/>
    <cellStyle name="40% - Accent5 7 2 2 2 2 4" xfId="46972" xr:uid="{00000000-0005-0000-0000-0000D92F0000}"/>
    <cellStyle name="40% - Accent5 7 2 2 2 2 5" xfId="54481" xr:uid="{00000000-0005-0000-0000-0000DA2F0000}"/>
    <cellStyle name="40% - Accent5 7 2 2 2 3" xfId="8800" xr:uid="{00000000-0005-0000-0000-0000DB2F0000}"/>
    <cellStyle name="40% - Accent5 7 2 2 2 3 2" xfId="12298" xr:uid="{00000000-0005-0000-0000-0000DC2F0000}"/>
    <cellStyle name="40% - Accent5 7 2 2 2 4" xfId="9702" xr:uid="{00000000-0005-0000-0000-0000DD2F0000}"/>
    <cellStyle name="40% - Accent5 7 2 2 2 4 2" xfId="13287" xr:uid="{00000000-0005-0000-0000-0000DE2F0000}"/>
    <cellStyle name="40% - Accent5 7 2 2 2 5" xfId="10719" xr:uid="{00000000-0005-0000-0000-0000DF2F0000}"/>
    <cellStyle name="40% - Accent5 7 2 2 2 6" xfId="21336" xr:uid="{00000000-0005-0000-0000-0000E02F0000}"/>
    <cellStyle name="40% - Accent5 7 2 2 2 7" xfId="41182" xr:uid="{00000000-0005-0000-0000-0000E12F0000}"/>
    <cellStyle name="40% - Accent5 7 2 2 2 8" xfId="42228" xr:uid="{00000000-0005-0000-0000-0000E22F0000}"/>
    <cellStyle name="40% - Accent5 7 2 2 2 9" xfId="45703" xr:uid="{00000000-0005-0000-0000-0000E32F0000}"/>
    <cellStyle name="40% - Accent5 7 2 2 3" xfId="2889" xr:uid="{00000000-0005-0000-0000-0000E42F0000}"/>
    <cellStyle name="40% - Accent5 7 2 2 3 2" xfId="10111" xr:uid="{00000000-0005-0000-0000-0000E52F0000}"/>
    <cellStyle name="40% - Accent5 7 2 2 3 3" xfId="21964" xr:uid="{00000000-0005-0000-0000-0000E62F0000}"/>
    <cellStyle name="40% - Accent5 7 2 2 3 4" xfId="46596" xr:uid="{00000000-0005-0000-0000-0000E72F0000}"/>
    <cellStyle name="40% - Accent5 7 2 2 3 5" xfId="54105" xr:uid="{00000000-0005-0000-0000-0000E82F0000}"/>
    <cellStyle name="40% - Accent5 7 2 2 4" xfId="8425" xr:uid="{00000000-0005-0000-0000-0000E92F0000}"/>
    <cellStyle name="40% - Accent5 7 2 2 4 2" xfId="11923" xr:uid="{00000000-0005-0000-0000-0000EA2F0000}"/>
    <cellStyle name="40% - Accent5 7 2 2 5" xfId="9405" xr:uid="{00000000-0005-0000-0000-0000EB2F0000}"/>
    <cellStyle name="40% - Accent5 7 2 2 5 2" xfId="12912" xr:uid="{00000000-0005-0000-0000-0000EC2F0000}"/>
    <cellStyle name="40% - Accent5 7 2 2 6" xfId="10344" xr:uid="{00000000-0005-0000-0000-0000ED2F0000}"/>
    <cellStyle name="40% - Accent5 7 2 2 7" xfId="14218" xr:uid="{00000000-0005-0000-0000-0000EE2F0000}"/>
    <cellStyle name="40% - Accent5 7 2 2 8" xfId="40806" xr:uid="{00000000-0005-0000-0000-0000EF2F0000}"/>
    <cellStyle name="40% - Accent5 7 2 2 9" xfId="41853" xr:uid="{00000000-0005-0000-0000-0000F02F0000}"/>
    <cellStyle name="40% - Accent5 7 2 3" xfId="6753" xr:uid="{00000000-0005-0000-0000-0000F12F0000}"/>
    <cellStyle name="40% - Accent5 7 2 3 10" xfId="49250" xr:uid="{00000000-0005-0000-0000-0000F22F0000}"/>
    <cellStyle name="40% - Accent5 7 2 3 11" xfId="50292" xr:uid="{00000000-0005-0000-0000-0000F32F0000}"/>
    <cellStyle name="40% - Accent5 7 2 3 2" xfId="7881" xr:uid="{00000000-0005-0000-0000-0000F42F0000}"/>
    <cellStyle name="40% - Accent5 7 2 3 2 2" xfId="11394" xr:uid="{00000000-0005-0000-0000-0000F52F0000}"/>
    <cellStyle name="40% - Accent5 7 2 3 2 3" xfId="22217" xr:uid="{00000000-0005-0000-0000-0000F62F0000}"/>
    <cellStyle name="40% - Accent5 7 2 3 2 4" xfId="46859" xr:uid="{00000000-0005-0000-0000-0000F72F0000}"/>
    <cellStyle name="40% - Accent5 7 2 3 2 5" xfId="54368" xr:uid="{00000000-0005-0000-0000-0000F82F0000}"/>
    <cellStyle name="40% - Accent5 7 2 3 3" xfId="8687" xr:uid="{00000000-0005-0000-0000-0000F92F0000}"/>
    <cellStyle name="40% - Accent5 7 2 3 3 2" xfId="12185" xr:uid="{00000000-0005-0000-0000-0000FA2F0000}"/>
    <cellStyle name="40% - Accent5 7 2 3 4" xfId="9589" xr:uid="{00000000-0005-0000-0000-0000FB2F0000}"/>
    <cellStyle name="40% - Accent5 7 2 3 4 2" xfId="13174" xr:uid="{00000000-0005-0000-0000-0000FC2F0000}"/>
    <cellStyle name="40% - Accent5 7 2 3 5" xfId="10606" xr:uid="{00000000-0005-0000-0000-0000FD2F0000}"/>
    <cellStyle name="40% - Accent5 7 2 3 6" xfId="21223" xr:uid="{00000000-0005-0000-0000-0000FE2F0000}"/>
    <cellStyle name="40% - Accent5 7 2 3 7" xfId="41069" xr:uid="{00000000-0005-0000-0000-0000FF2F0000}"/>
    <cellStyle name="40% - Accent5 7 2 3 8" xfId="42115" xr:uid="{00000000-0005-0000-0000-000000300000}"/>
    <cellStyle name="40% - Accent5 7 2 3 9" xfId="45590" xr:uid="{00000000-0005-0000-0000-000001300000}"/>
    <cellStyle name="40% - Accent5 7 2 4" xfId="7161" xr:uid="{00000000-0005-0000-0000-000002300000}"/>
    <cellStyle name="40% - Accent5 7 2 4 10" xfId="50596" xr:uid="{00000000-0005-0000-0000-000003300000}"/>
    <cellStyle name="40% - Accent5 7 2 4 2" xfId="8923" xr:uid="{00000000-0005-0000-0000-000004300000}"/>
    <cellStyle name="40% - Accent5 7 2 4 2 2" xfId="12421" xr:uid="{00000000-0005-0000-0000-000005300000}"/>
    <cellStyle name="40% - Accent5 7 2 4 3" xfId="9825" xr:uid="{00000000-0005-0000-0000-000006300000}"/>
    <cellStyle name="40% - Accent5 7 2 4 3 2" xfId="13410" xr:uid="{00000000-0005-0000-0000-000007300000}"/>
    <cellStyle name="40% - Accent5 7 2 4 4" xfId="10842" xr:uid="{00000000-0005-0000-0000-000008300000}"/>
    <cellStyle name="40% - Accent5 7 2 4 5" xfId="21457" xr:uid="{00000000-0005-0000-0000-000009300000}"/>
    <cellStyle name="40% - Accent5 7 2 4 6" xfId="41308" xr:uid="{00000000-0005-0000-0000-00000A300000}"/>
    <cellStyle name="40% - Accent5 7 2 4 7" xfId="42351" xr:uid="{00000000-0005-0000-0000-00000B300000}"/>
    <cellStyle name="40% - Accent5 7 2 4 8" xfId="45922" xr:uid="{00000000-0005-0000-0000-00000C300000}"/>
    <cellStyle name="40% - Accent5 7 2 4 9" xfId="49251" xr:uid="{00000000-0005-0000-0000-00000D300000}"/>
    <cellStyle name="40% - Accent5 7 2 5" xfId="7549" xr:uid="{00000000-0005-0000-0000-00000E300000}"/>
    <cellStyle name="40% - Accent5 7 2 5 10" xfId="50942" xr:uid="{00000000-0005-0000-0000-00000F300000}"/>
    <cellStyle name="40% - Accent5 7 2 5 2" xfId="9172" xr:uid="{00000000-0005-0000-0000-000010300000}"/>
    <cellStyle name="40% - Accent5 7 2 5 2 2" xfId="12670" xr:uid="{00000000-0005-0000-0000-000011300000}"/>
    <cellStyle name="40% - Accent5 7 2 5 3" xfId="10074" xr:uid="{00000000-0005-0000-0000-000012300000}"/>
    <cellStyle name="40% - Accent5 7 2 5 3 2" xfId="13659" xr:uid="{00000000-0005-0000-0000-000013300000}"/>
    <cellStyle name="40% - Accent5 7 2 5 4" xfId="11091" xr:uid="{00000000-0005-0000-0000-000014300000}"/>
    <cellStyle name="40% - Accent5 7 2 5 5" xfId="21722" xr:uid="{00000000-0005-0000-0000-000015300000}"/>
    <cellStyle name="40% - Accent5 7 2 5 6" xfId="41557" xr:uid="{00000000-0005-0000-0000-000016300000}"/>
    <cellStyle name="40% - Accent5 7 2 5 7" xfId="42600" xr:uid="{00000000-0005-0000-0000-000017300000}"/>
    <cellStyle name="40% - Accent5 7 2 5 8" xfId="46232" xr:uid="{00000000-0005-0000-0000-000018300000}"/>
    <cellStyle name="40% - Accent5 7 2 5 9" xfId="49252" xr:uid="{00000000-0005-0000-0000-000019300000}"/>
    <cellStyle name="40% - Accent5 7 2 6" xfId="8055" xr:uid="{00000000-0005-0000-0000-00001A300000}"/>
    <cellStyle name="40% - Accent5 7 2 6 2" xfId="11559" xr:uid="{00000000-0005-0000-0000-00001B300000}"/>
    <cellStyle name="40% - Accent5 7 2 6 3" xfId="21851" xr:uid="{00000000-0005-0000-0000-00001C300000}"/>
    <cellStyle name="40% - Accent5 7 2 6 4" xfId="46349" xr:uid="{00000000-0005-0000-0000-00001D300000}"/>
    <cellStyle name="40% - Accent5 7 2 6 5" xfId="49253" xr:uid="{00000000-0005-0000-0000-00001E300000}"/>
    <cellStyle name="40% - Accent5 7 2 6 6" xfId="53859" xr:uid="{00000000-0005-0000-0000-00001F300000}"/>
    <cellStyle name="40% - Accent5 7 2 7" xfId="8312" xr:uid="{00000000-0005-0000-0000-000020300000}"/>
    <cellStyle name="40% - Accent5 7 2 7 2" xfId="11810" xr:uid="{00000000-0005-0000-0000-000021300000}"/>
    <cellStyle name="40% - Accent5 7 2 7 3" xfId="46483" xr:uid="{00000000-0005-0000-0000-000022300000}"/>
    <cellStyle name="40% - Accent5 7 2 7 4" xfId="53992" xr:uid="{00000000-0005-0000-0000-000023300000}"/>
    <cellStyle name="40% - Accent5 7 2 8" xfId="9323" xr:uid="{00000000-0005-0000-0000-000024300000}"/>
    <cellStyle name="40% - Accent5 7 2 8 2" xfId="12799" xr:uid="{00000000-0005-0000-0000-000025300000}"/>
    <cellStyle name="40% - Accent5 7 2 8 3" xfId="47089" xr:uid="{00000000-0005-0000-0000-000026300000}"/>
    <cellStyle name="40% - Accent5 7 2 8 4" xfId="54598" xr:uid="{00000000-0005-0000-0000-000027300000}"/>
    <cellStyle name="40% - Accent5 7 2 9" xfId="10231" xr:uid="{00000000-0005-0000-0000-000028300000}"/>
    <cellStyle name="40% - Accent5 8" xfId="808" xr:uid="{00000000-0005-0000-0000-000029300000}"/>
    <cellStyle name="40% - Accent5 8 10" xfId="2671" xr:uid="{00000000-0005-0000-0000-00002A300000}"/>
    <cellStyle name="40% - Accent5 8 2" xfId="5202" xr:uid="{00000000-0005-0000-0000-00002B300000}"/>
    <cellStyle name="40% - Accent5 8 2 10" xfId="44464" xr:uid="{00000000-0005-0000-0000-00002C300000}"/>
    <cellStyle name="40% - Accent5 8 2 11" xfId="49254" xr:uid="{00000000-0005-0000-0000-00002D300000}"/>
    <cellStyle name="40% - Accent5 8 2 12" xfId="48757" xr:uid="{00000000-0005-0000-0000-00002E300000}"/>
    <cellStyle name="40% - Accent5 8 2 2" xfId="6754" xr:uid="{00000000-0005-0000-0000-00002F300000}"/>
    <cellStyle name="40% - Accent5 8 2 2 10" xfId="49255" xr:uid="{00000000-0005-0000-0000-000030300000}"/>
    <cellStyle name="40% - Accent5 8 2 2 11" xfId="50293" xr:uid="{00000000-0005-0000-0000-000031300000}"/>
    <cellStyle name="40% - Accent5 8 2 2 2" xfId="7700" xr:uid="{00000000-0005-0000-0000-000032300000}"/>
    <cellStyle name="40% - Accent5 8 2 2 2 2" xfId="11223" xr:uid="{00000000-0005-0000-0000-000033300000}"/>
    <cellStyle name="40% - Accent5 8 2 2 2 3" xfId="22218" xr:uid="{00000000-0005-0000-0000-000034300000}"/>
    <cellStyle name="40% - Accent5 8 2 2 2 4" xfId="46860" xr:uid="{00000000-0005-0000-0000-000035300000}"/>
    <cellStyle name="40% - Accent5 8 2 2 2 5" xfId="54369" xr:uid="{00000000-0005-0000-0000-000036300000}"/>
    <cellStyle name="40% - Accent5 8 2 2 3" xfId="8688" xr:uid="{00000000-0005-0000-0000-000037300000}"/>
    <cellStyle name="40% - Accent5 8 2 2 3 2" xfId="12186" xr:uid="{00000000-0005-0000-0000-000038300000}"/>
    <cellStyle name="40% - Accent5 8 2 2 4" xfId="9590" xr:uid="{00000000-0005-0000-0000-000039300000}"/>
    <cellStyle name="40% - Accent5 8 2 2 4 2" xfId="13175" xr:uid="{00000000-0005-0000-0000-00003A300000}"/>
    <cellStyle name="40% - Accent5 8 2 2 5" xfId="10607" xr:uid="{00000000-0005-0000-0000-00003B300000}"/>
    <cellStyle name="40% - Accent5 8 2 2 6" xfId="21224" xr:uid="{00000000-0005-0000-0000-00003C300000}"/>
    <cellStyle name="40% - Accent5 8 2 2 7" xfId="41070" xr:uid="{00000000-0005-0000-0000-00003D300000}"/>
    <cellStyle name="40% - Accent5 8 2 2 8" xfId="42116" xr:uid="{00000000-0005-0000-0000-00003E300000}"/>
    <cellStyle name="40% - Accent5 8 2 2 9" xfId="45591" xr:uid="{00000000-0005-0000-0000-00003F300000}"/>
    <cellStyle name="40% - Accent5 8 2 3" xfId="7804" xr:uid="{00000000-0005-0000-0000-000040300000}"/>
    <cellStyle name="40% - Accent5 8 2 3 2" xfId="11325" xr:uid="{00000000-0005-0000-0000-000041300000}"/>
    <cellStyle name="40% - Accent5 8 2 3 3" xfId="21852" xr:uid="{00000000-0005-0000-0000-000042300000}"/>
    <cellStyle name="40% - Accent5 8 2 3 4" xfId="46484" xr:uid="{00000000-0005-0000-0000-000043300000}"/>
    <cellStyle name="40% - Accent5 8 2 3 5" xfId="53993" xr:uid="{00000000-0005-0000-0000-000044300000}"/>
    <cellStyle name="40% - Accent5 8 2 4" xfId="8313" xr:uid="{00000000-0005-0000-0000-000045300000}"/>
    <cellStyle name="40% - Accent5 8 2 4 2" xfId="11811" xr:uid="{00000000-0005-0000-0000-000046300000}"/>
    <cellStyle name="40% - Accent5 8 2 5" xfId="9324" xr:uid="{00000000-0005-0000-0000-000047300000}"/>
    <cellStyle name="40% - Accent5 8 2 5 2" xfId="12800" xr:uid="{00000000-0005-0000-0000-000048300000}"/>
    <cellStyle name="40% - Accent5 8 2 6" xfId="10232" xr:uid="{00000000-0005-0000-0000-000049300000}"/>
    <cellStyle name="40% - Accent5 8 2 7" xfId="14115" xr:uid="{00000000-0005-0000-0000-00004A300000}"/>
    <cellStyle name="40% - Accent5 8 2 8" xfId="40694" xr:uid="{00000000-0005-0000-0000-00004B300000}"/>
    <cellStyle name="40% - Accent5 8 2 9" xfId="41741" xr:uid="{00000000-0005-0000-0000-00004C300000}"/>
    <cellStyle name="40% - Accent5 8 3" xfId="5497" xr:uid="{00000000-0005-0000-0000-00004D300000}"/>
    <cellStyle name="40% - Accent5 8 3 10" xfId="44677" xr:uid="{00000000-0005-0000-0000-00004E300000}"/>
    <cellStyle name="40% - Accent5 8 3 11" xfId="49256" xr:uid="{00000000-0005-0000-0000-00004F300000}"/>
    <cellStyle name="40% - Accent5 8 3 12" xfId="49593" xr:uid="{00000000-0005-0000-0000-000050300000}"/>
    <cellStyle name="40% - Accent5 8 3 2" xfId="6867" xr:uid="{00000000-0005-0000-0000-000051300000}"/>
    <cellStyle name="40% - Accent5 8 3 2 10" xfId="49257" xr:uid="{00000000-0005-0000-0000-000052300000}"/>
    <cellStyle name="40% - Accent5 8 3 2 11" xfId="50406" xr:uid="{00000000-0005-0000-0000-000053300000}"/>
    <cellStyle name="40% - Accent5 8 3 2 2" xfId="8180" xr:uid="{00000000-0005-0000-0000-000054300000}"/>
    <cellStyle name="40% - Accent5 8 3 2 2 2" xfId="11682" xr:uid="{00000000-0005-0000-0000-000055300000}"/>
    <cellStyle name="40% - Accent5 8 3 2 2 3" xfId="22331" xr:uid="{00000000-0005-0000-0000-000056300000}"/>
    <cellStyle name="40% - Accent5 8 3 2 2 4" xfId="46973" xr:uid="{00000000-0005-0000-0000-000057300000}"/>
    <cellStyle name="40% - Accent5 8 3 2 2 5" xfId="54482" xr:uid="{00000000-0005-0000-0000-000058300000}"/>
    <cellStyle name="40% - Accent5 8 3 2 3" xfId="8801" xr:uid="{00000000-0005-0000-0000-000059300000}"/>
    <cellStyle name="40% - Accent5 8 3 2 3 2" xfId="12299" xr:uid="{00000000-0005-0000-0000-00005A300000}"/>
    <cellStyle name="40% - Accent5 8 3 2 4" xfId="9703" xr:uid="{00000000-0005-0000-0000-00005B300000}"/>
    <cellStyle name="40% - Accent5 8 3 2 4 2" xfId="13288" xr:uid="{00000000-0005-0000-0000-00005C300000}"/>
    <cellStyle name="40% - Accent5 8 3 2 5" xfId="10720" xr:uid="{00000000-0005-0000-0000-00005D300000}"/>
    <cellStyle name="40% - Accent5 8 3 2 6" xfId="21337" xr:uid="{00000000-0005-0000-0000-00005E300000}"/>
    <cellStyle name="40% - Accent5 8 3 2 7" xfId="41183" xr:uid="{00000000-0005-0000-0000-00005F300000}"/>
    <cellStyle name="40% - Accent5 8 3 2 8" xfId="42229" xr:uid="{00000000-0005-0000-0000-000060300000}"/>
    <cellStyle name="40% - Accent5 8 3 2 9" xfId="45704" xr:uid="{00000000-0005-0000-0000-000061300000}"/>
    <cellStyle name="40% - Accent5 8 3 3" xfId="7606" xr:uid="{00000000-0005-0000-0000-000062300000}"/>
    <cellStyle name="40% - Accent5 8 3 3 2" xfId="11143" xr:uid="{00000000-0005-0000-0000-000063300000}"/>
    <cellStyle name="40% - Accent5 8 3 3 3" xfId="21965" xr:uid="{00000000-0005-0000-0000-000064300000}"/>
    <cellStyle name="40% - Accent5 8 3 3 4" xfId="46597" xr:uid="{00000000-0005-0000-0000-000065300000}"/>
    <cellStyle name="40% - Accent5 8 3 3 5" xfId="54106" xr:uid="{00000000-0005-0000-0000-000066300000}"/>
    <cellStyle name="40% - Accent5 8 3 4" xfId="8426" xr:uid="{00000000-0005-0000-0000-000067300000}"/>
    <cellStyle name="40% - Accent5 8 3 4 2" xfId="11924" xr:uid="{00000000-0005-0000-0000-000068300000}"/>
    <cellStyle name="40% - Accent5 8 3 5" xfId="9406" xr:uid="{00000000-0005-0000-0000-000069300000}"/>
    <cellStyle name="40% - Accent5 8 3 5 2" xfId="12913" xr:uid="{00000000-0005-0000-0000-00006A300000}"/>
    <cellStyle name="40% - Accent5 8 3 6" xfId="10345" xr:uid="{00000000-0005-0000-0000-00006B300000}"/>
    <cellStyle name="40% - Accent5 8 3 7" xfId="14219" xr:uid="{00000000-0005-0000-0000-00006C300000}"/>
    <cellStyle name="40% - Accent5 8 3 8" xfId="40807" xr:uid="{00000000-0005-0000-0000-00006D300000}"/>
    <cellStyle name="40% - Accent5 8 3 9" xfId="41854" xr:uid="{00000000-0005-0000-0000-00006E300000}"/>
    <cellStyle name="40% - Accent5 8 4" xfId="6482" xr:uid="{00000000-0005-0000-0000-00006F300000}"/>
    <cellStyle name="40% - Accent5 8 5" xfId="7162" xr:uid="{00000000-0005-0000-0000-000070300000}"/>
    <cellStyle name="40% - Accent5 8 5 10" xfId="50597" xr:uid="{00000000-0005-0000-0000-000071300000}"/>
    <cellStyle name="40% - Accent5 8 5 2" xfId="8924" xr:uid="{00000000-0005-0000-0000-000072300000}"/>
    <cellStyle name="40% - Accent5 8 5 2 2" xfId="12422" xr:uid="{00000000-0005-0000-0000-000073300000}"/>
    <cellStyle name="40% - Accent5 8 5 3" xfId="9826" xr:uid="{00000000-0005-0000-0000-000074300000}"/>
    <cellStyle name="40% - Accent5 8 5 3 2" xfId="13411" xr:uid="{00000000-0005-0000-0000-000075300000}"/>
    <cellStyle name="40% - Accent5 8 5 4" xfId="10843" xr:uid="{00000000-0005-0000-0000-000076300000}"/>
    <cellStyle name="40% - Accent5 8 5 5" xfId="21458" xr:uid="{00000000-0005-0000-0000-000077300000}"/>
    <cellStyle name="40% - Accent5 8 5 6" xfId="41309" xr:uid="{00000000-0005-0000-0000-000078300000}"/>
    <cellStyle name="40% - Accent5 8 5 7" xfId="42352" xr:uid="{00000000-0005-0000-0000-000079300000}"/>
    <cellStyle name="40% - Accent5 8 5 8" xfId="45923" xr:uid="{00000000-0005-0000-0000-00007A300000}"/>
    <cellStyle name="40% - Accent5 8 5 9" xfId="49258" xr:uid="{00000000-0005-0000-0000-00007B300000}"/>
    <cellStyle name="40% - Accent5 8 6" xfId="7271" xr:uid="{00000000-0005-0000-0000-00007C300000}"/>
    <cellStyle name="40% - Accent5 8 7" xfId="7550" xr:uid="{00000000-0005-0000-0000-00007D300000}"/>
    <cellStyle name="40% - Accent5 8 7 10" xfId="50943" xr:uid="{00000000-0005-0000-0000-00007E300000}"/>
    <cellStyle name="40% - Accent5 8 7 2" xfId="9173" xr:uid="{00000000-0005-0000-0000-00007F300000}"/>
    <cellStyle name="40% - Accent5 8 7 2 2" xfId="12671" xr:uid="{00000000-0005-0000-0000-000080300000}"/>
    <cellStyle name="40% - Accent5 8 7 3" xfId="10075" xr:uid="{00000000-0005-0000-0000-000081300000}"/>
    <cellStyle name="40% - Accent5 8 7 3 2" xfId="13660" xr:uid="{00000000-0005-0000-0000-000082300000}"/>
    <cellStyle name="40% - Accent5 8 7 4" xfId="11092" xr:uid="{00000000-0005-0000-0000-000083300000}"/>
    <cellStyle name="40% - Accent5 8 7 5" xfId="21723" xr:uid="{00000000-0005-0000-0000-000084300000}"/>
    <cellStyle name="40% - Accent5 8 7 6" xfId="41558" xr:uid="{00000000-0005-0000-0000-000085300000}"/>
    <cellStyle name="40% - Accent5 8 7 7" xfId="42601" xr:uid="{00000000-0005-0000-0000-000086300000}"/>
    <cellStyle name="40% - Accent5 8 7 8" xfId="46233" xr:uid="{00000000-0005-0000-0000-000087300000}"/>
    <cellStyle name="40% - Accent5 8 7 9" xfId="49259" xr:uid="{00000000-0005-0000-0000-000088300000}"/>
    <cellStyle name="40% - Accent5 8 8" xfId="3287" xr:uid="{00000000-0005-0000-0000-000089300000}"/>
    <cellStyle name="40% - Accent5 8 8 2" xfId="46350" xr:uid="{00000000-0005-0000-0000-00008A300000}"/>
    <cellStyle name="40% - Accent5 8 8 3" xfId="49260" xr:uid="{00000000-0005-0000-0000-00008B300000}"/>
    <cellStyle name="40% - Accent5 8 8 4" xfId="53860" xr:uid="{00000000-0005-0000-0000-00008C300000}"/>
    <cellStyle name="40% - Accent5 8 9" xfId="47090" xr:uid="{00000000-0005-0000-0000-00008D300000}"/>
    <cellStyle name="40% - Accent5 8 9 2" xfId="54599" xr:uid="{00000000-0005-0000-0000-00008E300000}"/>
    <cellStyle name="40% - Accent5 9" xfId="5195" xr:uid="{00000000-0005-0000-0000-00008F300000}"/>
    <cellStyle name="40% - Accent5 9 10" xfId="14109" xr:uid="{00000000-0005-0000-0000-000090300000}"/>
    <cellStyle name="40% - Accent5 9 11" xfId="40687" xr:uid="{00000000-0005-0000-0000-000091300000}"/>
    <cellStyle name="40% - Accent5 9 12" xfId="41734" xr:uid="{00000000-0005-0000-0000-000092300000}"/>
    <cellStyle name="40% - Accent5 9 13" xfId="44457" xr:uid="{00000000-0005-0000-0000-000093300000}"/>
    <cellStyle name="40% - Accent5 9 14" xfId="49261" xr:uid="{00000000-0005-0000-0000-000094300000}"/>
    <cellStyle name="40% - Accent5 9 15" xfId="48721" xr:uid="{00000000-0005-0000-0000-000095300000}"/>
    <cellStyle name="40% - Accent5 9 2" xfId="5490" xr:uid="{00000000-0005-0000-0000-000096300000}"/>
    <cellStyle name="40% - Accent5 9 2 10" xfId="44670" xr:uid="{00000000-0005-0000-0000-000097300000}"/>
    <cellStyle name="40% - Accent5 9 2 11" xfId="49262" xr:uid="{00000000-0005-0000-0000-000098300000}"/>
    <cellStyle name="40% - Accent5 9 2 12" xfId="49586" xr:uid="{00000000-0005-0000-0000-000099300000}"/>
    <cellStyle name="40% - Accent5 9 2 2" xfId="6860" xr:uid="{00000000-0005-0000-0000-00009A300000}"/>
    <cellStyle name="40% - Accent5 9 2 2 10" xfId="49263" xr:uid="{00000000-0005-0000-0000-00009B300000}"/>
    <cellStyle name="40% - Accent5 9 2 2 11" xfId="50399" xr:uid="{00000000-0005-0000-0000-00009C300000}"/>
    <cellStyle name="40% - Accent5 9 2 2 2" xfId="8173" xr:uid="{00000000-0005-0000-0000-00009D300000}"/>
    <cellStyle name="40% - Accent5 9 2 2 2 2" xfId="11675" xr:uid="{00000000-0005-0000-0000-00009E300000}"/>
    <cellStyle name="40% - Accent5 9 2 2 2 3" xfId="22324" xr:uid="{00000000-0005-0000-0000-00009F300000}"/>
    <cellStyle name="40% - Accent5 9 2 2 2 4" xfId="46966" xr:uid="{00000000-0005-0000-0000-0000A0300000}"/>
    <cellStyle name="40% - Accent5 9 2 2 2 5" xfId="54475" xr:uid="{00000000-0005-0000-0000-0000A1300000}"/>
    <cellStyle name="40% - Accent5 9 2 2 3" xfId="8794" xr:uid="{00000000-0005-0000-0000-0000A2300000}"/>
    <cellStyle name="40% - Accent5 9 2 2 3 2" xfId="12292" xr:uid="{00000000-0005-0000-0000-0000A3300000}"/>
    <cellStyle name="40% - Accent5 9 2 2 4" xfId="9696" xr:uid="{00000000-0005-0000-0000-0000A4300000}"/>
    <cellStyle name="40% - Accent5 9 2 2 4 2" xfId="13281" xr:uid="{00000000-0005-0000-0000-0000A5300000}"/>
    <cellStyle name="40% - Accent5 9 2 2 5" xfId="10713" xr:uid="{00000000-0005-0000-0000-0000A6300000}"/>
    <cellStyle name="40% - Accent5 9 2 2 6" xfId="21330" xr:uid="{00000000-0005-0000-0000-0000A7300000}"/>
    <cellStyle name="40% - Accent5 9 2 2 7" xfId="41176" xr:uid="{00000000-0005-0000-0000-0000A8300000}"/>
    <cellStyle name="40% - Accent5 9 2 2 8" xfId="42222" xr:uid="{00000000-0005-0000-0000-0000A9300000}"/>
    <cellStyle name="40% - Accent5 9 2 2 9" xfId="45697" xr:uid="{00000000-0005-0000-0000-0000AA300000}"/>
    <cellStyle name="40% - Accent5 9 2 3" xfId="7953" xr:uid="{00000000-0005-0000-0000-0000AB300000}"/>
    <cellStyle name="40% - Accent5 9 2 3 2" xfId="11461" xr:uid="{00000000-0005-0000-0000-0000AC300000}"/>
    <cellStyle name="40% - Accent5 9 2 3 3" xfId="21958" xr:uid="{00000000-0005-0000-0000-0000AD300000}"/>
    <cellStyle name="40% - Accent5 9 2 3 4" xfId="46590" xr:uid="{00000000-0005-0000-0000-0000AE300000}"/>
    <cellStyle name="40% - Accent5 9 2 3 5" xfId="54099" xr:uid="{00000000-0005-0000-0000-0000AF300000}"/>
    <cellStyle name="40% - Accent5 9 2 4" xfId="8419" xr:uid="{00000000-0005-0000-0000-0000B0300000}"/>
    <cellStyle name="40% - Accent5 9 2 4 2" xfId="11917" xr:uid="{00000000-0005-0000-0000-0000B1300000}"/>
    <cellStyle name="40% - Accent5 9 2 5" xfId="9401" xr:uid="{00000000-0005-0000-0000-0000B2300000}"/>
    <cellStyle name="40% - Accent5 9 2 5 2" xfId="12906" xr:uid="{00000000-0005-0000-0000-0000B3300000}"/>
    <cellStyle name="40% - Accent5 9 2 6" xfId="10338" xr:uid="{00000000-0005-0000-0000-0000B4300000}"/>
    <cellStyle name="40% - Accent5 9 2 7" xfId="14213" xr:uid="{00000000-0005-0000-0000-0000B5300000}"/>
    <cellStyle name="40% - Accent5 9 2 8" xfId="40800" xr:uid="{00000000-0005-0000-0000-0000B6300000}"/>
    <cellStyle name="40% - Accent5 9 2 9" xfId="41847" xr:uid="{00000000-0005-0000-0000-0000B7300000}"/>
    <cellStyle name="40% - Accent5 9 3" xfId="6747" xr:uid="{00000000-0005-0000-0000-0000B8300000}"/>
    <cellStyle name="40% - Accent5 9 3 10" xfId="49264" xr:uid="{00000000-0005-0000-0000-0000B9300000}"/>
    <cellStyle name="40% - Accent5 9 3 11" xfId="50286" xr:uid="{00000000-0005-0000-0000-0000BA300000}"/>
    <cellStyle name="40% - Accent5 9 3 2" xfId="7586" xr:uid="{00000000-0005-0000-0000-0000BB300000}"/>
    <cellStyle name="40% - Accent5 9 3 2 2" xfId="11127" xr:uid="{00000000-0005-0000-0000-0000BC300000}"/>
    <cellStyle name="40% - Accent5 9 3 2 3" xfId="22211" xr:uid="{00000000-0005-0000-0000-0000BD300000}"/>
    <cellStyle name="40% - Accent5 9 3 2 4" xfId="46853" xr:uid="{00000000-0005-0000-0000-0000BE300000}"/>
    <cellStyle name="40% - Accent5 9 3 2 5" xfId="54362" xr:uid="{00000000-0005-0000-0000-0000BF300000}"/>
    <cellStyle name="40% - Accent5 9 3 3" xfId="8681" xr:uid="{00000000-0005-0000-0000-0000C0300000}"/>
    <cellStyle name="40% - Accent5 9 3 3 2" xfId="12179" xr:uid="{00000000-0005-0000-0000-0000C1300000}"/>
    <cellStyle name="40% - Accent5 9 3 4" xfId="9583" xr:uid="{00000000-0005-0000-0000-0000C2300000}"/>
    <cellStyle name="40% - Accent5 9 3 4 2" xfId="13168" xr:uid="{00000000-0005-0000-0000-0000C3300000}"/>
    <cellStyle name="40% - Accent5 9 3 5" xfId="10600" xr:uid="{00000000-0005-0000-0000-0000C4300000}"/>
    <cellStyle name="40% - Accent5 9 3 6" xfId="21218" xr:uid="{00000000-0005-0000-0000-0000C5300000}"/>
    <cellStyle name="40% - Accent5 9 3 7" xfId="41063" xr:uid="{00000000-0005-0000-0000-0000C6300000}"/>
    <cellStyle name="40% - Accent5 9 3 8" xfId="42109" xr:uid="{00000000-0005-0000-0000-0000C7300000}"/>
    <cellStyle name="40% - Accent5 9 3 9" xfId="45584" xr:uid="{00000000-0005-0000-0000-0000C8300000}"/>
    <cellStyle name="40% - Accent5 9 4" xfId="7155" xr:uid="{00000000-0005-0000-0000-0000C9300000}"/>
    <cellStyle name="40% - Accent5 9 4 10" xfId="50590" xr:uid="{00000000-0005-0000-0000-0000CA300000}"/>
    <cellStyle name="40% - Accent5 9 4 2" xfId="8917" xr:uid="{00000000-0005-0000-0000-0000CB300000}"/>
    <cellStyle name="40% - Accent5 9 4 2 2" xfId="12415" xr:uid="{00000000-0005-0000-0000-0000CC300000}"/>
    <cellStyle name="40% - Accent5 9 4 3" xfId="9819" xr:uid="{00000000-0005-0000-0000-0000CD300000}"/>
    <cellStyle name="40% - Accent5 9 4 3 2" xfId="13404" xr:uid="{00000000-0005-0000-0000-0000CE300000}"/>
    <cellStyle name="40% - Accent5 9 4 4" xfId="10836" xr:uid="{00000000-0005-0000-0000-0000CF300000}"/>
    <cellStyle name="40% - Accent5 9 4 5" xfId="21451" xr:uid="{00000000-0005-0000-0000-0000D0300000}"/>
    <cellStyle name="40% - Accent5 9 4 6" xfId="41302" xr:uid="{00000000-0005-0000-0000-0000D1300000}"/>
    <cellStyle name="40% - Accent5 9 4 7" xfId="42345" xr:uid="{00000000-0005-0000-0000-0000D2300000}"/>
    <cellStyle name="40% - Accent5 9 4 8" xfId="45916" xr:uid="{00000000-0005-0000-0000-0000D3300000}"/>
    <cellStyle name="40% - Accent5 9 4 9" xfId="49265" xr:uid="{00000000-0005-0000-0000-0000D4300000}"/>
    <cellStyle name="40% - Accent5 9 5" xfId="7544" xr:uid="{00000000-0005-0000-0000-0000D5300000}"/>
    <cellStyle name="40% - Accent5 9 5 10" xfId="50930" xr:uid="{00000000-0005-0000-0000-0000D6300000}"/>
    <cellStyle name="40% - Accent5 9 5 2" xfId="9167" xr:uid="{00000000-0005-0000-0000-0000D7300000}"/>
    <cellStyle name="40% - Accent5 9 5 2 2" xfId="12665" xr:uid="{00000000-0005-0000-0000-0000D8300000}"/>
    <cellStyle name="40% - Accent5 9 5 3" xfId="10069" xr:uid="{00000000-0005-0000-0000-0000D9300000}"/>
    <cellStyle name="40% - Accent5 9 5 3 2" xfId="13654" xr:uid="{00000000-0005-0000-0000-0000DA300000}"/>
    <cellStyle name="40% - Accent5 9 5 4" xfId="11086" xr:uid="{00000000-0005-0000-0000-0000DB300000}"/>
    <cellStyle name="40% - Accent5 9 5 5" xfId="21717" xr:uid="{00000000-0005-0000-0000-0000DC300000}"/>
    <cellStyle name="40% - Accent5 9 5 6" xfId="41552" xr:uid="{00000000-0005-0000-0000-0000DD300000}"/>
    <cellStyle name="40% - Accent5 9 5 7" xfId="42595" xr:uid="{00000000-0005-0000-0000-0000DE300000}"/>
    <cellStyle name="40% - Accent5 9 5 8" xfId="46227" xr:uid="{00000000-0005-0000-0000-0000DF300000}"/>
    <cellStyle name="40% - Accent5 9 5 9" xfId="49266" xr:uid="{00000000-0005-0000-0000-0000E0300000}"/>
    <cellStyle name="40% - Accent5 9 6" xfId="7806" xr:uid="{00000000-0005-0000-0000-0000E1300000}"/>
    <cellStyle name="40% - Accent5 9 6 2" xfId="11327" xr:uid="{00000000-0005-0000-0000-0000E2300000}"/>
    <cellStyle name="40% - Accent5 9 6 3" xfId="21845" xr:uid="{00000000-0005-0000-0000-0000E3300000}"/>
    <cellStyle name="40% - Accent5 9 6 4" xfId="46343" xr:uid="{00000000-0005-0000-0000-0000E4300000}"/>
    <cellStyle name="40% - Accent5 9 6 5" xfId="49267" xr:uid="{00000000-0005-0000-0000-0000E5300000}"/>
    <cellStyle name="40% - Accent5 9 6 6" xfId="53853" xr:uid="{00000000-0005-0000-0000-0000E6300000}"/>
    <cellStyle name="40% - Accent5 9 7" xfId="8306" xr:uid="{00000000-0005-0000-0000-0000E7300000}"/>
    <cellStyle name="40% - Accent5 9 7 2" xfId="11804" xr:uid="{00000000-0005-0000-0000-0000E8300000}"/>
    <cellStyle name="40% - Accent5 9 7 3" xfId="46477" xr:uid="{00000000-0005-0000-0000-0000E9300000}"/>
    <cellStyle name="40% - Accent5 9 7 4" xfId="53986" xr:uid="{00000000-0005-0000-0000-0000EA300000}"/>
    <cellStyle name="40% - Accent5 9 8" xfId="9321" xr:uid="{00000000-0005-0000-0000-0000EB300000}"/>
    <cellStyle name="40% - Accent5 9 8 2" xfId="12793" xr:uid="{00000000-0005-0000-0000-0000EC300000}"/>
    <cellStyle name="40% - Accent5 9 8 3" xfId="47083" xr:uid="{00000000-0005-0000-0000-0000ED300000}"/>
    <cellStyle name="40% - Accent5 9 8 4" xfId="54592" xr:uid="{00000000-0005-0000-0000-0000EE300000}"/>
    <cellStyle name="40% - Accent5 9 9" xfId="10225" xr:uid="{00000000-0005-0000-0000-0000EF300000}"/>
    <cellStyle name="40% - Accent6 10" xfId="7647" xr:uid="{00000000-0005-0000-0000-0000F0300000}"/>
    <cellStyle name="40% - Accent6 2" xfId="16" xr:uid="{00000000-0005-0000-0000-0000F1300000}"/>
    <cellStyle name="40% - Accent6 2 2" xfId="120" xr:uid="{00000000-0005-0000-0000-0000F2300000}"/>
    <cellStyle name="40% - Accent6 2 2 2" xfId="14415" xr:uid="{00000000-0005-0000-0000-0000F3300000}"/>
    <cellStyle name="40% - Accent6 2 2 3" xfId="14719" xr:uid="{00000000-0005-0000-0000-0000F4300000}"/>
    <cellStyle name="40% - Accent6 2 2 4" xfId="14868" xr:uid="{00000000-0005-0000-0000-0000F5300000}"/>
    <cellStyle name="40% - Accent6 2 3" xfId="822" xr:uid="{00000000-0005-0000-0000-0000F6300000}"/>
    <cellStyle name="40% - Accent6 2 3 10" xfId="5204" xr:uid="{00000000-0005-0000-0000-0000F7300000}"/>
    <cellStyle name="40% - Accent6 2 3 10 2" xfId="12802" xr:uid="{00000000-0005-0000-0000-0000F8300000}"/>
    <cellStyle name="40% - Accent6 2 3 10 3" xfId="47092" xr:uid="{00000000-0005-0000-0000-0000F9300000}"/>
    <cellStyle name="40% - Accent6 2 3 10 4" xfId="54601" xr:uid="{00000000-0005-0000-0000-0000FA300000}"/>
    <cellStyle name="40% - Accent6 2 3 11" xfId="10234" xr:uid="{00000000-0005-0000-0000-0000FB300000}"/>
    <cellStyle name="40% - Accent6 2 3 12" xfId="40696" xr:uid="{00000000-0005-0000-0000-0000FC300000}"/>
    <cellStyle name="40% - Accent6 2 3 13" xfId="41743" xr:uid="{00000000-0005-0000-0000-0000FD300000}"/>
    <cellStyle name="40% - Accent6 2 3 14" xfId="44466" xr:uid="{00000000-0005-0000-0000-0000FE300000}"/>
    <cellStyle name="40% - Accent6 2 3 15" xfId="49268" xr:uid="{00000000-0005-0000-0000-0000FF300000}"/>
    <cellStyle name="40% - Accent6 2 3 16" xfId="48759" xr:uid="{00000000-0005-0000-0000-000000310000}"/>
    <cellStyle name="40% - Accent6 2 3 2" xfId="5499" xr:uid="{00000000-0005-0000-0000-000001310000}"/>
    <cellStyle name="40% - Accent6 2 3 2 10" xfId="44679" xr:uid="{00000000-0005-0000-0000-000002310000}"/>
    <cellStyle name="40% - Accent6 2 3 2 11" xfId="49269" xr:uid="{00000000-0005-0000-0000-000003310000}"/>
    <cellStyle name="40% - Accent6 2 3 2 12" xfId="49595" xr:uid="{00000000-0005-0000-0000-000004310000}"/>
    <cellStyle name="40% - Accent6 2 3 2 2" xfId="6869" xr:uid="{00000000-0005-0000-0000-000005310000}"/>
    <cellStyle name="40% - Accent6 2 3 2 2 10" xfId="49270" xr:uid="{00000000-0005-0000-0000-000006310000}"/>
    <cellStyle name="40% - Accent6 2 3 2 2 11" xfId="50408" xr:uid="{00000000-0005-0000-0000-000007310000}"/>
    <cellStyle name="40% - Accent6 2 3 2 2 2" xfId="8182" xr:uid="{00000000-0005-0000-0000-000008310000}"/>
    <cellStyle name="40% - Accent6 2 3 2 2 2 2" xfId="11684" xr:uid="{00000000-0005-0000-0000-000009310000}"/>
    <cellStyle name="40% - Accent6 2 3 2 2 2 3" xfId="22333" xr:uid="{00000000-0005-0000-0000-00000A310000}"/>
    <cellStyle name="40% - Accent6 2 3 2 2 2 4" xfId="46975" xr:uid="{00000000-0005-0000-0000-00000B310000}"/>
    <cellStyle name="40% - Accent6 2 3 2 2 2 5" xfId="54484" xr:uid="{00000000-0005-0000-0000-00000C310000}"/>
    <cellStyle name="40% - Accent6 2 3 2 2 3" xfId="8803" xr:uid="{00000000-0005-0000-0000-00000D310000}"/>
    <cellStyle name="40% - Accent6 2 3 2 2 3 2" xfId="12301" xr:uid="{00000000-0005-0000-0000-00000E310000}"/>
    <cellStyle name="40% - Accent6 2 3 2 2 4" xfId="9705" xr:uid="{00000000-0005-0000-0000-00000F310000}"/>
    <cellStyle name="40% - Accent6 2 3 2 2 4 2" xfId="13290" xr:uid="{00000000-0005-0000-0000-000010310000}"/>
    <cellStyle name="40% - Accent6 2 3 2 2 5" xfId="10722" xr:uid="{00000000-0005-0000-0000-000011310000}"/>
    <cellStyle name="40% - Accent6 2 3 2 2 6" xfId="21339" xr:uid="{00000000-0005-0000-0000-000012310000}"/>
    <cellStyle name="40% - Accent6 2 3 2 2 7" xfId="41185" xr:uid="{00000000-0005-0000-0000-000013310000}"/>
    <cellStyle name="40% - Accent6 2 3 2 2 8" xfId="42231" xr:uid="{00000000-0005-0000-0000-000014310000}"/>
    <cellStyle name="40% - Accent6 2 3 2 2 9" xfId="45706" xr:uid="{00000000-0005-0000-0000-000015310000}"/>
    <cellStyle name="40% - Accent6 2 3 2 3" xfId="7987" xr:uid="{00000000-0005-0000-0000-000016310000}"/>
    <cellStyle name="40% - Accent6 2 3 2 3 2" xfId="11494" xr:uid="{00000000-0005-0000-0000-000017310000}"/>
    <cellStyle name="40% - Accent6 2 3 2 3 3" xfId="21967" xr:uid="{00000000-0005-0000-0000-000018310000}"/>
    <cellStyle name="40% - Accent6 2 3 2 3 4" xfId="46599" xr:uid="{00000000-0005-0000-0000-000019310000}"/>
    <cellStyle name="40% - Accent6 2 3 2 3 5" xfId="54108" xr:uid="{00000000-0005-0000-0000-00001A310000}"/>
    <cellStyle name="40% - Accent6 2 3 2 4" xfId="8428" xr:uid="{00000000-0005-0000-0000-00001B310000}"/>
    <cellStyle name="40% - Accent6 2 3 2 4 2" xfId="11926" xr:uid="{00000000-0005-0000-0000-00001C310000}"/>
    <cellStyle name="40% - Accent6 2 3 2 5" xfId="9408" xr:uid="{00000000-0005-0000-0000-00001D310000}"/>
    <cellStyle name="40% - Accent6 2 3 2 5 2" xfId="12915" xr:uid="{00000000-0005-0000-0000-00001E310000}"/>
    <cellStyle name="40% - Accent6 2 3 2 6" xfId="10347" xr:uid="{00000000-0005-0000-0000-00001F310000}"/>
    <cellStyle name="40% - Accent6 2 3 2 7" xfId="14221" xr:uid="{00000000-0005-0000-0000-000020310000}"/>
    <cellStyle name="40% - Accent6 2 3 2 8" xfId="40809" xr:uid="{00000000-0005-0000-0000-000021310000}"/>
    <cellStyle name="40% - Accent6 2 3 2 9" xfId="41856" xr:uid="{00000000-0005-0000-0000-000022310000}"/>
    <cellStyle name="40% - Accent6 2 3 3" xfId="6483" xr:uid="{00000000-0005-0000-0000-000023310000}"/>
    <cellStyle name="40% - Accent6 2 3 3 10" xfId="49271" xr:uid="{00000000-0005-0000-0000-000024310000}"/>
    <cellStyle name="40% - Accent6 2 3 3 11" xfId="50027" xr:uid="{00000000-0005-0000-0000-000025310000}"/>
    <cellStyle name="40% - Accent6 2 3 3 2" xfId="8044" xr:uid="{00000000-0005-0000-0000-000026310000}"/>
    <cellStyle name="40% - Accent6 2 3 3 2 2" xfId="11548" xr:uid="{00000000-0005-0000-0000-000027310000}"/>
    <cellStyle name="40% - Accent6 2 3 3 2 3" xfId="22093" xr:uid="{00000000-0005-0000-0000-000028310000}"/>
    <cellStyle name="40% - Accent6 2 3 3 2 4" xfId="46725" xr:uid="{00000000-0005-0000-0000-000029310000}"/>
    <cellStyle name="40% - Accent6 2 3 3 2 5" xfId="54234" xr:uid="{00000000-0005-0000-0000-00002A310000}"/>
    <cellStyle name="40% - Accent6 2 3 3 3" xfId="8554" xr:uid="{00000000-0005-0000-0000-00002B310000}"/>
    <cellStyle name="40% - Accent6 2 3 3 3 2" xfId="12052" xr:uid="{00000000-0005-0000-0000-00002C310000}"/>
    <cellStyle name="40% - Accent6 2 3 3 4" xfId="9471" xr:uid="{00000000-0005-0000-0000-00002D310000}"/>
    <cellStyle name="40% - Accent6 2 3 3 4 2" xfId="13041" xr:uid="{00000000-0005-0000-0000-00002E310000}"/>
    <cellStyle name="40% - Accent6 2 3 3 5" xfId="10473" xr:uid="{00000000-0005-0000-0000-00002F310000}"/>
    <cellStyle name="40% - Accent6 2 3 3 6" xfId="14117" xr:uid="{00000000-0005-0000-0000-000030310000}"/>
    <cellStyle name="40% - Accent6 2 3 3 7" xfId="40935" xr:uid="{00000000-0005-0000-0000-000031310000}"/>
    <cellStyle name="40% - Accent6 2 3 3 8" xfId="41982" xr:uid="{00000000-0005-0000-0000-000032310000}"/>
    <cellStyle name="40% - Accent6 2 3 3 9" xfId="45232" xr:uid="{00000000-0005-0000-0000-000033310000}"/>
    <cellStyle name="40% - Accent6 2 3 4" xfId="6756" xr:uid="{00000000-0005-0000-0000-000034310000}"/>
    <cellStyle name="40% - Accent6 2 3 4 10" xfId="49272" xr:uid="{00000000-0005-0000-0000-000035310000}"/>
    <cellStyle name="40% - Accent6 2 3 4 11" xfId="50295" xr:uid="{00000000-0005-0000-0000-000036310000}"/>
    <cellStyle name="40% - Accent6 2 3 4 2" xfId="2900" xr:uid="{00000000-0005-0000-0000-000037310000}"/>
    <cellStyle name="40% - Accent6 2 3 4 2 2" xfId="10122" xr:uid="{00000000-0005-0000-0000-000038310000}"/>
    <cellStyle name="40% - Accent6 2 3 4 2 3" xfId="22220" xr:uid="{00000000-0005-0000-0000-000039310000}"/>
    <cellStyle name="40% - Accent6 2 3 4 2 4" xfId="46862" xr:uid="{00000000-0005-0000-0000-00003A310000}"/>
    <cellStyle name="40% - Accent6 2 3 4 2 5" xfId="54371" xr:uid="{00000000-0005-0000-0000-00003B310000}"/>
    <cellStyle name="40% - Accent6 2 3 4 3" xfId="8690" xr:uid="{00000000-0005-0000-0000-00003C310000}"/>
    <cellStyle name="40% - Accent6 2 3 4 3 2" xfId="12188" xr:uid="{00000000-0005-0000-0000-00003D310000}"/>
    <cellStyle name="40% - Accent6 2 3 4 4" xfId="9592" xr:uid="{00000000-0005-0000-0000-00003E310000}"/>
    <cellStyle name="40% - Accent6 2 3 4 4 2" xfId="13177" xr:uid="{00000000-0005-0000-0000-00003F310000}"/>
    <cellStyle name="40% - Accent6 2 3 4 5" xfId="10609" xr:uid="{00000000-0005-0000-0000-000040310000}"/>
    <cellStyle name="40% - Accent6 2 3 4 6" xfId="21226" xr:uid="{00000000-0005-0000-0000-000041310000}"/>
    <cellStyle name="40% - Accent6 2 3 4 7" xfId="41072" xr:uid="{00000000-0005-0000-0000-000042310000}"/>
    <cellStyle name="40% - Accent6 2 3 4 8" xfId="42118" xr:uid="{00000000-0005-0000-0000-000043310000}"/>
    <cellStyle name="40% - Accent6 2 3 4 9" xfId="45593" xr:uid="{00000000-0005-0000-0000-000044310000}"/>
    <cellStyle name="40% - Accent6 2 3 5" xfId="7164" xr:uid="{00000000-0005-0000-0000-000045310000}"/>
    <cellStyle name="40% - Accent6 2 3 5 10" xfId="50599" xr:uid="{00000000-0005-0000-0000-000046310000}"/>
    <cellStyle name="40% - Accent6 2 3 5 2" xfId="8926" xr:uid="{00000000-0005-0000-0000-000047310000}"/>
    <cellStyle name="40% - Accent6 2 3 5 2 2" xfId="12424" xr:uid="{00000000-0005-0000-0000-000048310000}"/>
    <cellStyle name="40% - Accent6 2 3 5 3" xfId="9828" xr:uid="{00000000-0005-0000-0000-000049310000}"/>
    <cellStyle name="40% - Accent6 2 3 5 3 2" xfId="13413" xr:uid="{00000000-0005-0000-0000-00004A310000}"/>
    <cellStyle name="40% - Accent6 2 3 5 4" xfId="10845" xr:uid="{00000000-0005-0000-0000-00004B310000}"/>
    <cellStyle name="40% - Accent6 2 3 5 5" xfId="21460" xr:uid="{00000000-0005-0000-0000-00004C310000}"/>
    <cellStyle name="40% - Accent6 2 3 5 6" xfId="41311" xr:uid="{00000000-0005-0000-0000-00004D310000}"/>
    <cellStyle name="40% - Accent6 2 3 5 7" xfId="42354" xr:uid="{00000000-0005-0000-0000-00004E310000}"/>
    <cellStyle name="40% - Accent6 2 3 5 8" xfId="45925" xr:uid="{00000000-0005-0000-0000-00004F310000}"/>
    <cellStyle name="40% - Accent6 2 3 5 9" xfId="49273" xr:uid="{00000000-0005-0000-0000-000050310000}"/>
    <cellStyle name="40% - Accent6 2 3 6" xfId="7280" xr:uid="{00000000-0005-0000-0000-000051310000}"/>
    <cellStyle name="40% - Accent6 2 3 7" xfId="7552" xr:uid="{00000000-0005-0000-0000-000052310000}"/>
    <cellStyle name="40% - Accent6 2 3 7 10" xfId="50945" xr:uid="{00000000-0005-0000-0000-000053310000}"/>
    <cellStyle name="40% - Accent6 2 3 7 2" xfId="9175" xr:uid="{00000000-0005-0000-0000-000054310000}"/>
    <cellStyle name="40% - Accent6 2 3 7 2 2" xfId="12673" xr:uid="{00000000-0005-0000-0000-000055310000}"/>
    <cellStyle name="40% - Accent6 2 3 7 3" xfId="10077" xr:uid="{00000000-0005-0000-0000-000056310000}"/>
    <cellStyle name="40% - Accent6 2 3 7 3 2" xfId="13662" xr:uid="{00000000-0005-0000-0000-000057310000}"/>
    <cellStyle name="40% - Accent6 2 3 7 4" xfId="11094" xr:uid="{00000000-0005-0000-0000-000058310000}"/>
    <cellStyle name="40% - Accent6 2 3 7 5" xfId="21725" xr:uid="{00000000-0005-0000-0000-000059310000}"/>
    <cellStyle name="40% - Accent6 2 3 7 6" xfId="41560" xr:uid="{00000000-0005-0000-0000-00005A310000}"/>
    <cellStyle name="40% - Accent6 2 3 7 7" xfId="42603" xr:uid="{00000000-0005-0000-0000-00005B310000}"/>
    <cellStyle name="40% - Accent6 2 3 7 8" xfId="46235" xr:uid="{00000000-0005-0000-0000-00005C310000}"/>
    <cellStyle name="40% - Accent6 2 3 7 9" xfId="49274" xr:uid="{00000000-0005-0000-0000-00005D310000}"/>
    <cellStyle name="40% - Accent6 2 3 8" xfId="7914" xr:uid="{00000000-0005-0000-0000-00005E310000}"/>
    <cellStyle name="40% - Accent6 2 3 8 2" xfId="11426" xr:uid="{00000000-0005-0000-0000-00005F310000}"/>
    <cellStyle name="40% - Accent6 2 3 8 3" xfId="21854" xr:uid="{00000000-0005-0000-0000-000060310000}"/>
    <cellStyle name="40% - Accent6 2 3 8 4" xfId="46352" xr:uid="{00000000-0005-0000-0000-000061310000}"/>
    <cellStyle name="40% - Accent6 2 3 8 5" xfId="49275" xr:uid="{00000000-0005-0000-0000-000062310000}"/>
    <cellStyle name="40% - Accent6 2 3 8 6" xfId="53862" xr:uid="{00000000-0005-0000-0000-000063310000}"/>
    <cellStyle name="40% - Accent6 2 3 9" xfId="8315" xr:uid="{00000000-0005-0000-0000-000064310000}"/>
    <cellStyle name="40% - Accent6 2 3 9 2" xfId="11813" xr:uid="{00000000-0005-0000-0000-000065310000}"/>
    <cellStyle name="40% - Accent6 2 3 9 3" xfId="46486" xr:uid="{00000000-0005-0000-0000-000066310000}"/>
    <cellStyle name="40% - Accent6 2 3 9 4" xfId="53995" xr:uid="{00000000-0005-0000-0000-000067310000}"/>
    <cellStyle name="40% - Accent6 2 4" xfId="14717" xr:uid="{00000000-0005-0000-0000-000068310000}"/>
    <cellStyle name="40% - Accent6 2_AECO-C" xfId="3284" xr:uid="{00000000-0005-0000-0000-000069310000}"/>
    <cellStyle name="40% - Accent6 3" xfId="516" xr:uid="{00000000-0005-0000-0000-00006A310000}"/>
    <cellStyle name="40% - Accent6 3 2" xfId="602" xr:uid="{00000000-0005-0000-0000-00006B310000}"/>
    <cellStyle name="40% - Accent6 3 2 2" xfId="824" xr:uid="{00000000-0005-0000-0000-00006C310000}"/>
    <cellStyle name="40% - Accent6 3 3" xfId="538" xr:uid="{00000000-0005-0000-0000-00006D310000}"/>
    <cellStyle name="40% - Accent6 3 3 10" xfId="14118" xr:uid="{00000000-0005-0000-0000-00006E310000}"/>
    <cellStyle name="40% - Accent6 3 3 11" xfId="40697" xr:uid="{00000000-0005-0000-0000-00006F310000}"/>
    <cellStyle name="40% - Accent6 3 3 12" xfId="41744" xr:uid="{00000000-0005-0000-0000-000070310000}"/>
    <cellStyle name="40% - Accent6 3 3 13" xfId="44467" xr:uid="{00000000-0005-0000-0000-000071310000}"/>
    <cellStyle name="40% - Accent6 3 3 14" xfId="49276" xr:uid="{00000000-0005-0000-0000-000072310000}"/>
    <cellStyle name="40% - Accent6 3 3 15" xfId="48767" xr:uid="{00000000-0005-0000-0000-000073310000}"/>
    <cellStyle name="40% - Accent6 3 3 16" xfId="5205" xr:uid="{00000000-0005-0000-0000-000074310000}"/>
    <cellStyle name="40% - Accent6 3 3 2" xfId="5500" xr:uid="{00000000-0005-0000-0000-000075310000}"/>
    <cellStyle name="40% - Accent6 3 3 2 10" xfId="44680" xr:uid="{00000000-0005-0000-0000-000076310000}"/>
    <cellStyle name="40% - Accent6 3 3 2 11" xfId="49277" xr:uid="{00000000-0005-0000-0000-000077310000}"/>
    <cellStyle name="40% - Accent6 3 3 2 12" xfId="49596" xr:uid="{00000000-0005-0000-0000-000078310000}"/>
    <cellStyle name="40% - Accent6 3 3 2 2" xfId="6870" xr:uid="{00000000-0005-0000-0000-000079310000}"/>
    <cellStyle name="40% - Accent6 3 3 2 2 10" xfId="49278" xr:uid="{00000000-0005-0000-0000-00007A310000}"/>
    <cellStyle name="40% - Accent6 3 3 2 2 11" xfId="50409" xr:uid="{00000000-0005-0000-0000-00007B310000}"/>
    <cellStyle name="40% - Accent6 3 3 2 2 2" xfId="8183" xr:uid="{00000000-0005-0000-0000-00007C310000}"/>
    <cellStyle name="40% - Accent6 3 3 2 2 2 2" xfId="11685" xr:uid="{00000000-0005-0000-0000-00007D310000}"/>
    <cellStyle name="40% - Accent6 3 3 2 2 2 3" xfId="22334" xr:uid="{00000000-0005-0000-0000-00007E310000}"/>
    <cellStyle name="40% - Accent6 3 3 2 2 2 4" xfId="46976" xr:uid="{00000000-0005-0000-0000-00007F310000}"/>
    <cellStyle name="40% - Accent6 3 3 2 2 2 5" xfId="54485" xr:uid="{00000000-0005-0000-0000-000080310000}"/>
    <cellStyle name="40% - Accent6 3 3 2 2 3" xfId="8804" xr:uid="{00000000-0005-0000-0000-000081310000}"/>
    <cellStyle name="40% - Accent6 3 3 2 2 3 2" xfId="12302" xr:uid="{00000000-0005-0000-0000-000082310000}"/>
    <cellStyle name="40% - Accent6 3 3 2 2 4" xfId="9706" xr:uid="{00000000-0005-0000-0000-000083310000}"/>
    <cellStyle name="40% - Accent6 3 3 2 2 4 2" xfId="13291" xr:uid="{00000000-0005-0000-0000-000084310000}"/>
    <cellStyle name="40% - Accent6 3 3 2 2 5" xfId="10723" xr:uid="{00000000-0005-0000-0000-000085310000}"/>
    <cellStyle name="40% - Accent6 3 3 2 2 6" xfId="21340" xr:uid="{00000000-0005-0000-0000-000086310000}"/>
    <cellStyle name="40% - Accent6 3 3 2 2 7" xfId="41186" xr:uid="{00000000-0005-0000-0000-000087310000}"/>
    <cellStyle name="40% - Accent6 3 3 2 2 8" xfId="42232" xr:uid="{00000000-0005-0000-0000-000088310000}"/>
    <cellStyle name="40% - Accent6 3 3 2 2 9" xfId="45707" xr:uid="{00000000-0005-0000-0000-000089310000}"/>
    <cellStyle name="40% - Accent6 3 3 2 3" xfId="7952" xr:uid="{00000000-0005-0000-0000-00008A310000}"/>
    <cellStyle name="40% - Accent6 3 3 2 3 2" xfId="11460" xr:uid="{00000000-0005-0000-0000-00008B310000}"/>
    <cellStyle name="40% - Accent6 3 3 2 3 3" xfId="21968" xr:uid="{00000000-0005-0000-0000-00008C310000}"/>
    <cellStyle name="40% - Accent6 3 3 2 3 4" xfId="46600" xr:uid="{00000000-0005-0000-0000-00008D310000}"/>
    <cellStyle name="40% - Accent6 3 3 2 3 5" xfId="54109" xr:uid="{00000000-0005-0000-0000-00008E310000}"/>
    <cellStyle name="40% - Accent6 3 3 2 4" xfId="8429" xr:uid="{00000000-0005-0000-0000-00008F310000}"/>
    <cellStyle name="40% - Accent6 3 3 2 4 2" xfId="11927" xr:uid="{00000000-0005-0000-0000-000090310000}"/>
    <cellStyle name="40% - Accent6 3 3 2 5" xfId="9409" xr:uid="{00000000-0005-0000-0000-000091310000}"/>
    <cellStyle name="40% - Accent6 3 3 2 5 2" xfId="12916" xr:uid="{00000000-0005-0000-0000-000092310000}"/>
    <cellStyle name="40% - Accent6 3 3 2 6" xfId="10348" xr:uid="{00000000-0005-0000-0000-000093310000}"/>
    <cellStyle name="40% - Accent6 3 3 2 7" xfId="14222" xr:uid="{00000000-0005-0000-0000-000094310000}"/>
    <cellStyle name="40% - Accent6 3 3 2 8" xfId="40810" xr:uid="{00000000-0005-0000-0000-000095310000}"/>
    <cellStyle name="40% - Accent6 3 3 2 9" xfId="41857" xr:uid="{00000000-0005-0000-0000-000096310000}"/>
    <cellStyle name="40% - Accent6 3 3 3" xfId="6757" xr:uid="{00000000-0005-0000-0000-000097310000}"/>
    <cellStyle name="40% - Accent6 3 3 3 10" xfId="49279" xr:uid="{00000000-0005-0000-0000-000098310000}"/>
    <cellStyle name="40% - Accent6 3 3 3 11" xfId="50296" xr:uid="{00000000-0005-0000-0000-000099310000}"/>
    <cellStyle name="40% - Accent6 3 3 3 2" xfId="7622" xr:uid="{00000000-0005-0000-0000-00009A310000}"/>
    <cellStyle name="40% - Accent6 3 3 3 2 2" xfId="11159" xr:uid="{00000000-0005-0000-0000-00009B310000}"/>
    <cellStyle name="40% - Accent6 3 3 3 2 3" xfId="22221" xr:uid="{00000000-0005-0000-0000-00009C310000}"/>
    <cellStyle name="40% - Accent6 3 3 3 2 4" xfId="46863" xr:uid="{00000000-0005-0000-0000-00009D310000}"/>
    <cellStyle name="40% - Accent6 3 3 3 2 5" xfId="54372" xr:uid="{00000000-0005-0000-0000-00009E310000}"/>
    <cellStyle name="40% - Accent6 3 3 3 3" xfId="8691" xr:uid="{00000000-0005-0000-0000-00009F310000}"/>
    <cellStyle name="40% - Accent6 3 3 3 3 2" xfId="12189" xr:uid="{00000000-0005-0000-0000-0000A0310000}"/>
    <cellStyle name="40% - Accent6 3 3 3 3 3" xfId="21227" xr:uid="{00000000-0005-0000-0000-0000A1310000}"/>
    <cellStyle name="40% - Accent6 3 3 3 4" xfId="9593" xr:uid="{00000000-0005-0000-0000-0000A2310000}"/>
    <cellStyle name="40% - Accent6 3 3 3 4 2" xfId="13178" xr:uid="{00000000-0005-0000-0000-0000A3310000}"/>
    <cellStyle name="40% - Accent6 3 3 3 5" xfId="10610" xr:uid="{00000000-0005-0000-0000-0000A4310000}"/>
    <cellStyle name="40% - Accent6 3 3 3 6" xfId="14491" xr:uid="{00000000-0005-0000-0000-0000A5310000}"/>
    <cellStyle name="40% - Accent6 3 3 3 7" xfId="41073" xr:uid="{00000000-0005-0000-0000-0000A6310000}"/>
    <cellStyle name="40% - Accent6 3 3 3 8" xfId="42119" xr:uid="{00000000-0005-0000-0000-0000A7310000}"/>
    <cellStyle name="40% - Accent6 3 3 3 9" xfId="45594" xr:uid="{00000000-0005-0000-0000-0000A8310000}"/>
    <cellStyle name="40% - Accent6 3 3 4" xfId="7165" xr:uid="{00000000-0005-0000-0000-0000A9310000}"/>
    <cellStyle name="40% - Accent6 3 3 4 10" xfId="50600" xr:uid="{00000000-0005-0000-0000-0000AA310000}"/>
    <cellStyle name="40% - Accent6 3 3 4 2" xfId="8927" xr:uid="{00000000-0005-0000-0000-0000AB310000}"/>
    <cellStyle name="40% - Accent6 3 3 4 2 2" xfId="12425" xr:uid="{00000000-0005-0000-0000-0000AC310000}"/>
    <cellStyle name="40% - Accent6 3 3 4 3" xfId="9829" xr:uid="{00000000-0005-0000-0000-0000AD310000}"/>
    <cellStyle name="40% - Accent6 3 3 4 3 2" xfId="13414" xr:uid="{00000000-0005-0000-0000-0000AE310000}"/>
    <cellStyle name="40% - Accent6 3 3 4 4" xfId="10846" xr:uid="{00000000-0005-0000-0000-0000AF310000}"/>
    <cellStyle name="40% - Accent6 3 3 4 5" xfId="21461" xr:uid="{00000000-0005-0000-0000-0000B0310000}"/>
    <cellStyle name="40% - Accent6 3 3 4 6" xfId="41312" xr:uid="{00000000-0005-0000-0000-0000B1310000}"/>
    <cellStyle name="40% - Accent6 3 3 4 7" xfId="42355" xr:uid="{00000000-0005-0000-0000-0000B2310000}"/>
    <cellStyle name="40% - Accent6 3 3 4 8" xfId="45926" xr:uid="{00000000-0005-0000-0000-0000B3310000}"/>
    <cellStyle name="40% - Accent6 3 3 4 9" xfId="49280" xr:uid="{00000000-0005-0000-0000-0000B4310000}"/>
    <cellStyle name="40% - Accent6 3 3 5" xfId="7553" xr:uid="{00000000-0005-0000-0000-0000B5310000}"/>
    <cellStyle name="40% - Accent6 3 3 5 10" xfId="50946" xr:uid="{00000000-0005-0000-0000-0000B6310000}"/>
    <cellStyle name="40% - Accent6 3 3 5 2" xfId="9176" xr:uid="{00000000-0005-0000-0000-0000B7310000}"/>
    <cellStyle name="40% - Accent6 3 3 5 2 2" xfId="12674" xr:uid="{00000000-0005-0000-0000-0000B8310000}"/>
    <cellStyle name="40% - Accent6 3 3 5 3" xfId="10078" xr:uid="{00000000-0005-0000-0000-0000B9310000}"/>
    <cellStyle name="40% - Accent6 3 3 5 3 2" xfId="13663" xr:uid="{00000000-0005-0000-0000-0000BA310000}"/>
    <cellStyle name="40% - Accent6 3 3 5 4" xfId="11095" xr:uid="{00000000-0005-0000-0000-0000BB310000}"/>
    <cellStyle name="40% - Accent6 3 3 5 5" xfId="21726" xr:uid="{00000000-0005-0000-0000-0000BC310000}"/>
    <cellStyle name="40% - Accent6 3 3 5 6" xfId="41561" xr:uid="{00000000-0005-0000-0000-0000BD310000}"/>
    <cellStyle name="40% - Accent6 3 3 5 7" xfId="42604" xr:uid="{00000000-0005-0000-0000-0000BE310000}"/>
    <cellStyle name="40% - Accent6 3 3 5 8" xfId="46236" xr:uid="{00000000-0005-0000-0000-0000BF310000}"/>
    <cellStyle name="40% - Accent6 3 3 5 9" xfId="49281" xr:uid="{00000000-0005-0000-0000-0000C0310000}"/>
    <cellStyle name="40% - Accent6 3 3 6" xfId="7733" xr:uid="{00000000-0005-0000-0000-0000C1310000}"/>
    <cellStyle name="40% - Accent6 3 3 6 2" xfId="11256" xr:uid="{00000000-0005-0000-0000-0000C2310000}"/>
    <cellStyle name="40% - Accent6 3 3 6 3" xfId="21855" xr:uid="{00000000-0005-0000-0000-0000C3310000}"/>
    <cellStyle name="40% - Accent6 3 3 6 4" xfId="46353" xr:uid="{00000000-0005-0000-0000-0000C4310000}"/>
    <cellStyle name="40% - Accent6 3 3 6 5" xfId="49282" xr:uid="{00000000-0005-0000-0000-0000C5310000}"/>
    <cellStyle name="40% - Accent6 3 3 6 6" xfId="53863" xr:uid="{00000000-0005-0000-0000-0000C6310000}"/>
    <cellStyle name="40% - Accent6 3 3 7" xfId="8316" xr:uid="{00000000-0005-0000-0000-0000C7310000}"/>
    <cellStyle name="40% - Accent6 3 3 7 2" xfId="11814" xr:uid="{00000000-0005-0000-0000-0000C8310000}"/>
    <cellStyle name="40% - Accent6 3 3 7 3" xfId="46487" xr:uid="{00000000-0005-0000-0000-0000C9310000}"/>
    <cellStyle name="40% - Accent6 3 3 7 4" xfId="53996" xr:uid="{00000000-0005-0000-0000-0000CA310000}"/>
    <cellStyle name="40% - Accent6 3 3 8" xfId="9326" xr:uid="{00000000-0005-0000-0000-0000CB310000}"/>
    <cellStyle name="40% - Accent6 3 3 8 2" xfId="12803" xr:uid="{00000000-0005-0000-0000-0000CC310000}"/>
    <cellStyle name="40% - Accent6 3 3 8 3" xfId="47093" xr:uid="{00000000-0005-0000-0000-0000CD310000}"/>
    <cellStyle name="40% - Accent6 3 3 8 4" xfId="54602" xr:uid="{00000000-0005-0000-0000-0000CE310000}"/>
    <cellStyle name="40% - Accent6 3 3 9" xfId="10235" xr:uid="{00000000-0005-0000-0000-0000CF310000}"/>
    <cellStyle name="40% - Accent6 3 4" xfId="823" xr:uid="{00000000-0005-0000-0000-0000D0310000}"/>
    <cellStyle name="40% - Accent6 3 4 2" xfId="3283" xr:uid="{00000000-0005-0000-0000-0000D1310000}"/>
    <cellStyle name="40% - Accent6 3 5" xfId="41618" xr:uid="{00000000-0005-0000-0000-0000D2310000}"/>
    <cellStyle name="40% - Accent6 3_AECO-C" xfId="3282" xr:uid="{00000000-0005-0000-0000-0000D3310000}"/>
    <cellStyle name="40% - Accent6 4" xfId="658" xr:uid="{00000000-0005-0000-0000-0000D4310000}"/>
    <cellStyle name="40% - Accent6 4 2" xfId="826" xr:uid="{00000000-0005-0000-0000-0000D5310000}"/>
    <cellStyle name="40% - Accent6 4 2 10" xfId="5206" xr:uid="{00000000-0005-0000-0000-0000D6310000}"/>
    <cellStyle name="40% - Accent6 4 2 10 2" xfId="12804" xr:uid="{00000000-0005-0000-0000-0000D7310000}"/>
    <cellStyle name="40% - Accent6 4 2 10 3" xfId="47094" xr:uid="{00000000-0005-0000-0000-0000D8310000}"/>
    <cellStyle name="40% - Accent6 4 2 10 4" xfId="54603" xr:uid="{00000000-0005-0000-0000-0000D9310000}"/>
    <cellStyle name="40% - Accent6 4 2 11" xfId="10236" xr:uid="{00000000-0005-0000-0000-0000DA310000}"/>
    <cellStyle name="40% - Accent6 4 2 12" xfId="40698" xr:uid="{00000000-0005-0000-0000-0000DB310000}"/>
    <cellStyle name="40% - Accent6 4 2 13" xfId="41745" xr:uid="{00000000-0005-0000-0000-0000DC310000}"/>
    <cellStyle name="40% - Accent6 4 2 14" xfId="44468" xr:uid="{00000000-0005-0000-0000-0000DD310000}"/>
    <cellStyle name="40% - Accent6 4 2 15" xfId="49285" xr:uid="{00000000-0005-0000-0000-0000DE310000}"/>
    <cellStyle name="40% - Accent6 4 2 16" xfId="48768" xr:uid="{00000000-0005-0000-0000-0000DF310000}"/>
    <cellStyle name="40% - Accent6 4 2 2" xfId="5501" xr:uid="{00000000-0005-0000-0000-0000E0310000}"/>
    <cellStyle name="40% - Accent6 4 2 2 10" xfId="44681" xr:uid="{00000000-0005-0000-0000-0000E1310000}"/>
    <cellStyle name="40% - Accent6 4 2 2 11" xfId="49286" xr:uid="{00000000-0005-0000-0000-0000E2310000}"/>
    <cellStyle name="40% - Accent6 4 2 2 12" xfId="49597" xr:uid="{00000000-0005-0000-0000-0000E3310000}"/>
    <cellStyle name="40% - Accent6 4 2 2 2" xfId="6871" xr:uid="{00000000-0005-0000-0000-0000E4310000}"/>
    <cellStyle name="40% - Accent6 4 2 2 2 10" xfId="49287" xr:uid="{00000000-0005-0000-0000-0000E5310000}"/>
    <cellStyle name="40% - Accent6 4 2 2 2 11" xfId="50410" xr:uid="{00000000-0005-0000-0000-0000E6310000}"/>
    <cellStyle name="40% - Accent6 4 2 2 2 2" xfId="8184" xr:uid="{00000000-0005-0000-0000-0000E7310000}"/>
    <cellStyle name="40% - Accent6 4 2 2 2 2 2" xfId="11686" xr:uid="{00000000-0005-0000-0000-0000E8310000}"/>
    <cellStyle name="40% - Accent6 4 2 2 2 2 3" xfId="22335" xr:uid="{00000000-0005-0000-0000-0000E9310000}"/>
    <cellStyle name="40% - Accent6 4 2 2 2 2 4" xfId="46977" xr:uid="{00000000-0005-0000-0000-0000EA310000}"/>
    <cellStyle name="40% - Accent6 4 2 2 2 2 5" xfId="54486" xr:uid="{00000000-0005-0000-0000-0000EB310000}"/>
    <cellStyle name="40% - Accent6 4 2 2 2 3" xfId="8805" xr:uid="{00000000-0005-0000-0000-0000EC310000}"/>
    <cellStyle name="40% - Accent6 4 2 2 2 3 2" xfId="12303" xr:uid="{00000000-0005-0000-0000-0000ED310000}"/>
    <cellStyle name="40% - Accent6 4 2 2 2 4" xfId="9707" xr:uid="{00000000-0005-0000-0000-0000EE310000}"/>
    <cellStyle name="40% - Accent6 4 2 2 2 4 2" xfId="13292" xr:uid="{00000000-0005-0000-0000-0000EF310000}"/>
    <cellStyle name="40% - Accent6 4 2 2 2 5" xfId="10724" xr:uid="{00000000-0005-0000-0000-0000F0310000}"/>
    <cellStyle name="40% - Accent6 4 2 2 2 6" xfId="21341" xr:uid="{00000000-0005-0000-0000-0000F1310000}"/>
    <cellStyle name="40% - Accent6 4 2 2 2 7" xfId="41187" xr:uid="{00000000-0005-0000-0000-0000F2310000}"/>
    <cellStyle name="40% - Accent6 4 2 2 2 8" xfId="42233" xr:uid="{00000000-0005-0000-0000-0000F3310000}"/>
    <cellStyle name="40% - Accent6 4 2 2 2 9" xfId="45708" xr:uid="{00000000-0005-0000-0000-0000F4310000}"/>
    <cellStyle name="40% - Accent6 4 2 2 3" xfId="7858" xr:uid="{00000000-0005-0000-0000-0000F5310000}"/>
    <cellStyle name="40% - Accent6 4 2 2 3 2" xfId="11371" xr:uid="{00000000-0005-0000-0000-0000F6310000}"/>
    <cellStyle name="40% - Accent6 4 2 2 3 3" xfId="21969" xr:uid="{00000000-0005-0000-0000-0000F7310000}"/>
    <cellStyle name="40% - Accent6 4 2 2 3 4" xfId="46601" xr:uid="{00000000-0005-0000-0000-0000F8310000}"/>
    <cellStyle name="40% - Accent6 4 2 2 3 5" xfId="54110" xr:uid="{00000000-0005-0000-0000-0000F9310000}"/>
    <cellStyle name="40% - Accent6 4 2 2 4" xfId="8430" xr:uid="{00000000-0005-0000-0000-0000FA310000}"/>
    <cellStyle name="40% - Accent6 4 2 2 4 2" xfId="11928" xr:uid="{00000000-0005-0000-0000-0000FB310000}"/>
    <cellStyle name="40% - Accent6 4 2 2 5" xfId="9410" xr:uid="{00000000-0005-0000-0000-0000FC310000}"/>
    <cellStyle name="40% - Accent6 4 2 2 5 2" xfId="12917" xr:uid="{00000000-0005-0000-0000-0000FD310000}"/>
    <cellStyle name="40% - Accent6 4 2 2 6" xfId="10349" xr:uid="{00000000-0005-0000-0000-0000FE310000}"/>
    <cellStyle name="40% - Accent6 4 2 2 7" xfId="14223" xr:uid="{00000000-0005-0000-0000-0000FF310000}"/>
    <cellStyle name="40% - Accent6 4 2 2 8" xfId="40811" xr:uid="{00000000-0005-0000-0000-000000320000}"/>
    <cellStyle name="40% - Accent6 4 2 2 9" xfId="41858" xr:uid="{00000000-0005-0000-0000-000001320000}"/>
    <cellStyle name="40% - Accent6 4 2 3" xfId="6484" xr:uid="{00000000-0005-0000-0000-000002320000}"/>
    <cellStyle name="40% - Accent6 4 2 3 10" xfId="49288" xr:uid="{00000000-0005-0000-0000-000003320000}"/>
    <cellStyle name="40% - Accent6 4 2 3 11" xfId="50028" xr:uid="{00000000-0005-0000-0000-000004320000}"/>
    <cellStyle name="40% - Accent6 4 2 3 2" xfId="7772" xr:uid="{00000000-0005-0000-0000-000005320000}"/>
    <cellStyle name="40% - Accent6 4 2 3 2 2" xfId="11293" xr:uid="{00000000-0005-0000-0000-000006320000}"/>
    <cellStyle name="40% - Accent6 4 2 3 2 3" xfId="22094" xr:uid="{00000000-0005-0000-0000-000007320000}"/>
    <cellStyle name="40% - Accent6 4 2 3 2 4" xfId="46726" xr:uid="{00000000-0005-0000-0000-000008320000}"/>
    <cellStyle name="40% - Accent6 4 2 3 2 5" xfId="54235" xr:uid="{00000000-0005-0000-0000-000009320000}"/>
    <cellStyle name="40% - Accent6 4 2 3 3" xfId="8555" xr:uid="{00000000-0005-0000-0000-00000A320000}"/>
    <cellStyle name="40% - Accent6 4 2 3 3 2" xfId="12053" xr:uid="{00000000-0005-0000-0000-00000B320000}"/>
    <cellStyle name="40% - Accent6 4 2 3 4" xfId="9472" xr:uid="{00000000-0005-0000-0000-00000C320000}"/>
    <cellStyle name="40% - Accent6 4 2 3 4 2" xfId="13042" xr:uid="{00000000-0005-0000-0000-00000D320000}"/>
    <cellStyle name="40% - Accent6 4 2 3 5" xfId="10474" xr:uid="{00000000-0005-0000-0000-00000E320000}"/>
    <cellStyle name="40% - Accent6 4 2 3 6" xfId="14119" xr:uid="{00000000-0005-0000-0000-00000F320000}"/>
    <cellStyle name="40% - Accent6 4 2 3 7" xfId="40936" xr:uid="{00000000-0005-0000-0000-000010320000}"/>
    <cellStyle name="40% - Accent6 4 2 3 8" xfId="41983" xr:uid="{00000000-0005-0000-0000-000011320000}"/>
    <cellStyle name="40% - Accent6 4 2 3 9" xfId="45233" xr:uid="{00000000-0005-0000-0000-000012320000}"/>
    <cellStyle name="40% - Accent6 4 2 4" xfId="6758" xr:uid="{00000000-0005-0000-0000-000013320000}"/>
    <cellStyle name="40% - Accent6 4 2 4 10" xfId="49289" xr:uid="{00000000-0005-0000-0000-000014320000}"/>
    <cellStyle name="40% - Accent6 4 2 4 11" xfId="50297" xr:uid="{00000000-0005-0000-0000-000015320000}"/>
    <cellStyle name="40% - Accent6 4 2 4 2" xfId="7624" xr:uid="{00000000-0005-0000-0000-000016320000}"/>
    <cellStyle name="40% - Accent6 4 2 4 2 2" xfId="11161" xr:uid="{00000000-0005-0000-0000-000017320000}"/>
    <cellStyle name="40% - Accent6 4 2 4 2 3" xfId="22222" xr:uid="{00000000-0005-0000-0000-000018320000}"/>
    <cellStyle name="40% - Accent6 4 2 4 2 4" xfId="46864" xr:uid="{00000000-0005-0000-0000-000019320000}"/>
    <cellStyle name="40% - Accent6 4 2 4 2 5" xfId="54373" xr:uid="{00000000-0005-0000-0000-00001A320000}"/>
    <cellStyle name="40% - Accent6 4 2 4 3" xfId="8692" xr:uid="{00000000-0005-0000-0000-00001B320000}"/>
    <cellStyle name="40% - Accent6 4 2 4 3 2" xfId="12190" xr:uid="{00000000-0005-0000-0000-00001C320000}"/>
    <cellStyle name="40% - Accent6 4 2 4 4" xfId="9594" xr:uid="{00000000-0005-0000-0000-00001D320000}"/>
    <cellStyle name="40% - Accent6 4 2 4 4 2" xfId="13179" xr:uid="{00000000-0005-0000-0000-00001E320000}"/>
    <cellStyle name="40% - Accent6 4 2 4 5" xfId="10611" xr:uid="{00000000-0005-0000-0000-00001F320000}"/>
    <cellStyle name="40% - Accent6 4 2 4 6" xfId="21228" xr:uid="{00000000-0005-0000-0000-000020320000}"/>
    <cellStyle name="40% - Accent6 4 2 4 7" xfId="41074" xr:uid="{00000000-0005-0000-0000-000021320000}"/>
    <cellStyle name="40% - Accent6 4 2 4 8" xfId="42120" xr:uid="{00000000-0005-0000-0000-000022320000}"/>
    <cellStyle name="40% - Accent6 4 2 4 9" xfId="45595" xr:uid="{00000000-0005-0000-0000-000023320000}"/>
    <cellStyle name="40% - Accent6 4 2 5" xfId="7166" xr:uid="{00000000-0005-0000-0000-000024320000}"/>
    <cellStyle name="40% - Accent6 4 2 5 10" xfId="50601" xr:uid="{00000000-0005-0000-0000-000025320000}"/>
    <cellStyle name="40% - Accent6 4 2 5 2" xfId="8928" xr:uid="{00000000-0005-0000-0000-000026320000}"/>
    <cellStyle name="40% - Accent6 4 2 5 2 2" xfId="12426" xr:uid="{00000000-0005-0000-0000-000027320000}"/>
    <cellStyle name="40% - Accent6 4 2 5 3" xfId="9830" xr:uid="{00000000-0005-0000-0000-000028320000}"/>
    <cellStyle name="40% - Accent6 4 2 5 3 2" xfId="13415" xr:uid="{00000000-0005-0000-0000-000029320000}"/>
    <cellStyle name="40% - Accent6 4 2 5 4" xfId="10847" xr:uid="{00000000-0005-0000-0000-00002A320000}"/>
    <cellStyle name="40% - Accent6 4 2 5 5" xfId="21462" xr:uid="{00000000-0005-0000-0000-00002B320000}"/>
    <cellStyle name="40% - Accent6 4 2 5 6" xfId="41313" xr:uid="{00000000-0005-0000-0000-00002C320000}"/>
    <cellStyle name="40% - Accent6 4 2 5 7" xfId="42356" xr:uid="{00000000-0005-0000-0000-00002D320000}"/>
    <cellStyle name="40% - Accent6 4 2 5 8" xfId="45927" xr:uid="{00000000-0005-0000-0000-00002E320000}"/>
    <cellStyle name="40% - Accent6 4 2 5 9" xfId="49290" xr:uid="{00000000-0005-0000-0000-00002F320000}"/>
    <cellStyle name="40% - Accent6 4 2 6" xfId="7281" xr:uid="{00000000-0005-0000-0000-000030320000}"/>
    <cellStyle name="40% - Accent6 4 2 7" xfId="7554" xr:uid="{00000000-0005-0000-0000-000031320000}"/>
    <cellStyle name="40% - Accent6 4 2 7 10" xfId="50947" xr:uid="{00000000-0005-0000-0000-000032320000}"/>
    <cellStyle name="40% - Accent6 4 2 7 2" xfId="9177" xr:uid="{00000000-0005-0000-0000-000033320000}"/>
    <cellStyle name="40% - Accent6 4 2 7 2 2" xfId="12675" xr:uid="{00000000-0005-0000-0000-000034320000}"/>
    <cellStyle name="40% - Accent6 4 2 7 3" xfId="10079" xr:uid="{00000000-0005-0000-0000-000035320000}"/>
    <cellStyle name="40% - Accent6 4 2 7 3 2" xfId="13664" xr:uid="{00000000-0005-0000-0000-000036320000}"/>
    <cellStyle name="40% - Accent6 4 2 7 4" xfId="11096" xr:uid="{00000000-0005-0000-0000-000037320000}"/>
    <cellStyle name="40% - Accent6 4 2 7 5" xfId="21727" xr:uid="{00000000-0005-0000-0000-000038320000}"/>
    <cellStyle name="40% - Accent6 4 2 7 6" xfId="41562" xr:uid="{00000000-0005-0000-0000-000039320000}"/>
    <cellStyle name="40% - Accent6 4 2 7 7" xfId="42605" xr:uid="{00000000-0005-0000-0000-00003A320000}"/>
    <cellStyle name="40% - Accent6 4 2 7 8" xfId="46237" xr:uid="{00000000-0005-0000-0000-00003B320000}"/>
    <cellStyle name="40% - Accent6 4 2 7 9" xfId="49291" xr:uid="{00000000-0005-0000-0000-00003C320000}"/>
    <cellStyle name="40% - Accent6 4 2 8" xfId="7686" xr:uid="{00000000-0005-0000-0000-00003D320000}"/>
    <cellStyle name="40% - Accent6 4 2 8 2" xfId="11211" xr:uid="{00000000-0005-0000-0000-00003E320000}"/>
    <cellStyle name="40% - Accent6 4 2 8 3" xfId="21856" xr:uid="{00000000-0005-0000-0000-00003F320000}"/>
    <cellStyle name="40% - Accent6 4 2 8 4" xfId="46354" xr:uid="{00000000-0005-0000-0000-000040320000}"/>
    <cellStyle name="40% - Accent6 4 2 8 5" xfId="49292" xr:uid="{00000000-0005-0000-0000-000041320000}"/>
    <cellStyle name="40% - Accent6 4 2 8 6" xfId="53864" xr:uid="{00000000-0005-0000-0000-000042320000}"/>
    <cellStyle name="40% - Accent6 4 2 9" xfId="8317" xr:uid="{00000000-0005-0000-0000-000043320000}"/>
    <cellStyle name="40% - Accent6 4 2 9 2" xfId="11815" xr:uid="{00000000-0005-0000-0000-000044320000}"/>
    <cellStyle name="40% - Accent6 4 2 9 3" xfId="46488" xr:uid="{00000000-0005-0000-0000-000045320000}"/>
    <cellStyle name="40% - Accent6 4 2 9 4" xfId="53997" xr:uid="{00000000-0005-0000-0000-000046320000}"/>
    <cellStyle name="40% - Accent6 4 3" xfId="825" xr:uid="{00000000-0005-0000-0000-000047320000}"/>
    <cellStyle name="40% - Accent6 5" xfId="119" xr:uid="{00000000-0005-0000-0000-000048320000}"/>
    <cellStyle name="40% - Accent6 5 2" xfId="828" xr:uid="{00000000-0005-0000-0000-000049320000}"/>
    <cellStyle name="40% - Accent6 5 2 10" xfId="8318" xr:uid="{00000000-0005-0000-0000-00004A320000}"/>
    <cellStyle name="40% - Accent6 5 2 10 2" xfId="11816" xr:uid="{00000000-0005-0000-0000-00004B320000}"/>
    <cellStyle name="40% - Accent6 5 2 10 3" xfId="46489" xr:uid="{00000000-0005-0000-0000-00004C320000}"/>
    <cellStyle name="40% - Accent6 5 2 10 4" xfId="53998" xr:uid="{00000000-0005-0000-0000-00004D320000}"/>
    <cellStyle name="40% - Accent6 5 2 11" xfId="5207" xr:uid="{00000000-0005-0000-0000-00004E320000}"/>
    <cellStyle name="40% - Accent6 5 2 11 2" xfId="12805" xr:uid="{00000000-0005-0000-0000-00004F320000}"/>
    <cellStyle name="40% - Accent6 5 2 11 3" xfId="47095" xr:uid="{00000000-0005-0000-0000-000050320000}"/>
    <cellStyle name="40% - Accent6 5 2 11 4" xfId="54604" xr:uid="{00000000-0005-0000-0000-000051320000}"/>
    <cellStyle name="40% - Accent6 5 2 12" xfId="10237" xr:uid="{00000000-0005-0000-0000-000052320000}"/>
    <cellStyle name="40% - Accent6 5 2 13" xfId="13734" xr:uid="{00000000-0005-0000-0000-000053320000}"/>
    <cellStyle name="40% - Accent6 5 2 14" xfId="40699" xr:uid="{00000000-0005-0000-0000-000054320000}"/>
    <cellStyle name="40% - Accent6 5 2 15" xfId="41746" xr:uid="{00000000-0005-0000-0000-000055320000}"/>
    <cellStyle name="40% - Accent6 5 2 16" xfId="44469" xr:uid="{00000000-0005-0000-0000-000056320000}"/>
    <cellStyle name="40% - Accent6 5 2 17" xfId="49293" xr:uid="{00000000-0005-0000-0000-000057320000}"/>
    <cellStyle name="40% - Accent6 5 2 18" xfId="48769" xr:uid="{00000000-0005-0000-0000-000058320000}"/>
    <cellStyle name="40% - Accent6 5 2 19" xfId="2678" xr:uid="{00000000-0005-0000-0000-000059320000}"/>
    <cellStyle name="40% - Accent6 5 2 2" xfId="2814" xr:uid="{00000000-0005-0000-0000-00005A320000}"/>
    <cellStyle name="40% - Accent6 5 2 2 10" xfId="40812" xr:uid="{00000000-0005-0000-0000-00005B320000}"/>
    <cellStyle name="40% - Accent6 5 2 2 11" xfId="41859" xr:uid="{00000000-0005-0000-0000-00005C320000}"/>
    <cellStyle name="40% - Accent6 5 2 2 12" xfId="44682" xr:uid="{00000000-0005-0000-0000-00005D320000}"/>
    <cellStyle name="40% - Accent6 5 2 2 13" xfId="49294" xr:uid="{00000000-0005-0000-0000-00005E320000}"/>
    <cellStyle name="40% - Accent6 5 2 2 14" xfId="49598" xr:uid="{00000000-0005-0000-0000-00005F320000}"/>
    <cellStyle name="40% - Accent6 5 2 2 2" xfId="6485" xr:uid="{00000000-0005-0000-0000-000060320000}"/>
    <cellStyle name="40% - Accent6 5 2 2 2 10" xfId="49295" xr:uid="{00000000-0005-0000-0000-000061320000}"/>
    <cellStyle name="40% - Accent6 5 2 2 2 11" xfId="50029" xr:uid="{00000000-0005-0000-0000-000062320000}"/>
    <cellStyle name="40% - Accent6 5 2 2 2 2" xfId="8022" xr:uid="{00000000-0005-0000-0000-000063320000}"/>
    <cellStyle name="40% - Accent6 5 2 2 2 2 2" xfId="11527" xr:uid="{00000000-0005-0000-0000-000064320000}"/>
    <cellStyle name="40% - Accent6 5 2 2 2 2 3" xfId="22095" xr:uid="{00000000-0005-0000-0000-000065320000}"/>
    <cellStyle name="40% - Accent6 5 2 2 2 2 4" xfId="46727" xr:uid="{00000000-0005-0000-0000-000066320000}"/>
    <cellStyle name="40% - Accent6 5 2 2 2 2 5" xfId="54236" xr:uid="{00000000-0005-0000-0000-000067320000}"/>
    <cellStyle name="40% - Accent6 5 2 2 2 3" xfId="8556" xr:uid="{00000000-0005-0000-0000-000068320000}"/>
    <cellStyle name="40% - Accent6 5 2 2 2 3 2" xfId="12054" xr:uid="{00000000-0005-0000-0000-000069320000}"/>
    <cellStyle name="40% - Accent6 5 2 2 2 3 3" xfId="40574" xr:uid="{00000000-0005-0000-0000-00006A320000}"/>
    <cellStyle name="40% - Accent6 5 2 2 2 4" xfId="9473" xr:uid="{00000000-0005-0000-0000-00006B320000}"/>
    <cellStyle name="40% - Accent6 5 2 2 2 4 2" xfId="13043" xr:uid="{00000000-0005-0000-0000-00006C320000}"/>
    <cellStyle name="40% - Accent6 5 2 2 2 5" xfId="10475" xr:uid="{00000000-0005-0000-0000-00006D320000}"/>
    <cellStyle name="40% - Accent6 5 2 2 2 6" xfId="14224" xr:uid="{00000000-0005-0000-0000-00006E320000}"/>
    <cellStyle name="40% - Accent6 5 2 2 2 7" xfId="40937" xr:uid="{00000000-0005-0000-0000-00006F320000}"/>
    <cellStyle name="40% - Accent6 5 2 2 2 8" xfId="41984" xr:uid="{00000000-0005-0000-0000-000070320000}"/>
    <cellStyle name="40% - Accent6 5 2 2 2 9" xfId="45234" xr:uid="{00000000-0005-0000-0000-000071320000}"/>
    <cellStyle name="40% - Accent6 5 2 2 3" xfId="6872" xr:uid="{00000000-0005-0000-0000-000072320000}"/>
    <cellStyle name="40% - Accent6 5 2 2 3 10" xfId="49296" xr:uid="{00000000-0005-0000-0000-000073320000}"/>
    <cellStyle name="40% - Accent6 5 2 2 3 11" xfId="50411" xr:uid="{00000000-0005-0000-0000-000074320000}"/>
    <cellStyle name="40% - Accent6 5 2 2 3 2" xfId="8185" xr:uid="{00000000-0005-0000-0000-000075320000}"/>
    <cellStyle name="40% - Accent6 5 2 2 3 2 2" xfId="11687" xr:uid="{00000000-0005-0000-0000-000076320000}"/>
    <cellStyle name="40% - Accent6 5 2 2 3 2 3" xfId="22336" xr:uid="{00000000-0005-0000-0000-000077320000}"/>
    <cellStyle name="40% - Accent6 5 2 2 3 2 4" xfId="46978" xr:uid="{00000000-0005-0000-0000-000078320000}"/>
    <cellStyle name="40% - Accent6 5 2 2 3 2 5" xfId="54487" xr:uid="{00000000-0005-0000-0000-000079320000}"/>
    <cellStyle name="40% - Accent6 5 2 2 3 3" xfId="8806" xr:uid="{00000000-0005-0000-0000-00007A320000}"/>
    <cellStyle name="40% - Accent6 5 2 2 3 3 2" xfId="12304" xr:uid="{00000000-0005-0000-0000-00007B320000}"/>
    <cellStyle name="40% - Accent6 5 2 2 3 4" xfId="9708" xr:uid="{00000000-0005-0000-0000-00007C320000}"/>
    <cellStyle name="40% - Accent6 5 2 2 3 4 2" xfId="13293" xr:uid="{00000000-0005-0000-0000-00007D320000}"/>
    <cellStyle name="40% - Accent6 5 2 2 3 5" xfId="10725" xr:uid="{00000000-0005-0000-0000-00007E320000}"/>
    <cellStyle name="40% - Accent6 5 2 2 3 6" xfId="21342" xr:uid="{00000000-0005-0000-0000-00007F320000}"/>
    <cellStyle name="40% - Accent6 5 2 2 3 7" xfId="41188" xr:uid="{00000000-0005-0000-0000-000080320000}"/>
    <cellStyle name="40% - Accent6 5 2 2 3 8" xfId="42234" xr:uid="{00000000-0005-0000-0000-000081320000}"/>
    <cellStyle name="40% - Accent6 5 2 2 3 9" xfId="45709" xr:uid="{00000000-0005-0000-0000-000082320000}"/>
    <cellStyle name="40% - Accent6 5 2 2 4" xfId="7418" xr:uid="{00000000-0005-0000-0000-000083320000}"/>
    <cellStyle name="40% - Accent6 5 2 2 4 10" xfId="50763" xr:uid="{00000000-0005-0000-0000-000084320000}"/>
    <cellStyle name="40% - Accent6 5 2 2 4 2" xfId="9042" xr:uid="{00000000-0005-0000-0000-000085320000}"/>
    <cellStyle name="40% - Accent6 5 2 2 4 2 2" xfId="12540" xr:uid="{00000000-0005-0000-0000-000086320000}"/>
    <cellStyle name="40% - Accent6 5 2 2 4 3" xfId="9944" xr:uid="{00000000-0005-0000-0000-000087320000}"/>
    <cellStyle name="40% - Accent6 5 2 2 4 3 2" xfId="13529" xr:uid="{00000000-0005-0000-0000-000088320000}"/>
    <cellStyle name="40% - Accent6 5 2 2 4 4" xfId="10961" xr:uid="{00000000-0005-0000-0000-000089320000}"/>
    <cellStyle name="40% - Accent6 5 2 2 4 5" xfId="21598" xr:uid="{00000000-0005-0000-0000-00008A320000}"/>
    <cellStyle name="40% - Accent6 5 2 2 4 6" xfId="41427" xr:uid="{00000000-0005-0000-0000-00008B320000}"/>
    <cellStyle name="40% - Accent6 5 2 2 4 7" xfId="42470" xr:uid="{00000000-0005-0000-0000-00008C320000}"/>
    <cellStyle name="40% - Accent6 5 2 2 4 8" xfId="46101" xr:uid="{00000000-0005-0000-0000-00008D320000}"/>
    <cellStyle name="40% - Accent6 5 2 2 4 9" xfId="49297" xr:uid="{00000000-0005-0000-0000-00008E320000}"/>
    <cellStyle name="40% - Accent6 5 2 2 5" xfId="7788" xr:uid="{00000000-0005-0000-0000-00008F320000}"/>
    <cellStyle name="40% - Accent6 5 2 2 5 2" xfId="11309" xr:uid="{00000000-0005-0000-0000-000090320000}"/>
    <cellStyle name="40% - Accent6 5 2 2 5 3" xfId="21970" xr:uid="{00000000-0005-0000-0000-000091320000}"/>
    <cellStyle name="40% - Accent6 5 2 2 5 4" xfId="46602" xr:uid="{00000000-0005-0000-0000-000092320000}"/>
    <cellStyle name="40% - Accent6 5 2 2 5 5" xfId="54111" xr:uid="{00000000-0005-0000-0000-000093320000}"/>
    <cellStyle name="40% - Accent6 5 2 2 6" xfId="8431" xr:uid="{00000000-0005-0000-0000-000094320000}"/>
    <cellStyle name="40% - Accent6 5 2 2 6 2" xfId="11929" xr:uid="{00000000-0005-0000-0000-000095320000}"/>
    <cellStyle name="40% - Accent6 5 2 2 7" xfId="5502" xr:uid="{00000000-0005-0000-0000-000096320000}"/>
    <cellStyle name="40% - Accent6 5 2 2 7 2" xfId="12918" xr:uid="{00000000-0005-0000-0000-000097320000}"/>
    <cellStyle name="40% - Accent6 5 2 2 8" xfId="10350" xr:uid="{00000000-0005-0000-0000-000098320000}"/>
    <cellStyle name="40% - Accent6 5 2 2 9" xfId="13804" xr:uid="{00000000-0005-0000-0000-000099320000}"/>
    <cellStyle name="40% - Accent6 5 2 3" xfId="2865" xr:uid="{00000000-0005-0000-0000-00009A320000}"/>
    <cellStyle name="40% - Accent6 5 2 3 10" xfId="45235" xr:uid="{00000000-0005-0000-0000-00009B320000}"/>
    <cellStyle name="40% - Accent6 5 2 3 11" xfId="49298" xr:uid="{00000000-0005-0000-0000-00009C320000}"/>
    <cellStyle name="40% - Accent6 5 2 3 12" xfId="50030" xr:uid="{00000000-0005-0000-0000-00009D320000}"/>
    <cellStyle name="40% - Accent6 5 2 3 2" xfId="7467" xr:uid="{00000000-0005-0000-0000-00009E320000}"/>
    <cellStyle name="40% - Accent6 5 2 3 2 10" xfId="50811" xr:uid="{00000000-0005-0000-0000-00009F320000}"/>
    <cellStyle name="40% - Accent6 5 2 3 2 2" xfId="9090" xr:uid="{00000000-0005-0000-0000-0000A0320000}"/>
    <cellStyle name="40% - Accent6 5 2 3 2 2 2" xfId="12588" xr:uid="{00000000-0005-0000-0000-0000A1320000}"/>
    <cellStyle name="40% - Accent6 5 2 3 2 3" xfId="9992" xr:uid="{00000000-0005-0000-0000-0000A2320000}"/>
    <cellStyle name="40% - Accent6 5 2 3 2 3 2" xfId="13577" xr:uid="{00000000-0005-0000-0000-0000A3320000}"/>
    <cellStyle name="40% - Accent6 5 2 3 2 4" xfId="11009" xr:uid="{00000000-0005-0000-0000-0000A4320000}"/>
    <cellStyle name="40% - Accent6 5 2 3 2 5" xfId="21640" xr:uid="{00000000-0005-0000-0000-0000A5320000}"/>
    <cellStyle name="40% - Accent6 5 2 3 2 6" xfId="41475" xr:uid="{00000000-0005-0000-0000-0000A6320000}"/>
    <cellStyle name="40% - Accent6 5 2 3 2 7" xfId="42518" xr:uid="{00000000-0005-0000-0000-0000A7320000}"/>
    <cellStyle name="40% - Accent6 5 2 3 2 8" xfId="46150" xr:uid="{00000000-0005-0000-0000-0000A8320000}"/>
    <cellStyle name="40% - Accent6 5 2 3 2 9" xfId="49299" xr:uid="{00000000-0005-0000-0000-0000A9320000}"/>
    <cellStyle name="40% - Accent6 5 2 3 3" xfId="7771" xr:uid="{00000000-0005-0000-0000-0000AA320000}"/>
    <cellStyle name="40% - Accent6 5 2 3 3 2" xfId="11292" xr:uid="{00000000-0005-0000-0000-0000AB320000}"/>
    <cellStyle name="40% - Accent6 5 2 3 3 3" xfId="22096" xr:uid="{00000000-0005-0000-0000-0000AC320000}"/>
    <cellStyle name="40% - Accent6 5 2 3 3 4" xfId="46728" xr:uid="{00000000-0005-0000-0000-0000AD320000}"/>
    <cellStyle name="40% - Accent6 5 2 3 3 5" xfId="54237" xr:uid="{00000000-0005-0000-0000-0000AE320000}"/>
    <cellStyle name="40% - Accent6 5 2 3 4" xfId="8557" xr:uid="{00000000-0005-0000-0000-0000AF320000}"/>
    <cellStyle name="40% - Accent6 5 2 3 4 2" xfId="12055" xr:uid="{00000000-0005-0000-0000-0000B0320000}"/>
    <cellStyle name="40% - Accent6 5 2 3 5" xfId="6486" xr:uid="{00000000-0005-0000-0000-0000B1320000}"/>
    <cellStyle name="40% - Accent6 5 2 3 5 2" xfId="13044" xr:uid="{00000000-0005-0000-0000-0000B2320000}"/>
    <cellStyle name="40% - Accent6 5 2 3 6" xfId="10476" xr:uid="{00000000-0005-0000-0000-0000B3320000}"/>
    <cellStyle name="40% - Accent6 5 2 3 7" xfId="14021" xr:uid="{00000000-0005-0000-0000-0000B4320000}"/>
    <cellStyle name="40% - Accent6 5 2 3 8" xfId="40938" xr:uid="{00000000-0005-0000-0000-0000B5320000}"/>
    <cellStyle name="40% - Accent6 5 2 3 9" xfId="41985" xr:uid="{00000000-0005-0000-0000-0000B6320000}"/>
    <cellStyle name="40% - Accent6 5 2 4" xfId="6487" xr:uid="{00000000-0005-0000-0000-0000B7320000}"/>
    <cellStyle name="40% - Accent6 5 2 4 10" xfId="49300" xr:uid="{00000000-0005-0000-0000-0000B8320000}"/>
    <cellStyle name="40% - Accent6 5 2 4 11" xfId="50031" xr:uid="{00000000-0005-0000-0000-0000B9320000}"/>
    <cellStyle name="40% - Accent6 5 2 4 2" xfId="7997" xr:uid="{00000000-0005-0000-0000-0000BA320000}"/>
    <cellStyle name="40% - Accent6 5 2 4 2 2" xfId="11504" xr:uid="{00000000-0005-0000-0000-0000BB320000}"/>
    <cellStyle name="40% - Accent6 5 2 4 2 2 2" xfId="22097" xr:uid="{00000000-0005-0000-0000-0000BC320000}"/>
    <cellStyle name="40% - Accent6 5 2 4 2 3" xfId="18010" xr:uid="{00000000-0005-0000-0000-0000BD320000}"/>
    <cellStyle name="40% - Accent6 5 2 4 2 4" xfId="46729" xr:uid="{00000000-0005-0000-0000-0000BE320000}"/>
    <cellStyle name="40% - Accent6 5 2 4 2 5" xfId="54238" xr:uid="{00000000-0005-0000-0000-0000BF320000}"/>
    <cellStyle name="40% - Accent6 5 2 4 3" xfId="8558" xr:uid="{00000000-0005-0000-0000-0000C0320000}"/>
    <cellStyle name="40% - Accent6 5 2 4 3 2" xfId="12056" xr:uid="{00000000-0005-0000-0000-0000C1320000}"/>
    <cellStyle name="40% - Accent6 5 2 4 4" xfId="9474" xr:uid="{00000000-0005-0000-0000-0000C2320000}"/>
    <cellStyle name="40% - Accent6 5 2 4 4 2" xfId="13045" xr:uid="{00000000-0005-0000-0000-0000C3320000}"/>
    <cellStyle name="40% - Accent6 5 2 4 5" xfId="10477" xr:uid="{00000000-0005-0000-0000-0000C4320000}"/>
    <cellStyle name="40% - Accent6 5 2 4 6" xfId="14120" xr:uid="{00000000-0005-0000-0000-0000C5320000}"/>
    <cellStyle name="40% - Accent6 5 2 4 7" xfId="40939" xr:uid="{00000000-0005-0000-0000-0000C6320000}"/>
    <cellStyle name="40% - Accent6 5 2 4 8" xfId="41986" xr:uid="{00000000-0005-0000-0000-0000C7320000}"/>
    <cellStyle name="40% - Accent6 5 2 4 9" xfId="45236" xr:uid="{00000000-0005-0000-0000-0000C8320000}"/>
    <cellStyle name="40% - Accent6 5 2 5" xfId="6759" xr:uid="{00000000-0005-0000-0000-0000C9320000}"/>
    <cellStyle name="40% - Accent6 5 2 5 10" xfId="49301" xr:uid="{00000000-0005-0000-0000-0000CA320000}"/>
    <cellStyle name="40% - Accent6 5 2 5 11" xfId="50298" xr:uid="{00000000-0005-0000-0000-0000CB320000}"/>
    <cellStyle name="40% - Accent6 5 2 5 2" xfId="8062" xr:uid="{00000000-0005-0000-0000-0000CC320000}"/>
    <cellStyle name="40% - Accent6 5 2 5 2 2" xfId="11565" xr:uid="{00000000-0005-0000-0000-0000CD320000}"/>
    <cellStyle name="40% - Accent6 5 2 5 2 3" xfId="22223" xr:uid="{00000000-0005-0000-0000-0000CE320000}"/>
    <cellStyle name="40% - Accent6 5 2 5 2 4" xfId="46865" xr:uid="{00000000-0005-0000-0000-0000CF320000}"/>
    <cellStyle name="40% - Accent6 5 2 5 2 5" xfId="54374" xr:uid="{00000000-0005-0000-0000-0000D0320000}"/>
    <cellStyle name="40% - Accent6 5 2 5 3" xfId="8693" xr:uid="{00000000-0005-0000-0000-0000D1320000}"/>
    <cellStyle name="40% - Accent6 5 2 5 3 2" xfId="12191" xr:uid="{00000000-0005-0000-0000-0000D2320000}"/>
    <cellStyle name="40% - Accent6 5 2 5 3 3" xfId="40540" xr:uid="{00000000-0005-0000-0000-0000D3320000}"/>
    <cellStyle name="40% - Accent6 5 2 5 4" xfId="9595" xr:uid="{00000000-0005-0000-0000-0000D4320000}"/>
    <cellStyle name="40% - Accent6 5 2 5 4 2" xfId="13180" xr:uid="{00000000-0005-0000-0000-0000D5320000}"/>
    <cellStyle name="40% - Accent6 5 2 5 5" xfId="10612" xr:uid="{00000000-0005-0000-0000-0000D6320000}"/>
    <cellStyle name="40% - Accent6 5 2 5 6" xfId="21229" xr:uid="{00000000-0005-0000-0000-0000D7320000}"/>
    <cellStyle name="40% - Accent6 5 2 5 7" xfId="41075" xr:uid="{00000000-0005-0000-0000-0000D8320000}"/>
    <cellStyle name="40% - Accent6 5 2 5 8" xfId="42121" xr:uid="{00000000-0005-0000-0000-0000D9320000}"/>
    <cellStyle name="40% - Accent6 5 2 5 9" xfId="45596" xr:uid="{00000000-0005-0000-0000-0000DA320000}"/>
    <cellStyle name="40% - Accent6 5 2 6" xfId="7167" xr:uid="{00000000-0005-0000-0000-0000DB320000}"/>
    <cellStyle name="40% - Accent6 5 2 6 10" xfId="50602" xr:uid="{00000000-0005-0000-0000-0000DC320000}"/>
    <cellStyle name="40% - Accent6 5 2 6 2" xfId="8929" xr:uid="{00000000-0005-0000-0000-0000DD320000}"/>
    <cellStyle name="40% - Accent6 5 2 6 2 2" xfId="12427" xr:uid="{00000000-0005-0000-0000-0000DE320000}"/>
    <cellStyle name="40% - Accent6 5 2 6 3" xfId="9831" xr:uid="{00000000-0005-0000-0000-0000DF320000}"/>
    <cellStyle name="40% - Accent6 5 2 6 3 2" xfId="13416" xr:uid="{00000000-0005-0000-0000-0000E0320000}"/>
    <cellStyle name="40% - Accent6 5 2 6 4" xfId="10848" xr:uid="{00000000-0005-0000-0000-0000E1320000}"/>
    <cellStyle name="40% - Accent6 5 2 6 5" xfId="21463" xr:uid="{00000000-0005-0000-0000-0000E2320000}"/>
    <cellStyle name="40% - Accent6 5 2 6 6" xfId="41314" xr:uid="{00000000-0005-0000-0000-0000E3320000}"/>
    <cellStyle name="40% - Accent6 5 2 6 7" xfId="42357" xr:uid="{00000000-0005-0000-0000-0000E4320000}"/>
    <cellStyle name="40% - Accent6 5 2 6 8" xfId="45928" xr:uid="{00000000-0005-0000-0000-0000E5320000}"/>
    <cellStyle name="40% - Accent6 5 2 6 9" xfId="49302" xr:uid="{00000000-0005-0000-0000-0000E6320000}"/>
    <cellStyle name="40% - Accent6 5 2 7" xfId="7283" xr:uid="{00000000-0005-0000-0000-0000E7320000}"/>
    <cellStyle name="40% - Accent6 5 2 7 10" xfId="50681" xr:uid="{00000000-0005-0000-0000-0000E8320000}"/>
    <cellStyle name="40% - Accent6 5 2 7 2" xfId="8995" xr:uid="{00000000-0005-0000-0000-0000E9320000}"/>
    <cellStyle name="40% - Accent6 5 2 7 2 2" xfId="12493" xr:uid="{00000000-0005-0000-0000-0000EA320000}"/>
    <cellStyle name="40% - Accent6 5 2 7 3" xfId="9897" xr:uid="{00000000-0005-0000-0000-0000EB320000}"/>
    <cellStyle name="40% - Accent6 5 2 7 3 2" xfId="13482" xr:uid="{00000000-0005-0000-0000-0000EC320000}"/>
    <cellStyle name="40% - Accent6 5 2 7 4" xfId="10914" xr:uid="{00000000-0005-0000-0000-0000ED320000}"/>
    <cellStyle name="40% - Accent6 5 2 7 5" xfId="21539" xr:uid="{00000000-0005-0000-0000-0000EE320000}"/>
    <cellStyle name="40% - Accent6 5 2 7 6" xfId="41380" xr:uid="{00000000-0005-0000-0000-0000EF320000}"/>
    <cellStyle name="40% - Accent6 5 2 7 7" xfId="42423" xr:uid="{00000000-0005-0000-0000-0000F0320000}"/>
    <cellStyle name="40% - Accent6 5 2 7 8" xfId="46017" xr:uid="{00000000-0005-0000-0000-0000F1320000}"/>
    <cellStyle name="40% - Accent6 5 2 7 9" xfId="49303" xr:uid="{00000000-0005-0000-0000-0000F2320000}"/>
    <cellStyle name="40% - Accent6 5 2 8" xfId="7555" xr:uid="{00000000-0005-0000-0000-0000F3320000}"/>
    <cellStyle name="40% - Accent6 5 2 8 10" xfId="50948" xr:uid="{00000000-0005-0000-0000-0000F4320000}"/>
    <cellStyle name="40% - Accent6 5 2 8 2" xfId="9178" xr:uid="{00000000-0005-0000-0000-0000F5320000}"/>
    <cellStyle name="40% - Accent6 5 2 8 2 2" xfId="12676" xr:uid="{00000000-0005-0000-0000-0000F6320000}"/>
    <cellStyle name="40% - Accent6 5 2 8 3" xfId="10080" xr:uid="{00000000-0005-0000-0000-0000F7320000}"/>
    <cellStyle name="40% - Accent6 5 2 8 3 2" xfId="13665" xr:uid="{00000000-0005-0000-0000-0000F8320000}"/>
    <cellStyle name="40% - Accent6 5 2 8 4" xfId="11097" xr:uid="{00000000-0005-0000-0000-0000F9320000}"/>
    <cellStyle name="40% - Accent6 5 2 8 5" xfId="21728" xr:uid="{00000000-0005-0000-0000-0000FA320000}"/>
    <cellStyle name="40% - Accent6 5 2 8 6" xfId="41563" xr:uid="{00000000-0005-0000-0000-0000FB320000}"/>
    <cellStyle name="40% - Accent6 5 2 8 7" xfId="42606" xr:uid="{00000000-0005-0000-0000-0000FC320000}"/>
    <cellStyle name="40% - Accent6 5 2 8 8" xfId="46238" xr:uid="{00000000-0005-0000-0000-0000FD320000}"/>
    <cellStyle name="40% - Accent6 5 2 8 9" xfId="49304" xr:uid="{00000000-0005-0000-0000-0000FE320000}"/>
    <cellStyle name="40% - Accent6 5 2 9" xfId="7590" xr:uid="{00000000-0005-0000-0000-0000FF320000}"/>
    <cellStyle name="40% - Accent6 5 2 9 2" xfId="11131" xr:uid="{00000000-0005-0000-0000-000000330000}"/>
    <cellStyle name="40% - Accent6 5 2 9 3" xfId="21857" xr:uid="{00000000-0005-0000-0000-000001330000}"/>
    <cellStyle name="40% - Accent6 5 2 9 4" xfId="46355" xr:uid="{00000000-0005-0000-0000-000002330000}"/>
    <cellStyle name="40% - Accent6 5 2 9 5" xfId="49305" xr:uid="{00000000-0005-0000-0000-000003330000}"/>
    <cellStyle name="40% - Accent6 5 2 9 6" xfId="53865" xr:uid="{00000000-0005-0000-0000-000004330000}"/>
    <cellStyle name="40% - Accent6 5 3" xfId="829" xr:uid="{00000000-0005-0000-0000-000005330000}"/>
    <cellStyle name="40% - Accent6 5 3 2" xfId="14343" xr:uid="{00000000-0005-0000-0000-000006330000}"/>
    <cellStyle name="40% - Accent6 5 3 3" xfId="14678" xr:uid="{00000000-0005-0000-0000-000007330000}"/>
    <cellStyle name="40% - Accent6 5 3 4" xfId="14382" xr:uid="{00000000-0005-0000-0000-000008330000}"/>
    <cellStyle name="40% - Accent6 5 4" xfId="827" xr:uid="{00000000-0005-0000-0000-000009330000}"/>
    <cellStyle name="40% - Accent6 5 4 10" xfId="45237" xr:uid="{00000000-0005-0000-0000-00000A330000}"/>
    <cellStyle name="40% - Accent6 5 4 11" xfId="49306" xr:uid="{00000000-0005-0000-0000-00000B330000}"/>
    <cellStyle name="40% - Accent6 5 4 12" xfId="50032" xr:uid="{00000000-0005-0000-0000-00000C330000}"/>
    <cellStyle name="40% - Accent6 5 4 13" xfId="2813" xr:uid="{00000000-0005-0000-0000-00000D330000}"/>
    <cellStyle name="40% - Accent6 5 4 2" xfId="7417" xr:uid="{00000000-0005-0000-0000-00000E330000}"/>
    <cellStyle name="40% - Accent6 5 4 2 10" xfId="50762" xr:uid="{00000000-0005-0000-0000-00000F330000}"/>
    <cellStyle name="40% - Accent6 5 4 2 2" xfId="9041" xr:uid="{00000000-0005-0000-0000-000010330000}"/>
    <cellStyle name="40% - Accent6 5 4 2 2 2" xfId="12539" xr:uid="{00000000-0005-0000-0000-000011330000}"/>
    <cellStyle name="40% - Accent6 5 4 2 3" xfId="9943" xr:uid="{00000000-0005-0000-0000-000012330000}"/>
    <cellStyle name="40% - Accent6 5 4 2 3 2" xfId="13528" xr:uid="{00000000-0005-0000-0000-000013330000}"/>
    <cellStyle name="40% - Accent6 5 4 2 4" xfId="10960" xr:uid="{00000000-0005-0000-0000-000014330000}"/>
    <cellStyle name="40% - Accent6 5 4 2 5" xfId="14739" xr:uid="{00000000-0005-0000-0000-000015330000}"/>
    <cellStyle name="40% - Accent6 5 4 2 6" xfId="41426" xr:uid="{00000000-0005-0000-0000-000016330000}"/>
    <cellStyle name="40% - Accent6 5 4 2 7" xfId="42469" xr:uid="{00000000-0005-0000-0000-000017330000}"/>
    <cellStyle name="40% - Accent6 5 4 2 8" xfId="46100" xr:uid="{00000000-0005-0000-0000-000018330000}"/>
    <cellStyle name="40% - Accent6 5 4 2 9" xfId="49307" xr:uid="{00000000-0005-0000-0000-000019330000}"/>
    <cellStyle name="40% - Accent6 5 4 3" xfId="7770" xr:uid="{00000000-0005-0000-0000-00001A330000}"/>
    <cellStyle name="40% - Accent6 5 4 3 2" xfId="11291" xr:uid="{00000000-0005-0000-0000-00001B330000}"/>
    <cellStyle name="40% - Accent6 5 4 3 3" xfId="22098" xr:uid="{00000000-0005-0000-0000-00001C330000}"/>
    <cellStyle name="40% - Accent6 5 4 3 4" xfId="46730" xr:uid="{00000000-0005-0000-0000-00001D330000}"/>
    <cellStyle name="40% - Accent6 5 4 3 5" xfId="54239" xr:uid="{00000000-0005-0000-0000-00001E330000}"/>
    <cellStyle name="40% - Accent6 5 4 4" xfId="8559" xr:uid="{00000000-0005-0000-0000-00001F330000}"/>
    <cellStyle name="40% - Accent6 5 4 4 2" xfId="12057" xr:uid="{00000000-0005-0000-0000-000020330000}"/>
    <cellStyle name="40% - Accent6 5 4 5" xfId="6488" xr:uid="{00000000-0005-0000-0000-000021330000}"/>
    <cellStyle name="40% - Accent6 5 4 5 2" xfId="13046" xr:uid="{00000000-0005-0000-0000-000022330000}"/>
    <cellStyle name="40% - Accent6 5 4 6" xfId="10478" xr:uid="{00000000-0005-0000-0000-000023330000}"/>
    <cellStyle name="40% - Accent6 5 4 7" xfId="13779" xr:uid="{00000000-0005-0000-0000-000024330000}"/>
    <cellStyle name="40% - Accent6 5 4 8" xfId="40940" xr:uid="{00000000-0005-0000-0000-000025330000}"/>
    <cellStyle name="40% - Accent6 5 4 9" xfId="41987" xr:uid="{00000000-0005-0000-0000-000026330000}"/>
    <cellStyle name="40% - Accent6 5 5" xfId="2864" xr:uid="{00000000-0005-0000-0000-000027330000}"/>
    <cellStyle name="40% - Accent6 5 5 10" xfId="45238" xr:uid="{00000000-0005-0000-0000-000028330000}"/>
    <cellStyle name="40% - Accent6 5 5 11" xfId="49308" xr:uid="{00000000-0005-0000-0000-000029330000}"/>
    <cellStyle name="40% - Accent6 5 5 12" xfId="50033" xr:uid="{00000000-0005-0000-0000-00002A330000}"/>
    <cellStyle name="40% - Accent6 5 5 2" xfId="7466" xr:uid="{00000000-0005-0000-0000-00002B330000}"/>
    <cellStyle name="40% - Accent6 5 5 2 10" xfId="50810" xr:uid="{00000000-0005-0000-0000-00002C330000}"/>
    <cellStyle name="40% - Accent6 5 5 2 2" xfId="9089" xr:uid="{00000000-0005-0000-0000-00002D330000}"/>
    <cellStyle name="40% - Accent6 5 5 2 2 2" xfId="12587" xr:uid="{00000000-0005-0000-0000-00002E330000}"/>
    <cellStyle name="40% - Accent6 5 5 2 3" xfId="9991" xr:uid="{00000000-0005-0000-0000-00002F330000}"/>
    <cellStyle name="40% - Accent6 5 5 2 3 2" xfId="13576" xr:uid="{00000000-0005-0000-0000-000030330000}"/>
    <cellStyle name="40% - Accent6 5 5 2 4" xfId="11008" xr:uid="{00000000-0005-0000-0000-000031330000}"/>
    <cellStyle name="40% - Accent6 5 5 2 5" xfId="21639" xr:uid="{00000000-0005-0000-0000-000032330000}"/>
    <cellStyle name="40% - Accent6 5 5 2 6" xfId="41474" xr:uid="{00000000-0005-0000-0000-000033330000}"/>
    <cellStyle name="40% - Accent6 5 5 2 7" xfId="42517" xr:uid="{00000000-0005-0000-0000-000034330000}"/>
    <cellStyle name="40% - Accent6 5 5 2 8" xfId="46149" xr:uid="{00000000-0005-0000-0000-000035330000}"/>
    <cellStyle name="40% - Accent6 5 5 2 9" xfId="49309" xr:uid="{00000000-0005-0000-0000-000036330000}"/>
    <cellStyle name="40% - Accent6 5 5 3" xfId="7615" xr:uid="{00000000-0005-0000-0000-000037330000}"/>
    <cellStyle name="40% - Accent6 5 5 3 2" xfId="11152" xr:uid="{00000000-0005-0000-0000-000038330000}"/>
    <cellStyle name="40% - Accent6 5 5 3 3" xfId="22099" xr:uid="{00000000-0005-0000-0000-000039330000}"/>
    <cellStyle name="40% - Accent6 5 5 3 4" xfId="46731" xr:uid="{00000000-0005-0000-0000-00003A330000}"/>
    <cellStyle name="40% - Accent6 5 5 3 5" xfId="54240" xr:uid="{00000000-0005-0000-0000-00003B330000}"/>
    <cellStyle name="40% - Accent6 5 5 4" xfId="8560" xr:uid="{00000000-0005-0000-0000-00003C330000}"/>
    <cellStyle name="40% - Accent6 5 5 4 2" xfId="12058" xr:uid="{00000000-0005-0000-0000-00003D330000}"/>
    <cellStyle name="40% - Accent6 5 5 5" xfId="6489" xr:uid="{00000000-0005-0000-0000-00003E330000}"/>
    <cellStyle name="40% - Accent6 5 5 5 2" xfId="13047" xr:uid="{00000000-0005-0000-0000-00003F330000}"/>
    <cellStyle name="40% - Accent6 5 5 6" xfId="10479" xr:uid="{00000000-0005-0000-0000-000040330000}"/>
    <cellStyle name="40% - Accent6 5 5 7" xfId="13733" xr:uid="{00000000-0005-0000-0000-000041330000}"/>
    <cellStyle name="40% - Accent6 5 5 8" xfId="40941" xr:uid="{00000000-0005-0000-0000-000042330000}"/>
    <cellStyle name="40% - Accent6 5 5 9" xfId="41988" xr:uid="{00000000-0005-0000-0000-000043330000}"/>
    <cellStyle name="40% - Accent6 5 6" xfId="6490" xr:uid="{00000000-0005-0000-0000-000044330000}"/>
    <cellStyle name="40% - Accent6 5 6 2" xfId="20929" xr:uid="{00000000-0005-0000-0000-000045330000}"/>
    <cellStyle name="40% - Accent6 5 6 2 2" xfId="40587" xr:uid="{00000000-0005-0000-0000-000046330000}"/>
    <cellStyle name="40% - Accent6 5 6 3" xfId="14443" xr:uid="{00000000-0005-0000-0000-000047330000}"/>
    <cellStyle name="40% - Accent6 5 7" xfId="7282" xr:uid="{00000000-0005-0000-0000-000048330000}"/>
    <cellStyle name="40% - Accent6 5 7 10" xfId="50680" xr:uid="{00000000-0005-0000-0000-000049330000}"/>
    <cellStyle name="40% - Accent6 5 7 2" xfId="8994" xr:uid="{00000000-0005-0000-0000-00004A330000}"/>
    <cellStyle name="40% - Accent6 5 7 2 2" xfId="12492" xr:uid="{00000000-0005-0000-0000-00004B330000}"/>
    <cellStyle name="40% - Accent6 5 7 2 3" xfId="21538" xr:uid="{00000000-0005-0000-0000-00004C330000}"/>
    <cellStyle name="40% - Accent6 5 7 3" xfId="9896" xr:uid="{00000000-0005-0000-0000-00004D330000}"/>
    <cellStyle name="40% - Accent6 5 7 3 2" xfId="13481" xr:uid="{00000000-0005-0000-0000-00004E330000}"/>
    <cellStyle name="40% - Accent6 5 7 4" xfId="10913" xr:uid="{00000000-0005-0000-0000-00004F330000}"/>
    <cellStyle name="40% - Accent6 5 7 5" xfId="14659" xr:uid="{00000000-0005-0000-0000-000050330000}"/>
    <cellStyle name="40% - Accent6 5 7 6" xfId="41379" xr:uid="{00000000-0005-0000-0000-000051330000}"/>
    <cellStyle name="40% - Accent6 5 7 7" xfId="42422" xr:uid="{00000000-0005-0000-0000-000052330000}"/>
    <cellStyle name="40% - Accent6 5 7 8" xfId="46016" xr:uid="{00000000-0005-0000-0000-000053330000}"/>
    <cellStyle name="40% - Accent6 5 7 9" xfId="49310" xr:uid="{00000000-0005-0000-0000-000054330000}"/>
    <cellStyle name="40% - Accent6 5 8" xfId="3005" xr:uid="{00000000-0005-0000-0000-000055330000}"/>
    <cellStyle name="40% - Accent6 5 9" xfId="2677" xr:uid="{00000000-0005-0000-0000-000056330000}"/>
    <cellStyle name="40% - Accent6 6" xfId="830" xr:uid="{00000000-0005-0000-0000-000057330000}"/>
    <cellStyle name="40% - Accent6 6 10" xfId="2955" xr:uid="{00000000-0005-0000-0000-000058330000}"/>
    <cellStyle name="40% - Accent6 6 10 2" xfId="12711" xr:uid="{00000000-0005-0000-0000-000059330000}"/>
    <cellStyle name="40% - Accent6 6 11" xfId="10143" xr:uid="{00000000-0005-0000-0000-00005A330000}"/>
    <cellStyle name="40% - Accent6 6 12" xfId="13735" xr:uid="{00000000-0005-0000-0000-00005B330000}"/>
    <cellStyle name="40% - Accent6 6 13" xfId="40605" xr:uid="{00000000-0005-0000-0000-00005C330000}"/>
    <cellStyle name="40% - Accent6 6 14" xfId="41652" xr:uid="{00000000-0005-0000-0000-00005D330000}"/>
    <cellStyle name="40% - Accent6 6 15" xfId="43019" xr:uid="{00000000-0005-0000-0000-00005E330000}"/>
    <cellStyle name="40% - Accent6 6 16" xfId="49311" xr:uid="{00000000-0005-0000-0000-00005F330000}"/>
    <cellStyle name="40% - Accent6 6 17" xfId="53625" xr:uid="{00000000-0005-0000-0000-000060330000}"/>
    <cellStyle name="40% - Accent6 6 18" xfId="2679" xr:uid="{00000000-0005-0000-0000-000061330000}"/>
    <cellStyle name="40% - Accent6 6 2" xfId="831" xr:uid="{00000000-0005-0000-0000-000062330000}"/>
    <cellStyle name="40% - Accent6 6 2 10" xfId="10238" xr:uid="{00000000-0005-0000-0000-000063330000}"/>
    <cellStyle name="40% - Accent6 6 2 11" xfId="13736" xr:uid="{00000000-0005-0000-0000-000064330000}"/>
    <cellStyle name="40% - Accent6 6 2 12" xfId="40700" xr:uid="{00000000-0005-0000-0000-000065330000}"/>
    <cellStyle name="40% - Accent6 6 2 13" xfId="41747" xr:uid="{00000000-0005-0000-0000-000066330000}"/>
    <cellStyle name="40% - Accent6 6 2 14" xfId="44470" xr:uid="{00000000-0005-0000-0000-000067330000}"/>
    <cellStyle name="40% - Accent6 6 2 15" xfId="49312" xr:uid="{00000000-0005-0000-0000-000068330000}"/>
    <cellStyle name="40% - Accent6 6 2 16" xfId="48776" xr:uid="{00000000-0005-0000-0000-000069330000}"/>
    <cellStyle name="40% - Accent6 6 2 17" xfId="2680" xr:uid="{00000000-0005-0000-0000-00006A330000}"/>
    <cellStyle name="40% - Accent6 6 2 2" xfId="2816" xr:uid="{00000000-0005-0000-0000-00006B330000}"/>
    <cellStyle name="40% - Accent6 6 2 2 10" xfId="41860" xr:uid="{00000000-0005-0000-0000-00006C330000}"/>
    <cellStyle name="40% - Accent6 6 2 2 11" xfId="44683" xr:uid="{00000000-0005-0000-0000-00006D330000}"/>
    <cellStyle name="40% - Accent6 6 2 2 12" xfId="49313" xr:uid="{00000000-0005-0000-0000-00006E330000}"/>
    <cellStyle name="40% - Accent6 6 2 2 13" xfId="49599" xr:uid="{00000000-0005-0000-0000-00006F330000}"/>
    <cellStyle name="40% - Accent6 6 2 2 2" xfId="6873" xr:uid="{00000000-0005-0000-0000-000070330000}"/>
    <cellStyle name="40% - Accent6 6 2 2 2 10" xfId="49314" xr:uid="{00000000-0005-0000-0000-000071330000}"/>
    <cellStyle name="40% - Accent6 6 2 2 2 11" xfId="50412" xr:uid="{00000000-0005-0000-0000-000072330000}"/>
    <cellStyle name="40% - Accent6 6 2 2 2 2" xfId="8186" xr:uid="{00000000-0005-0000-0000-000073330000}"/>
    <cellStyle name="40% - Accent6 6 2 2 2 2 2" xfId="11688" xr:uid="{00000000-0005-0000-0000-000074330000}"/>
    <cellStyle name="40% - Accent6 6 2 2 2 2 3" xfId="22337" xr:uid="{00000000-0005-0000-0000-000075330000}"/>
    <cellStyle name="40% - Accent6 6 2 2 2 2 4" xfId="46979" xr:uid="{00000000-0005-0000-0000-000076330000}"/>
    <cellStyle name="40% - Accent6 6 2 2 2 2 5" xfId="54488" xr:uid="{00000000-0005-0000-0000-000077330000}"/>
    <cellStyle name="40% - Accent6 6 2 2 2 3" xfId="8807" xr:uid="{00000000-0005-0000-0000-000078330000}"/>
    <cellStyle name="40% - Accent6 6 2 2 2 3 2" xfId="12305" xr:uid="{00000000-0005-0000-0000-000079330000}"/>
    <cellStyle name="40% - Accent6 6 2 2 2 3 3" xfId="21343" xr:uid="{00000000-0005-0000-0000-00007A330000}"/>
    <cellStyle name="40% - Accent6 6 2 2 2 4" xfId="9709" xr:uid="{00000000-0005-0000-0000-00007B330000}"/>
    <cellStyle name="40% - Accent6 6 2 2 2 4 2" xfId="13294" xr:uid="{00000000-0005-0000-0000-00007C330000}"/>
    <cellStyle name="40% - Accent6 6 2 2 2 5" xfId="10726" xr:uid="{00000000-0005-0000-0000-00007D330000}"/>
    <cellStyle name="40% - Accent6 6 2 2 2 6" xfId="13858" xr:uid="{00000000-0005-0000-0000-00007E330000}"/>
    <cellStyle name="40% - Accent6 6 2 2 2 7" xfId="41189" xr:uid="{00000000-0005-0000-0000-00007F330000}"/>
    <cellStyle name="40% - Accent6 6 2 2 2 8" xfId="42235" xr:uid="{00000000-0005-0000-0000-000080330000}"/>
    <cellStyle name="40% - Accent6 6 2 2 2 9" xfId="45710" xr:uid="{00000000-0005-0000-0000-000081330000}"/>
    <cellStyle name="40% - Accent6 6 2 2 3" xfId="7420" xr:uid="{00000000-0005-0000-0000-000082330000}"/>
    <cellStyle name="40% - Accent6 6 2 2 3 10" xfId="50765" xr:uid="{00000000-0005-0000-0000-000083330000}"/>
    <cellStyle name="40% - Accent6 6 2 2 3 2" xfId="9044" xr:uid="{00000000-0005-0000-0000-000084330000}"/>
    <cellStyle name="40% - Accent6 6 2 2 3 2 2" xfId="12542" xr:uid="{00000000-0005-0000-0000-000085330000}"/>
    <cellStyle name="40% - Accent6 6 2 2 3 3" xfId="9946" xr:uid="{00000000-0005-0000-0000-000086330000}"/>
    <cellStyle name="40% - Accent6 6 2 2 3 3 2" xfId="13531" xr:uid="{00000000-0005-0000-0000-000087330000}"/>
    <cellStyle name="40% - Accent6 6 2 2 3 4" xfId="10963" xr:uid="{00000000-0005-0000-0000-000088330000}"/>
    <cellStyle name="40% - Accent6 6 2 2 3 5" xfId="21600" xr:uid="{00000000-0005-0000-0000-000089330000}"/>
    <cellStyle name="40% - Accent6 6 2 2 3 6" xfId="41429" xr:uid="{00000000-0005-0000-0000-00008A330000}"/>
    <cellStyle name="40% - Accent6 6 2 2 3 7" xfId="42472" xr:uid="{00000000-0005-0000-0000-00008B330000}"/>
    <cellStyle name="40% - Accent6 6 2 2 3 8" xfId="46103" xr:uid="{00000000-0005-0000-0000-00008C330000}"/>
    <cellStyle name="40% - Accent6 6 2 2 3 9" xfId="49315" xr:uid="{00000000-0005-0000-0000-00008D330000}"/>
    <cellStyle name="40% - Accent6 6 2 2 4" xfId="7903" xr:uid="{00000000-0005-0000-0000-00008E330000}"/>
    <cellStyle name="40% - Accent6 6 2 2 4 2" xfId="11415" xr:uid="{00000000-0005-0000-0000-00008F330000}"/>
    <cellStyle name="40% - Accent6 6 2 2 4 3" xfId="21971" xr:uid="{00000000-0005-0000-0000-000090330000}"/>
    <cellStyle name="40% - Accent6 6 2 2 4 4" xfId="46603" xr:uid="{00000000-0005-0000-0000-000091330000}"/>
    <cellStyle name="40% - Accent6 6 2 2 4 5" xfId="54112" xr:uid="{00000000-0005-0000-0000-000092330000}"/>
    <cellStyle name="40% - Accent6 6 2 2 5" xfId="8432" xr:uid="{00000000-0005-0000-0000-000093330000}"/>
    <cellStyle name="40% - Accent6 6 2 2 5 2" xfId="11930" xr:uid="{00000000-0005-0000-0000-000094330000}"/>
    <cellStyle name="40% - Accent6 6 2 2 6" xfId="5503" xr:uid="{00000000-0005-0000-0000-000095330000}"/>
    <cellStyle name="40% - Accent6 6 2 2 6 2" xfId="12919" xr:uid="{00000000-0005-0000-0000-000096330000}"/>
    <cellStyle name="40% - Accent6 6 2 2 7" xfId="10351" xr:uid="{00000000-0005-0000-0000-000097330000}"/>
    <cellStyle name="40% - Accent6 6 2 2 8" xfId="13805" xr:uid="{00000000-0005-0000-0000-000098330000}"/>
    <cellStyle name="40% - Accent6 6 2 2 9" xfId="40813" xr:uid="{00000000-0005-0000-0000-000099330000}"/>
    <cellStyle name="40% - Accent6 6 2 3" xfId="2867" xr:uid="{00000000-0005-0000-0000-00009A330000}"/>
    <cellStyle name="40% - Accent6 6 2 3 10" xfId="45240" xr:uid="{00000000-0005-0000-0000-00009B330000}"/>
    <cellStyle name="40% - Accent6 6 2 3 11" xfId="49316" xr:uid="{00000000-0005-0000-0000-00009C330000}"/>
    <cellStyle name="40% - Accent6 6 2 3 12" xfId="50034" xr:uid="{00000000-0005-0000-0000-00009D330000}"/>
    <cellStyle name="40% - Accent6 6 2 3 2" xfId="7469" xr:uid="{00000000-0005-0000-0000-00009E330000}"/>
    <cellStyle name="40% - Accent6 6 2 3 2 10" xfId="50813" xr:uid="{00000000-0005-0000-0000-00009F330000}"/>
    <cellStyle name="40% - Accent6 6 2 3 2 2" xfId="9092" xr:uid="{00000000-0005-0000-0000-0000A0330000}"/>
    <cellStyle name="40% - Accent6 6 2 3 2 2 2" xfId="12590" xr:uid="{00000000-0005-0000-0000-0000A1330000}"/>
    <cellStyle name="40% - Accent6 6 2 3 2 3" xfId="9994" xr:uid="{00000000-0005-0000-0000-0000A2330000}"/>
    <cellStyle name="40% - Accent6 6 2 3 2 3 2" xfId="13579" xr:uid="{00000000-0005-0000-0000-0000A3330000}"/>
    <cellStyle name="40% - Accent6 6 2 3 2 4" xfId="11011" xr:uid="{00000000-0005-0000-0000-0000A4330000}"/>
    <cellStyle name="40% - Accent6 6 2 3 2 5" xfId="14023" xr:uid="{00000000-0005-0000-0000-0000A5330000}"/>
    <cellStyle name="40% - Accent6 6 2 3 2 6" xfId="41477" xr:uid="{00000000-0005-0000-0000-0000A6330000}"/>
    <cellStyle name="40% - Accent6 6 2 3 2 7" xfId="42520" xr:uid="{00000000-0005-0000-0000-0000A7330000}"/>
    <cellStyle name="40% - Accent6 6 2 3 2 8" xfId="46152" xr:uid="{00000000-0005-0000-0000-0000A8330000}"/>
    <cellStyle name="40% - Accent6 6 2 3 2 9" xfId="49317" xr:uid="{00000000-0005-0000-0000-0000A9330000}"/>
    <cellStyle name="40% - Accent6 6 2 3 3" xfId="7998" xr:uid="{00000000-0005-0000-0000-0000AA330000}"/>
    <cellStyle name="40% - Accent6 6 2 3 3 2" xfId="11505" xr:uid="{00000000-0005-0000-0000-0000AB330000}"/>
    <cellStyle name="40% - Accent6 6 2 3 3 2 2" xfId="22100" xr:uid="{00000000-0005-0000-0000-0000AC330000}"/>
    <cellStyle name="40% - Accent6 6 2 3 3 3" xfId="14283" xr:uid="{00000000-0005-0000-0000-0000AD330000}"/>
    <cellStyle name="40% - Accent6 6 2 3 3 4" xfId="46732" xr:uid="{00000000-0005-0000-0000-0000AE330000}"/>
    <cellStyle name="40% - Accent6 6 2 3 3 5" xfId="54241" xr:uid="{00000000-0005-0000-0000-0000AF330000}"/>
    <cellStyle name="40% - Accent6 6 2 3 4" xfId="8561" xr:uid="{00000000-0005-0000-0000-0000B0330000}"/>
    <cellStyle name="40% - Accent6 6 2 3 4 2" xfId="12059" xr:uid="{00000000-0005-0000-0000-0000B1330000}"/>
    <cellStyle name="40% - Accent6 6 2 3 5" xfId="6491" xr:uid="{00000000-0005-0000-0000-0000B2330000}"/>
    <cellStyle name="40% - Accent6 6 2 3 5 2" xfId="13048" xr:uid="{00000000-0005-0000-0000-0000B3330000}"/>
    <cellStyle name="40% - Accent6 6 2 3 6" xfId="10480" xr:uid="{00000000-0005-0000-0000-0000B4330000}"/>
    <cellStyle name="40% - Accent6 6 2 3 7" xfId="13857" xr:uid="{00000000-0005-0000-0000-0000B5330000}"/>
    <cellStyle name="40% - Accent6 6 2 3 8" xfId="40942" xr:uid="{00000000-0005-0000-0000-0000B6330000}"/>
    <cellStyle name="40% - Accent6 6 2 3 9" xfId="41989" xr:uid="{00000000-0005-0000-0000-0000B7330000}"/>
    <cellStyle name="40% - Accent6 6 2 4" xfId="6760" xr:uid="{00000000-0005-0000-0000-0000B8330000}"/>
    <cellStyle name="40% - Accent6 6 2 4 10" xfId="49318" xr:uid="{00000000-0005-0000-0000-0000B9330000}"/>
    <cellStyle name="40% - Accent6 6 2 4 11" xfId="50299" xr:uid="{00000000-0005-0000-0000-0000BA330000}"/>
    <cellStyle name="40% - Accent6 6 2 4 2" xfId="7929" xr:uid="{00000000-0005-0000-0000-0000BB330000}"/>
    <cellStyle name="40% - Accent6 6 2 4 2 2" xfId="11437" xr:uid="{00000000-0005-0000-0000-0000BC330000}"/>
    <cellStyle name="40% - Accent6 6 2 4 2 3" xfId="22224" xr:uid="{00000000-0005-0000-0000-0000BD330000}"/>
    <cellStyle name="40% - Accent6 6 2 4 2 4" xfId="46866" xr:uid="{00000000-0005-0000-0000-0000BE330000}"/>
    <cellStyle name="40% - Accent6 6 2 4 2 5" xfId="54375" xr:uid="{00000000-0005-0000-0000-0000BF330000}"/>
    <cellStyle name="40% - Accent6 6 2 4 3" xfId="8694" xr:uid="{00000000-0005-0000-0000-0000C0330000}"/>
    <cellStyle name="40% - Accent6 6 2 4 3 2" xfId="12192" xr:uid="{00000000-0005-0000-0000-0000C1330000}"/>
    <cellStyle name="40% - Accent6 6 2 4 4" xfId="9596" xr:uid="{00000000-0005-0000-0000-0000C2330000}"/>
    <cellStyle name="40% - Accent6 6 2 4 4 2" xfId="13181" xr:uid="{00000000-0005-0000-0000-0000C3330000}"/>
    <cellStyle name="40% - Accent6 6 2 4 5" xfId="10613" xr:uid="{00000000-0005-0000-0000-0000C4330000}"/>
    <cellStyle name="40% - Accent6 6 2 4 6" xfId="18012" xr:uid="{00000000-0005-0000-0000-0000C5330000}"/>
    <cellStyle name="40% - Accent6 6 2 4 7" xfId="41076" xr:uid="{00000000-0005-0000-0000-0000C6330000}"/>
    <cellStyle name="40% - Accent6 6 2 4 8" xfId="42122" xr:uid="{00000000-0005-0000-0000-0000C7330000}"/>
    <cellStyle name="40% - Accent6 6 2 4 9" xfId="45597" xr:uid="{00000000-0005-0000-0000-0000C8330000}"/>
    <cellStyle name="40% - Accent6 6 2 5" xfId="7168" xr:uid="{00000000-0005-0000-0000-0000C9330000}"/>
    <cellStyle name="40% - Accent6 6 2 5 10" xfId="50603" xr:uid="{00000000-0005-0000-0000-0000CA330000}"/>
    <cellStyle name="40% - Accent6 6 2 5 2" xfId="8930" xr:uid="{00000000-0005-0000-0000-0000CB330000}"/>
    <cellStyle name="40% - Accent6 6 2 5 2 2" xfId="12428" xr:uid="{00000000-0005-0000-0000-0000CC330000}"/>
    <cellStyle name="40% - Accent6 6 2 5 3" xfId="9832" xr:uid="{00000000-0005-0000-0000-0000CD330000}"/>
    <cellStyle name="40% - Accent6 6 2 5 3 2" xfId="13417" xr:uid="{00000000-0005-0000-0000-0000CE330000}"/>
    <cellStyle name="40% - Accent6 6 2 5 4" xfId="10849" xr:uid="{00000000-0005-0000-0000-0000CF330000}"/>
    <cellStyle name="40% - Accent6 6 2 5 5" xfId="21464" xr:uid="{00000000-0005-0000-0000-0000D0330000}"/>
    <cellStyle name="40% - Accent6 6 2 5 6" xfId="41315" xr:uid="{00000000-0005-0000-0000-0000D1330000}"/>
    <cellStyle name="40% - Accent6 6 2 5 7" xfId="42358" xr:uid="{00000000-0005-0000-0000-0000D2330000}"/>
    <cellStyle name="40% - Accent6 6 2 5 8" xfId="45929" xr:uid="{00000000-0005-0000-0000-0000D3330000}"/>
    <cellStyle name="40% - Accent6 6 2 5 9" xfId="49319" xr:uid="{00000000-0005-0000-0000-0000D4330000}"/>
    <cellStyle name="40% - Accent6 6 2 6" xfId="7285" xr:uid="{00000000-0005-0000-0000-0000D5330000}"/>
    <cellStyle name="40% - Accent6 6 2 6 10" xfId="50683" xr:uid="{00000000-0005-0000-0000-0000D6330000}"/>
    <cellStyle name="40% - Accent6 6 2 6 2" xfId="8997" xr:uid="{00000000-0005-0000-0000-0000D7330000}"/>
    <cellStyle name="40% - Accent6 6 2 6 2 2" xfId="12495" xr:uid="{00000000-0005-0000-0000-0000D8330000}"/>
    <cellStyle name="40% - Accent6 6 2 6 3" xfId="9899" xr:uid="{00000000-0005-0000-0000-0000D9330000}"/>
    <cellStyle name="40% - Accent6 6 2 6 3 2" xfId="13484" xr:uid="{00000000-0005-0000-0000-0000DA330000}"/>
    <cellStyle name="40% - Accent6 6 2 6 4" xfId="10916" xr:uid="{00000000-0005-0000-0000-0000DB330000}"/>
    <cellStyle name="40% - Accent6 6 2 6 5" xfId="21541" xr:uid="{00000000-0005-0000-0000-0000DC330000}"/>
    <cellStyle name="40% - Accent6 6 2 6 6" xfId="41382" xr:uid="{00000000-0005-0000-0000-0000DD330000}"/>
    <cellStyle name="40% - Accent6 6 2 6 7" xfId="42425" xr:uid="{00000000-0005-0000-0000-0000DE330000}"/>
    <cellStyle name="40% - Accent6 6 2 6 8" xfId="46019" xr:uid="{00000000-0005-0000-0000-0000DF330000}"/>
    <cellStyle name="40% - Accent6 6 2 6 9" xfId="49320" xr:uid="{00000000-0005-0000-0000-0000E0330000}"/>
    <cellStyle name="40% - Accent6 6 2 7" xfId="8091" xr:uid="{00000000-0005-0000-0000-0000E1330000}"/>
    <cellStyle name="40% - Accent6 6 2 7 2" xfId="11594" xr:uid="{00000000-0005-0000-0000-0000E2330000}"/>
    <cellStyle name="40% - Accent6 6 2 7 3" xfId="21858" xr:uid="{00000000-0005-0000-0000-0000E3330000}"/>
    <cellStyle name="40% - Accent6 6 2 7 4" xfId="46356" xr:uid="{00000000-0005-0000-0000-0000E4330000}"/>
    <cellStyle name="40% - Accent6 6 2 7 5" xfId="49321" xr:uid="{00000000-0005-0000-0000-0000E5330000}"/>
    <cellStyle name="40% - Accent6 6 2 7 6" xfId="53866" xr:uid="{00000000-0005-0000-0000-0000E6330000}"/>
    <cellStyle name="40% - Accent6 6 2 8" xfId="8319" xr:uid="{00000000-0005-0000-0000-0000E7330000}"/>
    <cellStyle name="40% - Accent6 6 2 8 2" xfId="11817" xr:uid="{00000000-0005-0000-0000-0000E8330000}"/>
    <cellStyle name="40% - Accent6 6 2 8 3" xfId="46490" xr:uid="{00000000-0005-0000-0000-0000E9330000}"/>
    <cellStyle name="40% - Accent6 6 2 8 4" xfId="53999" xr:uid="{00000000-0005-0000-0000-0000EA330000}"/>
    <cellStyle name="40% - Accent6 6 2 9" xfId="5208" xr:uid="{00000000-0005-0000-0000-0000EB330000}"/>
    <cellStyle name="40% - Accent6 6 2 9 2" xfId="12806" xr:uid="{00000000-0005-0000-0000-0000EC330000}"/>
    <cellStyle name="40% - Accent6 6 2 9 3" xfId="47096" xr:uid="{00000000-0005-0000-0000-0000ED330000}"/>
    <cellStyle name="40% - Accent6 6 2 9 4" xfId="54605" xr:uid="{00000000-0005-0000-0000-0000EE330000}"/>
    <cellStyle name="40% - Accent6 6 3" xfId="832" xr:uid="{00000000-0005-0000-0000-0000EF330000}"/>
    <cellStyle name="40% - Accent6 6 3 2" xfId="6492" xr:uid="{00000000-0005-0000-0000-0000F0330000}"/>
    <cellStyle name="40% - Accent6 6 3 2 2" xfId="14477" xr:uid="{00000000-0005-0000-0000-0000F1330000}"/>
    <cellStyle name="40% - Accent6 6 3 3" xfId="7286" xr:uid="{00000000-0005-0000-0000-0000F2330000}"/>
    <cellStyle name="40% - Accent6 6 3 3 2" xfId="21542" xr:uid="{00000000-0005-0000-0000-0000F3330000}"/>
    <cellStyle name="40% - Accent6 6 3 3 3" xfId="14418" xr:uid="{00000000-0005-0000-0000-0000F4330000}"/>
    <cellStyle name="40% - Accent6 6 3 4" xfId="3279" xr:uid="{00000000-0005-0000-0000-0000F5330000}"/>
    <cellStyle name="40% - Accent6 6 3 4 2" xfId="14450" xr:uid="{00000000-0005-0000-0000-0000F6330000}"/>
    <cellStyle name="40% - Accent6 6 4" xfId="2815" xr:uid="{00000000-0005-0000-0000-0000F7330000}"/>
    <cellStyle name="40% - Accent6 6 4 10" xfId="45241" xr:uid="{00000000-0005-0000-0000-0000F8330000}"/>
    <cellStyle name="40% - Accent6 6 4 11" xfId="49322" xr:uid="{00000000-0005-0000-0000-0000F9330000}"/>
    <cellStyle name="40% - Accent6 6 4 12" xfId="50035" xr:uid="{00000000-0005-0000-0000-0000FA330000}"/>
    <cellStyle name="40% - Accent6 6 4 2" xfId="7419" xr:uid="{00000000-0005-0000-0000-0000FB330000}"/>
    <cellStyle name="40% - Accent6 6 4 2 10" xfId="50764" xr:uid="{00000000-0005-0000-0000-0000FC330000}"/>
    <cellStyle name="40% - Accent6 6 4 2 2" xfId="9043" xr:uid="{00000000-0005-0000-0000-0000FD330000}"/>
    <cellStyle name="40% - Accent6 6 4 2 2 2" xfId="12541" xr:uid="{00000000-0005-0000-0000-0000FE330000}"/>
    <cellStyle name="40% - Accent6 6 4 2 2 3" xfId="21599" xr:uid="{00000000-0005-0000-0000-0000FF330000}"/>
    <cellStyle name="40% - Accent6 6 4 2 3" xfId="9945" xr:uid="{00000000-0005-0000-0000-000000340000}"/>
    <cellStyle name="40% - Accent6 6 4 2 3 2" xfId="13530" xr:uid="{00000000-0005-0000-0000-000001340000}"/>
    <cellStyle name="40% - Accent6 6 4 2 4" xfId="10962" xr:uid="{00000000-0005-0000-0000-000002340000}"/>
    <cellStyle name="40% - Accent6 6 4 2 5" xfId="13859" xr:uid="{00000000-0005-0000-0000-000003340000}"/>
    <cellStyle name="40% - Accent6 6 4 2 6" xfId="41428" xr:uid="{00000000-0005-0000-0000-000004340000}"/>
    <cellStyle name="40% - Accent6 6 4 2 7" xfId="42471" xr:uid="{00000000-0005-0000-0000-000005340000}"/>
    <cellStyle name="40% - Accent6 6 4 2 8" xfId="46102" xr:uid="{00000000-0005-0000-0000-000006340000}"/>
    <cellStyle name="40% - Accent6 6 4 2 9" xfId="49323" xr:uid="{00000000-0005-0000-0000-000007340000}"/>
    <cellStyle name="40% - Accent6 6 4 3" xfId="7940" xr:uid="{00000000-0005-0000-0000-000008340000}"/>
    <cellStyle name="40% - Accent6 6 4 3 2" xfId="11448" xr:uid="{00000000-0005-0000-0000-000009340000}"/>
    <cellStyle name="40% - Accent6 6 4 3 3" xfId="22101" xr:uid="{00000000-0005-0000-0000-00000A340000}"/>
    <cellStyle name="40% - Accent6 6 4 3 4" xfId="46733" xr:uid="{00000000-0005-0000-0000-00000B340000}"/>
    <cellStyle name="40% - Accent6 6 4 3 5" xfId="54242" xr:uid="{00000000-0005-0000-0000-00000C340000}"/>
    <cellStyle name="40% - Accent6 6 4 4" xfId="8562" xr:uid="{00000000-0005-0000-0000-00000D340000}"/>
    <cellStyle name="40% - Accent6 6 4 4 2" xfId="12060" xr:uid="{00000000-0005-0000-0000-00000E340000}"/>
    <cellStyle name="40% - Accent6 6 4 5" xfId="6493" xr:uid="{00000000-0005-0000-0000-00000F340000}"/>
    <cellStyle name="40% - Accent6 6 4 5 2" xfId="13049" xr:uid="{00000000-0005-0000-0000-000010340000}"/>
    <cellStyle name="40% - Accent6 6 4 6" xfId="10481" xr:uid="{00000000-0005-0000-0000-000011340000}"/>
    <cellStyle name="40% - Accent6 6 4 7" xfId="13780" xr:uid="{00000000-0005-0000-0000-000012340000}"/>
    <cellStyle name="40% - Accent6 6 4 8" xfId="40943" xr:uid="{00000000-0005-0000-0000-000013340000}"/>
    <cellStyle name="40% - Accent6 6 4 9" xfId="41990" xr:uid="{00000000-0005-0000-0000-000014340000}"/>
    <cellStyle name="40% - Accent6 6 5" xfId="2866" xr:uid="{00000000-0005-0000-0000-000015340000}"/>
    <cellStyle name="40% - Accent6 6 5 10" xfId="45242" xr:uid="{00000000-0005-0000-0000-000016340000}"/>
    <cellStyle name="40% - Accent6 6 5 11" xfId="49324" xr:uid="{00000000-0005-0000-0000-000017340000}"/>
    <cellStyle name="40% - Accent6 6 5 12" xfId="50036" xr:uid="{00000000-0005-0000-0000-000018340000}"/>
    <cellStyle name="40% - Accent6 6 5 2" xfId="7468" xr:uid="{00000000-0005-0000-0000-000019340000}"/>
    <cellStyle name="40% - Accent6 6 5 2 10" xfId="50812" xr:uid="{00000000-0005-0000-0000-00001A340000}"/>
    <cellStyle name="40% - Accent6 6 5 2 2" xfId="9091" xr:uid="{00000000-0005-0000-0000-00001B340000}"/>
    <cellStyle name="40% - Accent6 6 5 2 2 2" xfId="12589" xr:uid="{00000000-0005-0000-0000-00001C340000}"/>
    <cellStyle name="40% - Accent6 6 5 2 2 3" xfId="21641" xr:uid="{00000000-0005-0000-0000-00001D340000}"/>
    <cellStyle name="40% - Accent6 6 5 2 3" xfId="9993" xr:uid="{00000000-0005-0000-0000-00001E340000}"/>
    <cellStyle name="40% - Accent6 6 5 2 3 2" xfId="13578" xr:uid="{00000000-0005-0000-0000-00001F340000}"/>
    <cellStyle name="40% - Accent6 6 5 2 4" xfId="11010" xr:uid="{00000000-0005-0000-0000-000020340000}"/>
    <cellStyle name="40% - Accent6 6 5 2 5" xfId="14429" xr:uid="{00000000-0005-0000-0000-000021340000}"/>
    <cellStyle name="40% - Accent6 6 5 2 6" xfId="41476" xr:uid="{00000000-0005-0000-0000-000022340000}"/>
    <cellStyle name="40% - Accent6 6 5 2 7" xfId="42519" xr:uid="{00000000-0005-0000-0000-000023340000}"/>
    <cellStyle name="40% - Accent6 6 5 2 8" xfId="46151" xr:uid="{00000000-0005-0000-0000-000024340000}"/>
    <cellStyle name="40% - Accent6 6 5 2 9" xfId="49325" xr:uid="{00000000-0005-0000-0000-000025340000}"/>
    <cellStyle name="40% - Accent6 6 5 3" xfId="7846" xr:uid="{00000000-0005-0000-0000-000026340000}"/>
    <cellStyle name="40% - Accent6 6 5 3 2" xfId="11359" xr:uid="{00000000-0005-0000-0000-000027340000}"/>
    <cellStyle name="40% - Accent6 6 5 3 3" xfId="22102" xr:uid="{00000000-0005-0000-0000-000028340000}"/>
    <cellStyle name="40% - Accent6 6 5 3 4" xfId="46734" xr:uid="{00000000-0005-0000-0000-000029340000}"/>
    <cellStyle name="40% - Accent6 6 5 3 5" xfId="54243" xr:uid="{00000000-0005-0000-0000-00002A340000}"/>
    <cellStyle name="40% - Accent6 6 5 4" xfId="8563" xr:uid="{00000000-0005-0000-0000-00002B340000}"/>
    <cellStyle name="40% - Accent6 6 5 4 2" xfId="12061" xr:uid="{00000000-0005-0000-0000-00002C340000}"/>
    <cellStyle name="40% - Accent6 6 5 5" xfId="6494" xr:uid="{00000000-0005-0000-0000-00002D340000}"/>
    <cellStyle name="40% - Accent6 6 5 5 2" xfId="13050" xr:uid="{00000000-0005-0000-0000-00002E340000}"/>
    <cellStyle name="40% - Accent6 6 5 6" xfId="10482" xr:uid="{00000000-0005-0000-0000-00002F340000}"/>
    <cellStyle name="40% - Accent6 6 5 7" xfId="14022" xr:uid="{00000000-0005-0000-0000-000030340000}"/>
    <cellStyle name="40% - Accent6 6 5 8" xfId="40944" xr:uid="{00000000-0005-0000-0000-000031340000}"/>
    <cellStyle name="40% - Accent6 6 5 9" xfId="41991" xr:uid="{00000000-0005-0000-0000-000032340000}"/>
    <cellStyle name="40% - Accent6 6 6" xfId="6665" xr:uid="{00000000-0005-0000-0000-000033340000}"/>
    <cellStyle name="40% - Accent6 6 6 10" xfId="49326" xr:uid="{00000000-0005-0000-0000-000034340000}"/>
    <cellStyle name="40% - Accent6 6 6 11" xfId="50193" xr:uid="{00000000-0005-0000-0000-000035340000}"/>
    <cellStyle name="40% - Accent6 6 6 2" xfId="7616" xr:uid="{00000000-0005-0000-0000-000036340000}"/>
    <cellStyle name="40% - Accent6 6 6 2 2" xfId="11153" xr:uid="{00000000-0005-0000-0000-000037340000}"/>
    <cellStyle name="40% - Accent6 6 6 2 3" xfId="18011" xr:uid="{00000000-0005-0000-0000-000038340000}"/>
    <cellStyle name="40% - Accent6 6 6 2 4" xfId="46771" xr:uid="{00000000-0005-0000-0000-000039340000}"/>
    <cellStyle name="40% - Accent6 6 6 2 5" xfId="54280" xr:uid="{00000000-0005-0000-0000-00003A340000}"/>
    <cellStyle name="40% - Accent6 6 6 3" xfId="8599" xr:uid="{00000000-0005-0000-0000-00003B340000}"/>
    <cellStyle name="40% - Accent6 6 6 3 2" xfId="12097" xr:uid="{00000000-0005-0000-0000-00003C340000}"/>
    <cellStyle name="40% - Accent6 6 6 4" xfId="9501" xr:uid="{00000000-0005-0000-0000-00003D340000}"/>
    <cellStyle name="40% - Accent6 6 6 4 2" xfId="13086" xr:uid="{00000000-0005-0000-0000-00003E340000}"/>
    <cellStyle name="40% - Accent6 6 6 5" xfId="10518" xr:uid="{00000000-0005-0000-0000-00003F340000}"/>
    <cellStyle name="40% - Accent6 6 6 6" xfId="14755" xr:uid="{00000000-0005-0000-0000-000040340000}"/>
    <cellStyle name="40% - Accent6 6 6 7" xfId="40981" xr:uid="{00000000-0005-0000-0000-000041340000}"/>
    <cellStyle name="40% - Accent6 6 6 8" xfId="42027" xr:uid="{00000000-0005-0000-0000-000042340000}"/>
    <cellStyle name="40% - Accent6 6 6 9" xfId="45502" xr:uid="{00000000-0005-0000-0000-000043340000}"/>
    <cellStyle name="40% - Accent6 6 7" xfId="7284" xr:uid="{00000000-0005-0000-0000-000044340000}"/>
    <cellStyle name="40% - Accent6 6 7 10" xfId="50682" xr:uid="{00000000-0005-0000-0000-000045340000}"/>
    <cellStyle name="40% - Accent6 6 7 2" xfId="8996" xr:uid="{00000000-0005-0000-0000-000046340000}"/>
    <cellStyle name="40% - Accent6 6 7 2 2" xfId="12494" xr:uid="{00000000-0005-0000-0000-000047340000}"/>
    <cellStyle name="40% - Accent6 6 7 3" xfId="9898" xr:uid="{00000000-0005-0000-0000-000048340000}"/>
    <cellStyle name="40% - Accent6 6 7 3 2" xfId="13483" xr:uid="{00000000-0005-0000-0000-000049340000}"/>
    <cellStyle name="40% - Accent6 6 7 4" xfId="10915" xr:uid="{00000000-0005-0000-0000-00004A340000}"/>
    <cellStyle name="40% - Accent6 6 7 5" xfId="21540" xr:uid="{00000000-0005-0000-0000-00004B340000}"/>
    <cellStyle name="40% - Accent6 6 7 6" xfId="41381" xr:uid="{00000000-0005-0000-0000-00004C340000}"/>
    <cellStyle name="40% - Accent6 6 7 7" xfId="42424" xr:uid="{00000000-0005-0000-0000-00004D340000}"/>
    <cellStyle name="40% - Accent6 6 7 8" xfId="46018" xr:uid="{00000000-0005-0000-0000-00004E340000}"/>
    <cellStyle name="40% - Accent6 6 7 9" xfId="49327" xr:uid="{00000000-0005-0000-0000-00004F340000}"/>
    <cellStyle name="40% - Accent6 6 8" xfId="8034" xr:uid="{00000000-0005-0000-0000-000050340000}"/>
    <cellStyle name="40% - Accent6 6 8 2" xfId="11539" xr:uid="{00000000-0005-0000-0000-000051340000}"/>
    <cellStyle name="40% - Accent6 6 8 3" xfId="21763" xr:uid="{00000000-0005-0000-0000-000052340000}"/>
    <cellStyle name="40% - Accent6 6 8 4" xfId="46395" xr:uid="{00000000-0005-0000-0000-000053340000}"/>
    <cellStyle name="40% - Accent6 6 8 5" xfId="53904" xr:uid="{00000000-0005-0000-0000-000054340000}"/>
    <cellStyle name="40% - Accent6 6 9" xfId="8224" xr:uid="{00000000-0005-0000-0000-000055340000}"/>
    <cellStyle name="40% - Accent6 6 9 2" xfId="11722" xr:uid="{00000000-0005-0000-0000-000056340000}"/>
    <cellStyle name="40% - Accent6 7" xfId="833" xr:uid="{00000000-0005-0000-0000-000057340000}"/>
    <cellStyle name="40% - Accent6 7 2" xfId="5209" xr:uid="{00000000-0005-0000-0000-000058340000}"/>
    <cellStyle name="40% - Accent6 7 2 10" xfId="14121" xr:uid="{00000000-0005-0000-0000-000059340000}"/>
    <cellStyle name="40% - Accent6 7 2 11" xfId="40701" xr:uid="{00000000-0005-0000-0000-00005A340000}"/>
    <cellStyle name="40% - Accent6 7 2 12" xfId="41748" xr:uid="{00000000-0005-0000-0000-00005B340000}"/>
    <cellStyle name="40% - Accent6 7 2 13" xfId="44471" xr:uid="{00000000-0005-0000-0000-00005C340000}"/>
    <cellStyle name="40% - Accent6 7 2 14" xfId="49329" xr:uid="{00000000-0005-0000-0000-00005D340000}"/>
    <cellStyle name="40% - Accent6 7 2 15" xfId="48779" xr:uid="{00000000-0005-0000-0000-00005E340000}"/>
    <cellStyle name="40% - Accent6 7 2 2" xfId="5504" xr:uid="{00000000-0005-0000-0000-00005F340000}"/>
    <cellStyle name="40% - Accent6 7 2 2 10" xfId="44684" xr:uid="{00000000-0005-0000-0000-000060340000}"/>
    <cellStyle name="40% - Accent6 7 2 2 11" xfId="49330" xr:uid="{00000000-0005-0000-0000-000061340000}"/>
    <cellStyle name="40% - Accent6 7 2 2 12" xfId="49600" xr:uid="{00000000-0005-0000-0000-000062340000}"/>
    <cellStyle name="40% - Accent6 7 2 2 2" xfId="6874" xr:uid="{00000000-0005-0000-0000-000063340000}"/>
    <cellStyle name="40% - Accent6 7 2 2 2 10" xfId="49331" xr:uid="{00000000-0005-0000-0000-000064340000}"/>
    <cellStyle name="40% - Accent6 7 2 2 2 11" xfId="50413" xr:uid="{00000000-0005-0000-0000-000065340000}"/>
    <cellStyle name="40% - Accent6 7 2 2 2 2" xfId="8187" xr:uid="{00000000-0005-0000-0000-000066340000}"/>
    <cellStyle name="40% - Accent6 7 2 2 2 2 2" xfId="11689" xr:uid="{00000000-0005-0000-0000-000067340000}"/>
    <cellStyle name="40% - Accent6 7 2 2 2 2 3" xfId="22338" xr:uid="{00000000-0005-0000-0000-000068340000}"/>
    <cellStyle name="40% - Accent6 7 2 2 2 2 4" xfId="46980" xr:uid="{00000000-0005-0000-0000-000069340000}"/>
    <cellStyle name="40% - Accent6 7 2 2 2 2 5" xfId="54489" xr:uid="{00000000-0005-0000-0000-00006A340000}"/>
    <cellStyle name="40% - Accent6 7 2 2 2 3" xfId="8808" xr:uid="{00000000-0005-0000-0000-00006B340000}"/>
    <cellStyle name="40% - Accent6 7 2 2 2 3 2" xfId="12306" xr:uid="{00000000-0005-0000-0000-00006C340000}"/>
    <cellStyle name="40% - Accent6 7 2 2 2 4" xfId="9710" xr:uid="{00000000-0005-0000-0000-00006D340000}"/>
    <cellStyle name="40% - Accent6 7 2 2 2 4 2" xfId="13295" xr:uid="{00000000-0005-0000-0000-00006E340000}"/>
    <cellStyle name="40% - Accent6 7 2 2 2 5" xfId="10727" xr:uid="{00000000-0005-0000-0000-00006F340000}"/>
    <cellStyle name="40% - Accent6 7 2 2 2 6" xfId="21344" xr:uid="{00000000-0005-0000-0000-000070340000}"/>
    <cellStyle name="40% - Accent6 7 2 2 2 7" xfId="41190" xr:uid="{00000000-0005-0000-0000-000071340000}"/>
    <cellStyle name="40% - Accent6 7 2 2 2 8" xfId="42236" xr:uid="{00000000-0005-0000-0000-000072340000}"/>
    <cellStyle name="40% - Accent6 7 2 2 2 9" xfId="45711" xr:uid="{00000000-0005-0000-0000-000073340000}"/>
    <cellStyle name="40% - Accent6 7 2 2 3" xfId="7722" xr:uid="{00000000-0005-0000-0000-000074340000}"/>
    <cellStyle name="40% - Accent6 7 2 2 3 2" xfId="11245" xr:uid="{00000000-0005-0000-0000-000075340000}"/>
    <cellStyle name="40% - Accent6 7 2 2 3 3" xfId="21972" xr:uid="{00000000-0005-0000-0000-000076340000}"/>
    <cellStyle name="40% - Accent6 7 2 2 3 4" xfId="46604" xr:uid="{00000000-0005-0000-0000-000077340000}"/>
    <cellStyle name="40% - Accent6 7 2 2 3 5" xfId="54113" xr:uid="{00000000-0005-0000-0000-000078340000}"/>
    <cellStyle name="40% - Accent6 7 2 2 4" xfId="8433" xr:uid="{00000000-0005-0000-0000-000079340000}"/>
    <cellStyle name="40% - Accent6 7 2 2 4 2" xfId="11931" xr:uid="{00000000-0005-0000-0000-00007A340000}"/>
    <cellStyle name="40% - Accent6 7 2 2 5" xfId="9411" xr:uid="{00000000-0005-0000-0000-00007B340000}"/>
    <cellStyle name="40% - Accent6 7 2 2 5 2" xfId="12920" xr:uid="{00000000-0005-0000-0000-00007C340000}"/>
    <cellStyle name="40% - Accent6 7 2 2 6" xfId="10352" xr:uid="{00000000-0005-0000-0000-00007D340000}"/>
    <cellStyle name="40% - Accent6 7 2 2 7" xfId="14225" xr:uid="{00000000-0005-0000-0000-00007E340000}"/>
    <cellStyle name="40% - Accent6 7 2 2 8" xfId="40814" xr:uid="{00000000-0005-0000-0000-00007F340000}"/>
    <cellStyle name="40% - Accent6 7 2 2 9" xfId="41861" xr:uid="{00000000-0005-0000-0000-000080340000}"/>
    <cellStyle name="40% - Accent6 7 2 3" xfId="6761" xr:uid="{00000000-0005-0000-0000-000081340000}"/>
    <cellStyle name="40% - Accent6 7 2 3 10" xfId="49332" xr:uid="{00000000-0005-0000-0000-000082340000}"/>
    <cellStyle name="40% - Accent6 7 2 3 11" xfId="50300" xr:uid="{00000000-0005-0000-0000-000083340000}"/>
    <cellStyle name="40% - Accent6 7 2 3 2" xfId="7835" xr:uid="{00000000-0005-0000-0000-000084340000}"/>
    <cellStyle name="40% - Accent6 7 2 3 2 2" xfId="11348" xr:uid="{00000000-0005-0000-0000-000085340000}"/>
    <cellStyle name="40% - Accent6 7 2 3 2 3" xfId="22225" xr:uid="{00000000-0005-0000-0000-000086340000}"/>
    <cellStyle name="40% - Accent6 7 2 3 2 4" xfId="46867" xr:uid="{00000000-0005-0000-0000-000087340000}"/>
    <cellStyle name="40% - Accent6 7 2 3 2 5" xfId="54376" xr:uid="{00000000-0005-0000-0000-000088340000}"/>
    <cellStyle name="40% - Accent6 7 2 3 3" xfId="8695" xr:uid="{00000000-0005-0000-0000-000089340000}"/>
    <cellStyle name="40% - Accent6 7 2 3 3 2" xfId="12193" xr:uid="{00000000-0005-0000-0000-00008A340000}"/>
    <cellStyle name="40% - Accent6 7 2 3 4" xfId="9597" xr:uid="{00000000-0005-0000-0000-00008B340000}"/>
    <cellStyle name="40% - Accent6 7 2 3 4 2" xfId="13182" xr:uid="{00000000-0005-0000-0000-00008C340000}"/>
    <cellStyle name="40% - Accent6 7 2 3 5" xfId="10614" xr:uid="{00000000-0005-0000-0000-00008D340000}"/>
    <cellStyle name="40% - Accent6 7 2 3 6" xfId="21231" xr:uid="{00000000-0005-0000-0000-00008E340000}"/>
    <cellStyle name="40% - Accent6 7 2 3 7" xfId="41077" xr:uid="{00000000-0005-0000-0000-00008F340000}"/>
    <cellStyle name="40% - Accent6 7 2 3 8" xfId="42123" xr:uid="{00000000-0005-0000-0000-000090340000}"/>
    <cellStyle name="40% - Accent6 7 2 3 9" xfId="45598" xr:uid="{00000000-0005-0000-0000-000091340000}"/>
    <cellStyle name="40% - Accent6 7 2 4" xfId="7169" xr:uid="{00000000-0005-0000-0000-000092340000}"/>
    <cellStyle name="40% - Accent6 7 2 4 10" xfId="50604" xr:uid="{00000000-0005-0000-0000-000093340000}"/>
    <cellStyle name="40% - Accent6 7 2 4 2" xfId="8931" xr:uid="{00000000-0005-0000-0000-000094340000}"/>
    <cellStyle name="40% - Accent6 7 2 4 2 2" xfId="12429" xr:uid="{00000000-0005-0000-0000-000095340000}"/>
    <cellStyle name="40% - Accent6 7 2 4 3" xfId="9833" xr:uid="{00000000-0005-0000-0000-000096340000}"/>
    <cellStyle name="40% - Accent6 7 2 4 3 2" xfId="13418" xr:uid="{00000000-0005-0000-0000-000097340000}"/>
    <cellStyle name="40% - Accent6 7 2 4 4" xfId="10850" xr:uid="{00000000-0005-0000-0000-000098340000}"/>
    <cellStyle name="40% - Accent6 7 2 4 5" xfId="21465" xr:uid="{00000000-0005-0000-0000-000099340000}"/>
    <cellStyle name="40% - Accent6 7 2 4 6" xfId="41316" xr:uid="{00000000-0005-0000-0000-00009A340000}"/>
    <cellStyle name="40% - Accent6 7 2 4 7" xfId="42359" xr:uid="{00000000-0005-0000-0000-00009B340000}"/>
    <cellStyle name="40% - Accent6 7 2 4 8" xfId="45930" xr:uid="{00000000-0005-0000-0000-00009C340000}"/>
    <cellStyle name="40% - Accent6 7 2 4 9" xfId="49333" xr:uid="{00000000-0005-0000-0000-00009D340000}"/>
    <cellStyle name="40% - Accent6 7 2 5" xfId="7556" xr:uid="{00000000-0005-0000-0000-00009E340000}"/>
    <cellStyle name="40% - Accent6 7 2 5 10" xfId="50949" xr:uid="{00000000-0005-0000-0000-00009F340000}"/>
    <cellStyle name="40% - Accent6 7 2 5 2" xfId="9179" xr:uid="{00000000-0005-0000-0000-0000A0340000}"/>
    <cellStyle name="40% - Accent6 7 2 5 2 2" xfId="12677" xr:uid="{00000000-0005-0000-0000-0000A1340000}"/>
    <cellStyle name="40% - Accent6 7 2 5 3" xfId="10081" xr:uid="{00000000-0005-0000-0000-0000A2340000}"/>
    <cellStyle name="40% - Accent6 7 2 5 3 2" xfId="13666" xr:uid="{00000000-0005-0000-0000-0000A3340000}"/>
    <cellStyle name="40% - Accent6 7 2 5 4" xfId="11098" xr:uid="{00000000-0005-0000-0000-0000A4340000}"/>
    <cellStyle name="40% - Accent6 7 2 5 5" xfId="21729" xr:uid="{00000000-0005-0000-0000-0000A5340000}"/>
    <cellStyle name="40% - Accent6 7 2 5 6" xfId="41564" xr:uid="{00000000-0005-0000-0000-0000A6340000}"/>
    <cellStyle name="40% - Accent6 7 2 5 7" xfId="42607" xr:uid="{00000000-0005-0000-0000-0000A7340000}"/>
    <cellStyle name="40% - Accent6 7 2 5 8" xfId="46239" xr:uid="{00000000-0005-0000-0000-0000A8340000}"/>
    <cellStyle name="40% - Accent6 7 2 5 9" xfId="49334" xr:uid="{00000000-0005-0000-0000-0000A9340000}"/>
    <cellStyle name="40% - Accent6 7 2 6" xfId="7978" xr:uid="{00000000-0005-0000-0000-0000AA340000}"/>
    <cellStyle name="40% - Accent6 7 2 6 2" xfId="11485" xr:uid="{00000000-0005-0000-0000-0000AB340000}"/>
    <cellStyle name="40% - Accent6 7 2 6 3" xfId="21859" xr:uid="{00000000-0005-0000-0000-0000AC340000}"/>
    <cellStyle name="40% - Accent6 7 2 6 4" xfId="46357" xr:uid="{00000000-0005-0000-0000-0000AD340000}"/>
    <cellStyle name="40% - Accent6 7 2 6 5" xfId="49335" xr:uid="{00000000-0005-0000-0000-0000AE340000}"/>
    <cellStyle name="40% - Accent6 7 2 6 6" xfId="53867" xr:uid="{00000000-0005-0000-0000-0000AF340000}"/>
    <cellStyle name="40% - Accent6 7 2 7" xfId="8320" xr:uid="{00000000-0005-0000-0000-0000B0340000}"/>
    <cellStyle name="40% - Accent6 7 2 7 2" xfId="11818" xr:uid="{00000000-0005-0000-0000-0000B1340000}"/>
    <cellStyle name="40% - Accent6 7 2 7 3" xfId="46491" xr:uid="{00000000-0005-0000-0000-0000B2340000}"/>
    <cellStyle name="40% - Accent6 7 2 7 4" xfId="54000" xr:uid="{00000000-0005-0000-0000-0000B3340000}"/>
    <cellStyle name="40% - Accent6 7 2 8" xfId="9327" xr:uid="{00000000-0005-0000-0000-0000B4340000}"/>
    <cellStyle name="40% - Accent6 7 2 8 2" xfId="12807" xr:uid="{00000000-0005-0000-0000-0000B5340000}"/>
    <cellStyle name="40% - Accent6 7 2 8 3" xfId="47097" xr:uid="{00000000-0005-0000-0000-0000B6340000}"/>
    <cellStyle name="40% - Accent6 7 2 8 4" xfId="54606" xr:uid="{00000000-0005-0000-0000-0000B7340000}"/>
    <cellStyle name="40% - Accent6 7 2 9" xfId="10239" xr:uid="{00000000-0005-0000-0000-0000B8340000}"/>
    <cellStyle name="40% - Accent6 8" xfId="821" xr:uid="{00000000-0005-0000-0000-0000B9340000}"/>
    <cellStyle name="40% - Accent6 8 10" xfId="2676" xr:uid="{00000000-0005-0000-0000-0000BA340000}"/>
    <cellStyle name="40% - Accent6 8 2" xfId="5210" xr:uid="{00000000-0005-0000-0000-0000BB340000}"/>
    <cellStyle name="40% - Accent6 8 2 10" xfId="44472" xr:uid="{00000000-0005-0000-0000-0000BC340000}"/>
    <cellStyle name="40% - Accent6 8 2 11" xfId="49337" xr:uid="{00000000-0005-0000-0000-0000BD340000}"/>
    <cellStyle name="40% - Accent6 8 2 12" xfId="48793" xr:uid="{00000000-0005-0000-0000-0000BE340000}"/>
    <cellStyle name="40% - Accent6 8 2 2" xfId="6762" xr:uid="{00000000-0005-0000-0000-0000BF340000}"/>
    <cellStyle name="40% - Accent6 8 2 2 10" xfId="49338" xr:uid="{00000000-0005-0000-0000-0000C0340000}"/>
    <cellStyle name="40% - Accent6 8 2 2 11" xfId="50301" xr:uid="{00000000-0005-0000-0000-0000C1340000}"/>
    <cellStyle name="40% - Accent6 8 2 2 2" xfId="7880" xr:uid="{00000000-0005-0000-0000-0000C2340000}"/>
    <cellStyle name="40% - Accent6 8 2 2 2 2" xfId="11393" xr:uid="{00000000-0005-0000-0000-0000C3340000}"/>
    <cellStyle name="40% - Accent6 8 2 2 2 3" xfId="22226" xr:uid="{00000000-0005-0000-0000-0000C4340000}"/>
    <cellStyle name="40% - Accent6 8 2 2 2 4" xfId="46868" xr:uid="{00000000-0005-0000-0000-0000C5340000}"/>
    <cellStyle name="40% - Accent6 8 2 2 2 5" xfId="54377" xr:uid="{00000000-0005-0000-0000-0000C6340000}"/>
    <cellStyle name="40% - Accent6 8 2 2 3" xfId="8696" xr:uid="{00000000-0005-0000-0000-0000C7340000}"/>
    <cellStyle name="40% - Accent6 8 2 2 3 2" xfId="12194" xr:uid="{00000000-0005-0000-0000-0000C8340000}"/>
    <cellStyle name="40% - Accent6 8 2 2 4" xfId="9598" xr:uid="{00000000-0005-0000-0000-0000C9340000}"/>
    <cellStyle name="40% - Accent6 8 2 2 4 2" xfId="13183" xr:uid="{00000000-0005-0000-0000-0000CA340000}"/>
    <cellStyle name="40% - Accent6 8 2 2 5" xfId="10615" xr:uid="{00000000-0005-0000-0000-0000CB340000}"/>
    <cellStyle name="40% - Accent6 8 2 2 6" xfId="21232" xr:uid="{00000000-0005-0000-0000-0000CC340000}"/>
    <cellStyle name="40% - Accent6 8 2 2 7" xfId="41078" xr:uid="{00000000-0005-0000-0000-0000CD340000}"/>
    <cellStyle name="40% - Accent6 8 2 2 8" xfId="42124" xr:uid="{00000000-0005-0000-0000-0000CE340000}"/>
    <cellStyle name="40% - Accent6 8 2 2 9" xfId="45599" xr:uid="{00000000-0005-0000-0000-0000CF340000}"/>
    <cellStyle name="40% - Accent6 8 2 3" xfId="7962" xr:uid="{00000000-0005-0000-0000-0000D0340000}"/>
    <cellStyle name="40% - Accent6 8 2 3 2" xfId="11470" xr:uid="{00000000-0005-0000-0000-0000D1340000}"/>
    <cellStyle name="40% - Accent6 8 2 3 3" xfId="21860" xr:uid="{00000000-0005-0000-0000-0000D2340000}"/>
    <cellStyle name="40% - Accent6 8 2 3 4" xfId="46492" xr:uid="{00000000-0005-0000-0000-0000D3340000}"/>
    <cellStyle name="40% - Accent6 8 2 3 5" xfId="54001" xr:uid="{00000000-0005-0000-0000-0000D4340000}"/>
    <cellStyle name="40% - Accent6 8 2 4" xfId="8321" xr:uid="{00000000-0005-0000-0000-0000D5340000}"/>
    <cellStyle name="40% - Accent6 8 2 4 2" xfId="11819" xr:uid="{00000000-0005-0000-0000-0000D6340000}"/>
    <cellStyle name="40% - Accent6 8 2 5" xfId="9328" xr:uid="{00000000-0005-0000-0000-0000D7340000}"/>
    <cellStyle name="40% - Accent6 8 2 5 2" xfId="12808" xr:uid="{00000000-0005-0000-0000-0000D8340000}"/>
    <cellStyle name="40% - Accent6 8 2 6" xfId="10240" xr:uid="{00000000-0005-0000-0000-0000D9340000}"/>
    <cellStyle name="40% - Accent6 8 2 7" xfId="14122" xr:uid="{00000000-0005-0000-0000-0000DA340000}"/>
    <cellStyle name="40% - Accent6 8 2 8" xfId="40702" xr:uid="{00000000-0005-0000-0000-0000DB340000}"/>
    <cellStyle name="40% - Accent6 8 2 9" xfId="41749" xr:uid="{00000000-0005-0000-0000-0000DC340000}"/>
    <cellStyle name="40% - Accent6 8 3" xfId="5505" xr:uid="{00000000-0005-0000-0000-0000DD340000}"/>
    <cellStyle name="40% - Accent6 8 3 10" xfId="44685" xr:uid="{00000000-0005-0000-0000-0000DE340000}"/>
    <cellStyle name="40% - Accent6 8 3 11" xfId="49339" xr:uid="{00000000-0005-0000-0000-0000DF340000}"/>
    <cellStyle name="40% - Accent6 8 3 12" xfId="49601" xr:uid="{00000000-0005-0000-0000-0000E0340000}"/>
    <cellStyle name="40% - Accent6 8 3 2" xfId="6875" xr:uid="{00000000-0005-0000-0000-0000E1340000}"/>
    <cellStyle name="40% - Accent6 8 3 2 10" xfId="49340" xr:uid="{00000000-0005-0000-0000-0000E2340000}"/>
    <cellStyle name="40% - Accent6 8 3 2 11" xfId="50414" xr:uid="{00000000-0005-0000-0000-0000E3340000}"/>
    <cellStyle name="40% - Accent6 8 3 2 2" xfId="8188" xr:uid="{00000000-0005-0000-0000-0000E4340000}"/>
    <cellStyle name="40% - Accent6 8 3 2 2 2" xfId="11690" xr:uid="{00000000-0005-0000-0000-0000E5340000}"/>
    <cellStyle name="40% - Accent6 8 3 2 2 3" xfId="22339" xr:uid="{00000000-0005-0000-0000-0000E6340000}"/>
    <cellStyle name="40% - Accent6 8 3 2 2 4" xfId="46981" xr:uid="{00000000-0005-0000-0000-0000E7340000}"/>
    <cellStyle name="40% - Accent6 8 3 2 2 5" xfId="54490" xr:uid="{00000000-0005-0000-0000-0000E8340000}"/>
    <cellStyle name="40% - Accent6 8 3 2 3" xfId="8809" xr:uid="{00000000-0005-0000-0000-0000E9340000}"/>
    <cellStyle name="40% - Accent6 8 3 2 3 2" xfId="12307" xr:uid="{00000000-0005-0000-0000-0000EA340000}"/>
    <cellStyle name="40% - Accent6 8 3 2 4" xfId="9711" xr:uid="{00000000-0005-0000-0000-0000EB340000}"/>
    <cellStyle name="40% - Accent6 8 3 2 4 2" xfId="13296" xr:uid="{00000000-0005-0000-0000-0000EC340000}"/>
    <cellStyle name="40% - Accent6 8 3 2 5" xfId="10728" xr:uid="{00000000-0005-0000-0000-0000ED340000}"/>
    <cellStyle name="40% - Accent6 8 3 2 6" xfId="21345" xr:uid="{00000000-0005-0000-0000-0000EE340000}"/>
    <cellStyle name="40% - Accent6 8 3 2 7" xfId="41191" xr:uid="{00000000-0005-0000-0000-0000EF340000}"/>
    <cellStyle name="40% - Accent6 8 3 2 8" xfId="42237" xr:uid="{00000000-0005-0000-0000-0000F0340000}"/>
    <cellStyle name="40% - Accent6 8 3 2 9" xfId="45712" xr:uid="{00000000-0005-0000-0000-0000F1340000}"/>
    <cellStyle name="40% - Accent6 8 3 3" xfId="7675" xr:uid="{00000000-0005-0000-0000-0000F2340000}"/>
    <cellStyle name="40% - Accent6 8 3 3 2" xfId="11200" xr:uid="{00000000-0005-0000-0000-0000F3340000}"/>
    <cellStyle name="40% - Accent6 8 3 3 3" xfId="21973" xr:uid="{00000000-0005-0000-0000-0000F4340000}"/>
    <cellStyle name="40% - Accent6 8 3 3 4" xfId="46605" xr:uid="{00000000-0005-0000-0000-0000F5340000}"/>
    <cellStyle name="40% - Accent6 8 3 3 5" xfId="54114" xr:uid="{00000000-0005-0000-0000-0000F6340000}"/>
    <cellStyle name="40% - Accent6 8 3 4" xfId="8434" xr:uid="{00000000-0005-0000-0000-0000F7340000}"/>
    <cellStyle name="40% - Accent6 8 3 4 2" xfId="11932" xr:uid="{00000000-0005-0000-0000-0000F8340000}"/>
    <cellStyle name="40% - Accent6 8 3 5" xfId="9412" xr:uid="{00000000-0005-0000-0000-0000F9340000}"/>
    <cellStyle name="40% - Accent6 8 3 5 2" xfId="12921" xr:uid="{00000000-0005-0000-0000-0000FA340000}"/>
    <cellStyle name="40% - Accent6 8 3 6" xfId="10353" xr:uid="{00000000-0005-0000-0000-0000FB340000}"/>
    <cellStyle name="40% - Accent6 8 3 7" xfId="14226" xr:uid="{00000000-0005-0000-0000-0000FC340000}"/>
    <cellStyle name="40% - Accent6 8 3 8" xfId="40815" xr:uid="{00000000-0005-0000-0000-0000FD340000}"/>
    <cellStyle name="40% - Accent6 8 3 9" xfId="41862" xr:uid="{00000000-0005-0000-0000-0000FE340000}"/>
    <cellStyle name="40% - Accent6 8 4" xfId="6495" xr:uid="{00000000-0005-0000-0000-0000FF340000}"/>
    <cellStyle name="40% - Accent6 8 5" xfId="7170" xr:uid="{00000000-0005-0000-0000-000000350000}"/>
    <cellStyle name="40% - Accent6 8 5 10" xfId="50605" xr:uid="{00000000-0005-0000-0000-000001350000}"/>
    <cellStyle name="40% - Accent6 8 5 2" xfId="8932" xr:uid="{00000000-0005-0000-0000-000002350000}"/>
    <cellStyle name="40% - Accent6 8 5 2 2" xfId="12430" xr:uid="{00000000-0005-0000-0000-000003350000}"/>
    <cellStyle name="40% - Accent6 8 5 3" xfId="9834" xr:uid="{00000000-0005-0000-0000-000004350000}"/>
    <cellStyle name="40% - Accent6 8 5 3 2" xfId="13419" xr:uid="{00000000-0005-0000-0000-000005350000}"/>
    <cellStyle name="40% - Accent6 8 5 4" xfId="10851" xr:uid="{00000000-0005-0000-0000-000006350000}"/>
    <cellStyle name="40% - Accent6 8 5 5" xfId="21466" xr:uid="{00000000-0005-0000-0000-000007350000}"/>
    <cellStyle name="40% - Accent6 8 5 6" xfId="41317" xr:uid="{00000000-0005-0000-0000-000008350000}"/>
    <cellStyle name="40% - Accent6 8 5 7" xfId="42360" xr:uid="{00000000-0005-0000-0000-000009350000}"/>
    <cellStyle name="40% - Accent6 8 5 8" xfId="45931" xr:uid="{00000000-0005-0000-0000-00000A350000}"/>
    <cellStyle name="40% - Accent6 8 5 9" xfId="49342" xr:uid="{00000000-0005-0000-0000-00000B350000}"/>
    <cellStyle name="40% - Accent6 8 6" xfId="7279" xr:uid="{00000000-0005-0000-0000-00000C350000}"/>
    <cellStyle name="40% - Accent6 8 7" xfId="7557" xr:uid="{00000000-0005-0000-0000-00000D350000}"/>
    <cellStyle name="40% - Accent6 8 7 10" xfId="50950" xr:uid="{00000000-0005-0000-0000-00000E350000}"/>
    <cellStyle name="40% - Accent6 8 7 2" xfId="9180" xr:uid="{00000000-0005-0000-0000-00000F350000}"/>
    <cellStyle name="40% - Accent6 8 7 2 2" xfId="12678" xr:uid="{00000000-0005-0000-0000-000010350000}"/>
    <cellStyle name="40% - Accent6 8 7 3" xfId="10082" xr:uid="{00000000-0005-0000-0000-000011350000}"/>
    <cellStyle name="40% - Accent6 8 7 3 2" xfId="13667" xr:uid="{00000000-0005-0000-0000-000012350000}"/>
    <cellStyle name="40% - Accent6 8 7 4" xfId="11099" xr:uid="{00000000-0005-0000-0000-000013350000}"/>
    <cellStyle name="40% - Accent6 8 7 5" xfId="21730" xr:uid="{00000000-0005-0000-0000-000014350000}"/>
    <cellStyle name="40% - Accent6 8 7 6" xfId="41565" xr:uid="{00000000-0005-0000-0000-000015350000}"/>
    <cellStyle name="40% - Accent6 8 7 7" xfId="42608" xr:uid="{00000000-0005-0000-0000-000016350000}"/>
    <cellStyle name="40% - Accent6 8 7 8" xfId="46240" xr:uid="{00000000-0005-0000-0000-000017350000}"/>
    <cellStyle name="40% - Accent6 8 7 9" xfId="49343" xr:uid="{00000000-0005-0000-0000-000018350000}"/>
    <cellStyle name="40% - Accent6 8 8" xfId="3373" xr:uid="{00000000-0005-0000-0000-000019350000}"/>
    <cellStyle name="40% - Accent6 8 8 2" xfId="46358" xr:uid="{00000000-0005-0000-0000-00001A350000}"/>
    <cellStyle name="40% - Accent6 8 8 3" xfId="49344" xr:uid="{00000000-0005-0000-0000-00001B350000}"/>
    <cellStyle name="40% - Accent6 8 8 4" xfId="53868" xr:uid="{00000000-0005-0000-0000-00001C350000}"/>
    <cellStyle name="40% - Accent6 8 9" xfId="47098" xr:uid="{00000000-0005-0000-0000-00001D350000}"/>
    <cellStyle name="40% - Accent6 8 9 2" xfId="54607" xr:uid="{00000000-0005-0000-0000-00001E350000}"/>
    <cellStyle name="40% - Accent6 9" xfId="5203" xr:uid="{00000000-0005-0000-0000-00001F350000}"/>
    <cellStyle name="40% - Accent6 9 10" xfId="14116" xr:uid="{00000000-0005-0000-0000-000020350000}"/>
    <cellStyle name="40% - Accent6 9 11" xfId="40695" xr:uid="{00000000-0005-0000-0000-000021350000}"/>
    <cellStyle name="40% - Accent6 9 12" xfId="41742" xr:uid="{00000000-0005-0000-0000-000022350000}"/>
    <cellStyle name="40% - Accent6 9 13" xfId="44465" xr:uid="{00000000-0005-0000-0000-000023350000}"/>
    <cellStyle name="40% - Accent6 9 14" xfId="49345" xr:uid="{00000000-0005-0000-0000-000024350000}"/>
    <cellStyle name="40% - Accent6 9 15" xfId="48758" xr:uid="{00000000-0005-0000-0000-000025350000}"/>
    <cellStyle name="40% - Accent6 9 2" xfId="5498" xr:uid="{00000000-0005-0000-0000-000026350000}"/>
    <cellStyle name="40% - Accent6 9 2 10" xfId="44678" xr:uid="{00000000-0005-0000-0000-000027350000}"/>
    <cellStyle name="40% - Accent6 9 2 11" xfId="49346" xr:uid="{00000000-0005-0000-0000-000028350000}"/>
    <cellStyle name="40% - Accent6 9 2 12" xfId="49594" xr:uid="{00000000-0005-0000-0000-000029350000}"/>
    <cellStyle name="40% - Accent6 9 2 2" xfId="6868" xr:uid="{00000000-0005-0000-0000-00002A350000}"/>
    <cellStyle name="40% - Accent6 9 2 2 10" xfId="49347" xr:uid="{00000000-0005-0000-0000-00002B350000}"/>
    <cellStyle name="40% - Accent6 9 2 2 11" xfId="50407" xr:uid="{00000000-0005-0000-0000-00002C350000}"/>
    <cellStyle name="40% - Accent6 9 2 2 2" xfId="8181" xr:uid="{00000000-0005-0000-0000-00002D350000}"/>
    <cellStyle name="40% - Accent6 9 2 2 2 2" xfId="11683" xr:uid="{00000000-0005-0000-0000-00002E350000}"/>
    <cellStyle name="40% - Accent6 9 2 2 2 3" xfId="22332" xr:uid="{00000000-0005-0000-0000-00002F350000}"/>
    <cellStyle name="40% - Accent6 9 2 2 2 4" xfId="46974" xr:uid="{00000000-0005-0000-0000-000030350000}"/>
    <cellStyle name="40% - Accent6 9 2 2 2 5" xfId="54483" xr:uid="{00000000-0005-0000-0000-000031350000}"/>
    <cellStyle name="40% - Accent6 9 2 2 3" xfId="8802" xr:uid="{00000000-0005-0000-0000-000032350000}"/>
    <cellStyle name="40% - Accent6 9 2 2 3 2" xfId="12300" xr:uid="{00000000-0005-0000-0000-000033350000}"/>
    <cellStyle name="40% - Accent6 9 2 2 4" xfId="9704" xr:uid="{00000000-0005-0000-0000-000034350000}"/>
    <cellStyle name="40% - Accent6 9 2 2 4 2" xfId="13289" xr:uid="{00000000-0005-0000-0000-000035350000}"/>
    <cellStyle name="40% - Accent6 9 2 2 5" xfId="10721" xr:uid="{00000000-0005-0000-0000-000036350000}"/>
    <cellStyle name="40% - Accent6 9 2 2 6" xfId="21338" xr:uid="{00000000-0005-0000-0000-000037350000}"/>
    <cellStyle name="40% - Accent6 9 2 2 7" xfId="41184" xr:uid="{00000000-0005-0000-0000-000038350000}"/>
    <cellStyle name="40% - Accent6 9 2 2 8" xfId="42230" xr:uid="{00000000-0005-0000-0000-000039350000}"/>
    <cellStyle name="40% - Accent6 9 2 2 9" xfId="45705" xr:uid="{00000000-0005-0000-0000-00003A350000}"/>
    <cellStyle name="40% - Accent6 9 2 3" xfId="8082" xr:uid="{00000000-0005-0000-0000-00003B350000}"/>
    <cellStyle name="40% - Accent6 9 2 3 2" xfId="11585" xr:uid="{00000000-0005-0000-0000-00003C350000}"/>
    <cellStyle name="40% - Accent6 9 2 3 3" xfId="21966" xr:uid="{00000000-0005-0000-0000-00003D350000}"/>
    <cellStyle name="40% - Accent6 9 2 3 4" xfId="46598" xr:uid="{00000000-0005-0000-0000-00003E350000}"/>
    <cellStyle name="40% - Accent6 9 2 3 5" xfId="54107" xr:uid="{00000000-0005-0000-0000-00003F350000}"/>
    <cellStyle name="40% - Accent6 9 2 4" xfId="8427" xr:uid="{00000000-0005-0000-0000-000040350000}"/>
    <cellStyle name="40% - Accent6 9 2 4 2" xfId="11925" xr:uid="{00000000-0005-0000-0000-000041350000}"/>
    <cellStyle name="40% - Accent6 9 2 5" xfId="9407" xr:uid="{00000000-0005-0000-0000-000042350000}"/>
    <cellStyle name="40% - Accent6 9 2 5 2" xfId="12914" xr:uid="{00000000-0005-0000-0000-000043350000}"/>
    <cellStyle name="40% - Accent6 9 2 6" xfId="10346" xr:uid="{00000000-0005-0000-0000-000044350000}"/>
    <cellStyle name="40% - Accent6 9 2 7" xfId="14220" xr:uid="{00000000-0005-0000-0000-000045350000}"/>
    <cellStyle name="40% - Accent6 9 2 8" xfId="40808" xr:uid="{00000000-0005-0000-0000-000046350000}"/>
    <cellStyle name="40% - Accent6 9 2 9" xfId="41855" xr:uid="{00000000-0005-0000-0000-000047350000}"/>
    <cellStyle name="40% - Accent6 9 3" xfId="6755" xr:uid="{00000000-0005-0000-0000-000048350000}"/>
    <cellStyle name="40% - Accent6 9 3 10" xfId="49348" xr:uid="{00000000-0005-0000-0000-000049350000}"/>
    <cellStyle name="40% - Accent6 9 3 11" xfId="50294" xr:uid="{00000000-0005-0000-0000-00004A350000}"/>
    <cellStyle name="40% - Accent6 9 3 2" xfId="7653" xr:uid="{00000000-0005-0000-0000-00004B350000}"/>
    <cellStyle name="40% - Accent6 9 3 2 2" xfId="11178" xr:uid="{00000000-0005-0000-0000-00004C350000}"/>
    <cellStyle name="40% - Accent6 9 3 2 3" xfId="22219" xr:uid="{00000000-0005-0000-0000-00004D350000}"/>
    <cellStyle name="40% - Accent6 9 3 2 4" xfId="46861" xr:uid="{00000000-0005-0000-0000-00004E350000}"/>
    <cellStyle name="40% - Accent6 9 3 2 5" xfId="54370" xr:uid="{00000000-0005-0000-0000-00004F350000}"/>
    <cellStyle name="40% - Accent6 9 3 3" xfId="8689" xr:uid="{00000000-0005-0000-0000-000050350000}"/>
    <cellStyle name="40% - Accent6 9 3 3 2" xfId="12187" xr:uid="{00000000-0005-0000-0000-000051350000}"/>
    <cellStyle name="40% - Accent6 9 3 4" xfId="9591" xr:uid="{00000000-0005-0000-0000-000052350000}"/>
    <cellStyle name="40% - Accent6 9 3 4 2" xfId="13176" xr:uid="{00000000-0005-0000-0000-000053350000}"/>
    <cellStyle name="40% - Accent6 9 3 5" xfId="10608" xr:uid="{00000000-0005-0000-0000-000054350000}"/>
    <cellStyle name="40% - Accent6 9 3 6" xfId="21225" xr:uid="{00000000-0005-0000-0000-000055350000}"/>
    <cellStyle name="40% - Accent6 9 3 7" xfId="41071" xr:uid="{00000000-0005-0000-0000-000056350000}"/>
    <cellStyle name="40% - Accent6 9 3 8" xfId="42117" xr:uid="{00000000-0005-0000-0000-000057350000}"/>
    <cellStyle name="40% - Accent6 9 3 9" xfId="45592" xr:uid="{00000000-0005-0000-0000-000058350000}"/>
    <cellStyle name="40% - Accent6 9 4" xfId="7163" xr:uid="{00000000-0005-0000-0000-000059350000}"/>
    <cellStyle name="40% - Accent6 9 4 10" xfId="50598" xr:uid="{00000000-0005-0000-0000-00005A350000}"/>
    <cellStyle name="40% - Accent6 9 4 2" xfId="8925" xr:uid="{00000000-0005-0000-0000-00005B350000}"/>
    <cellStyle name="40% - Accent6 9 4 2 2" xfId="12423" xr:uid="{00000000-0005-0000-0000-00005C350000}"/>
    <cellStyle name="40% - Accent6 9 4 3" xfId="9827" xr:uid="{00000000-0005-0000-0000-00005D350000}"/>
    <cellStyle name="40% - Accent6 9 4 3 2" xfId="13412" xr:uid="{00000000-0005-0000-0000-00005E350000}"/>
    <cellStyle name="40% - Accent6 9 4 4" xfId="10844" xr:uid="{00000000-0005-0000-0000-00005F350000}"/>
    <cellStyle name="40% - Accent6 9 4 5" xfId="21459" xr:uid="{00000000-0005-0000-0000-000060350000}"/>
    <cellStyle name="40% - Accent6 9 4 6" xfId="41310" xr:uid="{00000000-0005-0000-0000-000061350000}"/>
    <cellStyle name="40% - Accent6 9 4 7" xfId="42353" xr:uid="{00000000-0005-0000-0000-000062350000}"/>
    <cellStyle name="40% - Accent6 9 4 8" xfId="45924" xr:uid="{00000000-0005-0000-0000-000063350000}"/>
    <cellStyle name="40% - Accent6 9 4 9" xfId="49349" xr:uid="{00000000-0005-0000-0000-000064350000}"/>
    <cellStyle name="40% - Accent6 9 5" xfId="7551" xr:uid="{00000000-0005-0000-0000-000065350000}"/>
    <cellStyle name="40% - Accent6 9 5 10" xfId="50944" xr:uid="{00000000-0005-0000-0000-000066350000}"/>
    <cellStyle name="40% - Accent6 9 5 2" xfId="9174" xr:uid="{00000000-0005-0000-0000-000067350000}"/>
    <cellStyle name="40% - Accent6 9 5 2 2" xfId="12672" xr:uid="{00000000-0005-0000-0000-000068350000}"/>
    <cellStyle name="40% - Accent6 9 5 3" xfId="10076" xr:uid="{00000000-0005-0000-0000-000069350000}"/>
    <cellStyle name="40% - Accent6 9 5 3 2" xfId="13661" xr:uid="{00000000-0005-0000-0000-00006A350000}"/>
    <cellStyle name="40% - Accent6 9 5 4" xfId="11093" xr:uid="{00000000-0005-0000-0000-00006B350000}"/>
    <cellStyle name="40% - Accent6 9 5 5" xfId="21724" xr:uid="{00000000-0005-0000-0000-00006C350000}"/>
    <cellStyle name="40% - Accent6 9 5 6" xfId="41559" xr:uid="{00000000-0005-0000-0000-00006D350000}"/>
    <cellStyle name="40% - Accent6 9 5 7" xfId="42602" xr:uid="{00000000-0005-0000-0000-00006E350000}"/>
    <cellStyle name="40% - Accent6 9 5 8" xfId="46234" xr:uid="{00000000-0005-0000-0000-00006F350000}"/>
    <cellStyle name="40% - Accent6 9 5 9" xfId="49350" xr:uid="{00000000-0005-0000-0000-000070350000}"/>
    <cellStyle name="40% - Accent6 9 6" xfId="8033" xr:uid="{00000000-0005-0000-0000-000071350000}"/>
    <cellStyle name="40% - Accent6 9 6 2" xfId="11538" xr:uid="{00000000-0005-0000-0000-000072350000}"/>
    <cellStyle name="40% - Accent6 9 6 3" xfId="21853" xr:uid="{00000000-0005-0000-0000-000073350000}"/>
    <cellStyle name="40% - Accent6 9 6 4" xfId="46351" xr:uid="{00000000-0005-0000-0000-000074350000}"/>
    <cellStyle name="40% - Accent6 9 6 5" xfId="49351" xr:uid="{00000000-0005-0000-0000-000075350000}"/>
    <cellStyle name="40% - Accent6 9 6 6" xfId="53861" xr:uid="{00000000-0005-0000-0000-000076350000}"/>
    <cellStyle name="40% - Accent6 9 7" xfId="8314" xr:uid="{00000000-0005-0000-0000-000077350000}"/>
    <cellStyle name="40% - Accent6 9 7 2" xfId="11812" xr:uid="{00000000-0005-0000-0000-000078350000}"/>
    <cellStyle name="40% - Accent6 9 7 3" xfId="46485" xr:uid="{00000000-0005-0000-0000-000079350000}"/>
    <cellStyle name="40% - Accent6 9 7 4" xfId="53994" xr:uid="{00000000-0005-0000-0000-00007A350000}"/>
    <cellStyle name="40% - Accent6 9 8" xfId="9325" xr:uid="{00000000-0005-0000-0000-00007B350000}"/>
    <cellStyle name="40% - Accent6 9 8 2" xfId="12801" xr:uid="{00000000-0005-0000-0000-00007C350000}"/>
    <cellStyle name="40% - Accent6 9 8 3" xfId="47091" xr:uid="{00000000-0005-0000-0000-00007D350000}"/>
    <cellStyle name="40% - Accent6 9 8 4" xfId="54600" xr:uid="{00000000-0005-0000-0000-00007E350000}"/>
    <cellStyle name="40% - Accent6 9 9" xfId="10233" xr:uid="{00000000-0005-0000-0000-00007F350000}"/>
    <cellStyle name="60% - Accent1 10" xfId="5317" xr:uid="{00000000-0005-0000-0000-000080350000}"/>
    <cellStyle name="60% - Accent1 10 2" xfId="49352" xr:uid="{00000000-0005-0000-0000-000081350000}"/>
    <cellStyle name="60% - Accent1 11" xfId="7645" xr:uid="{00000000-0005-0000-0000-000082350000}"/>
    <cellStyle name="60% - Accent1 2" xfId="17" xr:uid="{00000000-0005-0000-0000-000083350000}"/>
    <cellStyle name="60% - Accent1 2 2" xfId="122" xr:uid="{00000000-0005-0000-0000-000084350000}"/>
    <cellStyle name="60% - Accent1 2 2 2" xfId="835" xr:uid="{00000000-0005-0000-0000-000085350000}"/>
    <cellStyle name="60% - Accent1 2 2 2 2" xfId="6496" xr:uid="{00000000-0005-0000-0000-000086350000}"/>
    <cellStyle name="60% - Accent1 2 2 3" xfId="7288" xr:uid="{00000000-0005-0000-0000-000087350000}"/>
    <cellStyle name="60% - Accent1 2 2 4" xfId="3276" xr:uid="{00000000-0005-0000-0000-000088350000}"/>
    <cellStyle name="60% - Accent1 2 3" xfId="2876" xr:uid="{00000000-0005-0000-0000-000089350000}"/>
    <cellStyle name="60% - Accent1 2_AECO-C" xfId="3399" xr:uid="{00000000-0005-0000-0000-00008A350000}"/>
    <cellStyle name="60% - Accent1 3" xfId="497" xr:uid="{00000000-0005-0000-0000-00008B350000}"/>
    <cellStyle name="60% - Accent1 3 2" xfId="583" xr:uid="{00000000-0005-0000-0000-00008C350000}"/>
    <cellStyle name="60% - Accent1 3 2 2" xfId="837" xr:uid="{00000000-0005-0000-0000-00008D350000}"/>
    <cellStyle name="60% - Accent1 3 2 3" xfId="14941" xr:uid="{00000000-0005-0000-0000-00008E350000}"/>
    <cellStyle name="60% - Accent1 3 2 4" xfId="14483" xr:uid="{00000000-0005-0000-0000-00008F350000}"/>
    <cellStyle name="60% - Accent1 3 3" xfId="537" xr:uid="{00000000-0005-0000-0000-000090350000}"/>
    <cellStyle name="60% - Accent1 3 3 2" xfId="14771" xr:uid="{00000000-0005-0000-0000-000091350000}"/>
    <cellStyle name="60% - Accent1 3 3 3" xfId="13860" xr:uid="{00000000-0005-0000-0000-000092350000}"/>
    <cellStyle name="60% - Accent1 3 4" xfId="836" xr:uid="{00000000-0005-0000-0000-000093350000}"/>
    <cellStyle name="60% - Accent1 3 5" xfId="41619" xr:uid="{00000000-0005-0000-0000-000094350000}"/>
    <cellStyle name="60% - Accent1 4" xfId="639" xr:uid="{00000000-0005-0000-0000-000095350000}"/>
    <cellStyle name="60% - Accent1 4 2" xfId="839" xr:uid="{00000000-0005-0000-0000-000096350000}"/>
    <cellStyle name="60% - Accent1 4 3" xfId="838" xr:uid="{00000000-0005-0000-0000-000097350000}"/>
    <cellStyle name="60% - Accent1 4 3 2" xfId="13983" xr:uid="{00000000-0005-0000-0000-000098350000}"/>
    <cellStyle name="60% - Accent1 4 3 3" xfId="14299" xr:uid="{00000000-0005-0000-0000-000099350000}"/>
    <cellStyle name="60% - Accent1 4 3 4" xfId="13861" xr:uid="{00000000-0005-0000-0000-00009A350000}"/>
    <cellStyle name="60% - Accent1 4 3 5" xfId="49354" xr:uid="{00000000-0005-0000-0000-00009B350000}"/>
    <cellStyle name="60% - Accent1 4 3 6" xfId="6497" xr:uid="{00000000-0005-0000-0000-00009C350000}"/>
    <cellStyle name="60% - Accent1 4 4" xfId="7289" xr:uid="{00000000-0005-0000-0000-00009D350000}"/>
    <cellStyle name="60% - Accent1 4 4 2" xfId="49355" xr:uid="{00000000-0005-0000-0000-00009E350000}"/>
    <cellStyle name="60% - Accent1 4 5" xfId="2936" xr:uid="{00000000-0005-0000-0000-00009F350000}"/>
    <cellStyle name="60% - Accent1 5" xfId="121" xr:uid="{00000000-0005-0000-0000-0000A0350000}"/>
    <cellStyle name="60% - Accent1 5 2" xfId="840" xr:uid="{00000000-0005-0000-0000-0000A1350000}"/>
    <cellStyle name="60% - Accent1 5 2 2" xfId="13862" xr:uid="{00000000-0005-0000-0000-0000A2350000}"/>
    <cellStyle name="60% - Accent1 5 3" xfId="49356" xr:uid="{00000000-0005-0000-0000-0000A3350000}"/>
    <cellStyle name="60% - Accent1 6" xfId="834" xr:uid="{00000000-0005-0000-0000-0000A4350000}"/>
    <cellStyle name="60% - Accent1 6 2" xfId="6498" xr:uid="{00000000-0005-0000-0000-0000A5350000}"/>
    <cellStyle name="60% - Accent1 6 2 2" xfId="49358" xr:uid="{00000000-0005-0000-0000-0000A6350000}"/>
    <cellStyle name="60% - Accent1 6 3" xfId="7287" xr:uid="{00000000-0005-0000-0000-0000A7350000}"/>
    <cellStyle name="60% - Accent1 6 4" xfId="5278" xr:uid="{00000000-0005-0000-0000-0000A8350000}"/>
    <cellStyle name="60% - Accent1 6 5" xfId="49357" xr:uid="{00000000-0005-0000-0000-0000A9350000}"/>
    <cellStyle name="60% - Accent1 6 6" xfId="2681" xr:uid="{00000000-0005-0000-0000-0000AA350000}"/>
    <cellStyle name="60% - Accent1 7" xfId="5279" xr:uid="{00000000-0005-0000-0000-0000AB350000}"/>
    <cellStyle name="60% - Accent1 7 2" xfId="49359" xr:uid="{00000000-0005-0000-0000-0000AC350000}"/>
    <cellStyle name="60% - Accent1 8" xfId="5268" xr:uid="{00000000-0005-0000-0000-0000AD350000}"/>
    <cellStyle name="60% - Accent1 8 2" xfId="49360" xr:uid="{00000000-0005-0000-0000-0000AE350000}"/>
    <cellStyle name="60% - Accent1 9" xfId="5255" xr:uid="{00000000-0005-0000-0000-0000AF350000}"/>
    <cellStyle name="60% - Accent1 9 2" xfId="49361" xr:uid="{00000000-0005-0000-0000-0000B0350000}"/>
    <cellStyle name="60% - Accent2 10" xfId="5245" xr:uid="{00000000-0005-0000-0000-0000B1350000}"/>
    <cellStyle name="60% - Accent2 10 2" xfId="49362" xr:uid="{00000000-0005-0000-0000-0000B2350000}"/>
    <cellStyle name="60% - Accent2 2" xfId="18" xr:uid="{00000000-0005-0000-0000-0000B3350000}"/>
    <cellStyle name="60% - Accent2 2 2" xfId="124" xr:uid="{00000000-0005-0000-0000-0000B4350000}"/>
    <cellStyle name="60% - Accent2 2 2 2" xfId="842" xr:uid="{00000000-0005-0000-0000-0000B5350000}"/>
    <cellStyle name="60% - Accent2 2 2 2 2" xfId="6499" xr:uid="{00000000-0005-0000-0000-0000B6350000}"/>
    <cellStyle name="60% - Accent2 2 2 3" xfId="7290" xr:uid="{00000000-0005-0000-0000-0000B7350000}"/>
    <cellStyle name="60% - Accent2 2 2 4" xfId="3275" xr:uid="{00000000-0005-0000-0000-0000B8350000}"/>
    <cellStyle name="60% - Accent2 2 3" xfId="7825" xr:uid="{00000000-0005-0000-0000-0000B9350000}"/>
    <cellStyle name="60% - Accent2 2_AECO-C" xfId="3274" xr:uid="{00000000-0005-0000-0000-0000BA350000}"/>
    <cellStyle name="60% - Accent2 3" xfId="501" xr:uid="{00000000-0005-0000-0000-0000BB350000}"/>
    <cellStyle name="60% - Accent2 3 2" xfId="587" xr:uid="{00000000-0005-0000-0000-0000BC350000}"/>
    <cellStyle name="60% - Accent2 3 2 2" xfId="844" xr:uid="{00000000-0005-0000-0000-0000BD350000}"/>
    <cellStyle name="60% - Accent2 3 2 3" xfId="14530" xr:uid="{00000000-0005-0000-0000-0000BE350000}"/>
    <cellStyle name="60% - Accent2 3 2 4" xfId="14816" xr:uid="{00000000-0005-0000-0000-0000BF350000}"/>
    <cellStyle name="60% - Accent2 3 3" xfId="536" xr:uid="{00000000-0005-0000-0000-0000C0350000}"/>
    <cellStyle name="60% - Accent2 3 3 2" xfId="14622" xr:uid="{00000000-0005-0000-0000-0000C1350000}"/>
    <cellStyle name="60% - Accent2 3 3 3" xfId="13863" xr:uid="{00000000-0005-0000-0000-0000C2350000}"/>
    <cellStyle name="60% - Accent2 3 4" xfId="843" xr:uid="{00000000-0005-0000-0000-0000C3350000}"/>
    <cellStyle name="60% - Accent2 3 5" xfId="41620" xr:uid="{00000000-0005-0000-0000-0000C4350000}"/>
    <cellStyle name="60% - Accent2 4" xfId="643" xr:uid="{00000000-0005-0000-0000-0000C5350000}"/>
    <cellStyle name="60% - Accent2 4 2" xfId="846" xr:uid="{00000000-0005-0000-0000-0000C6350000}"/>
    <cellStyle name="60% - Accent2 4 3" xfId="845" xr:uid="{00000000-0005-0000-0000-0000C7350000}"/>
    <cellStyle name="60% - Accent2 4 3 2" xfId="13838" xr:uid="{00000000-0005-0000-0000-0000C8350000}"/>
    <cellStyle name="60% - Accent2 4 3 3" xfId="14284" xr:uid="{00000000-0005-0000-0000-0000C9350000}"/>
    <cellStyle name="60% - Accent2 4 3 4" xfId="13864" xr:uid="{00000000-0005-0000-0000-0000CA350000}"/>
    <cellStyle name="60% - Accent2 4 3 5" xfId="49366" xr:uid="{00000000-0005-0000-0000-0000CB350000}"/>
    <cellStyle name="60% - Accent2 4 3 6" xfId="6500" xr:uid="{00000000-0005-0000-0000-0000CC350000}"/>
    <cellStyle name="60% - Accent2 4 4" xfId="7291" xr:uid="{00000000-0005-0000-0000-0000CD350000}"/>
    <cellStyle name="60% - Accent2 4 4 2" xfId="49367" xr:uid="{00000000-0005-0000-0000-0000CE350000}"/>
    <cellStyle name="60% - Accent2 4 5" xfId="2940" xr:uid="{00000000-0005-0000-0000-0000CF350000}"/>
    <cellStyle name="60% - Accent2 5" xfId="123" xr:uid="{00000000-0005-0000-0000-0000D0350000}"/>
    <cellStyle name="60% - Accent2 5 2" xfId="847" xr:uid="{00000000-0005-0000-0000-0000D1350000}"/>
    <cellStyle name="60% - Accent2 5 2 2" xfId="13865" xr:uid="{00000000-0005-0000-0000-0000D2350000}"/>
    <cellStyle name="60% - Accent2 5 3" xfId="49368" xr:uid="{00000000-0005-0000-0000-0000D3350000}"/>
    <cellStyle name="60% - Accent2 6" xfId="841" xr:uid="{00000000-0005-0000-0000-0000D4350000}"/>
    <cellStyle name="60% - Accent2 6 2" xfId="49369" xr:uid="{00000000-0005-0000-0000-0000D5350000}"/>
    <cellStyle name="60% - Accent2 6 3" xfId="5277" xr:uid="{00000000-0005-0000-0000-0000D6350000}"/>
    <cellStyle name="60% - Accent2 7" xfId="5281" xr:uid="{00000000-0005-0000-0000-0000D7350000}"/>
    <cellStyle name="60% - Accent2 7 2" xfId="49370" xr:uid="{00000000-0005-0000-0000-0000D8350000}"/>
    <cellStyle name="60% - Accent2 8" xfId="5264" xr:uid="{00000000-0005-0000-0000-0000D9350000}"/>
    <cellStyle name="60% - Accent2 8 2" xfId="49371" xr:uid="{00000000-0005-0000-0000-0000DA350000}"/>
    <cellStyle name="60% - Accent2 9" xfId="5297" xr:uid="{00000000-0005-0000-0000-0000DB350000}"/>
    <cellStyle name="60% - Accent2 9 2" xfId="49372" xr:uid="{00000000-0005-0000-0000-0000DC350000}"/>
    <cellStyle name="60% - Accent3 10" xfId="5318" xr:uid="{00000000-0005-0000-0000-0000DD350000}"/>
    <cellStyle name="60% - Accent3 10 2" xfId="49373" xr:uid="{00000000-0005-0000-0000-0000DE350000}"/>
    <cellStyle name="60% - Accent3 11" xfId="7972" xr:uid="{00000000-0005-0000-0000-0000DF350000}"/>
    <cellStyle name="60% - Accent3 2" xfId="19" xr:uid="{00000000-0005-0000-0000-0000E0350000}"/>
    <cellStyle name="60% - Accent3 2 2" xfId="126" xr:uid="{00000000-0005-0000-0000-0000E1350000}"/>
    <cellStyle name="60% - Accent3 2 2 2" xfId="849" xr:uid="{00000000-0005-0000-0000-0000E2350000}"/>
    <cellStyle name="60% - Accent3 2 2 2 2" xfId="6501" xr:uid="{00000000-0005-0000-0000-0000E3350000}"/>
    <cellStyle name="60% - Accent3 2 2 3" xfId="7293" xr:uid="{00000000-0005-0000-0000-0000E4350000}"/>
    <cellStyle name="60% - Accent3 2 2 4" xfId="3396" xr:uid="{00000000-0005-0000-0000-0000E5350000}"/>
    <cellStyle name="60% - Accent3 2 3" xfId="9206" xr:uid="{00000000-0005-0000-0000-0000E6350000}"/>
    <cellStyle name="60% - Accent3 2_AECO-C" xfId="3272" xr:uid="{00000000-0005-0000-0000-0000E7350000}"/>
    <cellStyle name="60% - Accent3 3" xfId="505" xr:uid="{00000000-0005-0000-0000-0000E8350000}"/>
    <cellStyle name="60% - Accent3 3 2" xfId="591" xr:uid="{00000000-0005-0000-0000-0000E9350000}"/>
    <cellStyle name="60% - Accent3 3 2 2" xfId="851" xr:uid="{00000000-0005-0000-0000-0000EA350000}"/>
    <cellStyle name="60% - Accent3 3 2 3" xfId="14342" xr:uid="{00000000-0005-0000-0000-0000EB350000}"/>
    <cellStyle name="60% - Accent3 3 2 4" xfId="14480" xr:uid="{00000000-0005-0000-0000-0000EC350000}"/>
    <cellStyle name="60% - Accent3 3 3" xfId="535" xr:uid="{00000000-0005-0000-0000-0000ED350000}"/>
    <cellStyle name="60% - Accent3 3 3 2" xfId="14942" xr:uid="{00000000-0005-0000-0000-0000EE350000}"/>
    <cellStyle name="60% - Accent3 3 3 3" xfId="13866" xr:uid="{00000000-0005-0000-0000-0000EF350000}"/>
    <cellStyle name="60% - Accent3 3 4" xfId="850" xr:uid="{00000000-0005-0000-0000-0000F0350000}"/>
    <cellStyle name="60% - Accent3 3 5" xfId="41621" xr:uid="{00000000-0005-0000-0000-0000F1350000}"/>
    <cellStyle name="60% - Accent3 4" xfId="647" xr:uid="{00000000-0005-0000-0000-0000F2350000}"/>
    <cellStyle name="60% - Accent3 4 2" xfId="853" xr:uid="{00000000-0005-0000-0000-0000F3350000}"/>
    <cellStyle name="60% - Accent3 4 3" xfId="852" xr:uid="{00000000-0005-0000-0000-0000F4350000}"/>
    <cellStyle name="60% - Accent3 4 3 2" xfId="13982" xr:uid="{00000000-0005-0000-0000-0000F5350000}"/>
    <cellStyle name="60% - Accent3 4 3 3" xfId="14267" xr:uid="{00000000-0005-0000-0000-0000F6350000}"/>
    <cellStyle name="60% - Accent3 4 3 4" xfId="13867" xr:uid="{00000000-0005-0000-0000-0000F7350000}"/>
    <cellStyle name="60% - Accent3 4 3 5" xfId="49376" xr:uid="{00000000-0005-0000-0000-0000F8350000}"/>
    <cellStyle name="60% - Accent3 4 3 6" xfId="6502" xr:uid="{00000000-0005-0000-0000-0000F9350000}"/>
    <cellStyle name="60% - Accent3 4 4" xfId="7294" xr:uid="{00000000-0005-0000-0000-0000FA350000}"/>
    <cellStyle name="60% - Accent3 4 4 2" xfId="49377" xr:uid="{00000000-0005-0000-0000-0000FB350000}"/>
    <cellStyle name="60% - Accent3 4 5" xfId="2944" xr:uid="{00000000-0005-0000-0000-0000FC350000}"/>
    <cellStyle name="60% - Accent3 5" xfId="125" xr:uid="{00000000-0005-0000-0000-0000FD350000}"/>
    <cellStyle name="60% - Accent3 5 2" xfId="854" xr:uid="{00000000-0005-0000-0000-0000FE350000}"/>
    <cellStyle name="60% - Accent3 5 2 2" xfId="13868" xr:uid="{00000000-0005-0000-0000-0000FF350000}"/>
    <cellStyle name="60% - Accent3 5 3" xfId="49378" xr:uid="{00000000-0005-0000-0000-000000360000}"/>
    <cellStyle name="60% - Accent3 6" xfId="848" xr:uid="{00000000-0005-0000-0000-000001360000}"/>
    <cellStyle name="60% - Accent3 6 2" xfId="6503" xr:uid="{00000000-0005-0000-0000-000002360000}"/>
    <cellStyle name="60% - Accent3 6 2 2" xfId="49380" xr:uid="{00000000-0005-0000-0000-000003360000}"/>
    <cellStyle name="60% - Accent3 6 3" xfId="7292" xr:uid="{00000000-0005-0000-0000-000004360000}"/>
    <cellStyle name="60% - Accent3 6 4" xfId="5276" xr:uid="{00000000-0005-0000-0000-000005360000}"/>
    <cellStyle name="60% - Accent3 6 5" xfId="49379" xr:uid="{00000000-0005-0000-0000-000006360000}"/>
    <cellStyle name="60% - Accent3 6 6" xfId="2682" xr:uid="{00000000-0005-0000-0000-000007360000}"/>
    <cellStyle name="60% - Accent3 7" xfId="5282" xr:uid="{00000000-0005-0000-0000-000008360000}"/>
    <cellStyle name="60% - Accent3 7 2" xfId="49382" xr:uid="{00000000-0005-0000-0000-000009360000}"/>
    <cellStyle name="60% - Accent3 8" xfId="5263" xr:uid="{00000000-0005-0000-0000-00000A360000}"/>
    <cellStyle name="60% - Accent3 8 2" xfId="49383" xr:uid="{00000000-0005-0000-0000-00000B360000}"/>
    <cellStyle name="60% - Accent3 9" xfId="5298" xr:uid="{00000000-0005-0000-0000-00000C360000}"/>
    <cellStyle name="60% - Accent3 9 2" xfId="49384" xr:uid="{00000000-0005-0000-0000-00000D360000}"/>
    <cellStyle name="60% - Accent4 10" xfId="5319" xr:uid="{00000000-0005-0000-0000-00000E360000}"/>
    <cellStyle name="60% - Accent4 10 2" xfId="49385" xr:uid="{00000000-0005-0000-0000-00000F360000}"/>
    <cellStyle name="60% - Accent4 11" xfId="9201" xr:uid="{00000000-0005-0000-0000-000010360000}"/>
    <cellStyle name="60% - Accent4 2" xfId="20" xr:uid="{00000000-0005-0000-0000-000011360000}"/>
    <cellStyle name="60% - Accent4 2 2" xfId="128" xr:uid="{00000000-0005-0000-0000-000012360000}"/>
    <cellStyle name="60% - Accent4 2 2 2" xfId="856" xr:uid="{00000000-0005-0000-0000-000013360000}"/>
    <cellStyle name="60% - Accent4 2 2 2 2" xfId="6504" xr:uid="{00000000-0005-0000-0000-000014360000}"/>
    <cellStyle name="60% - Accent4 2 2 3" xfId="7296" xr:uid="{00000000-0005-0000-0000-000015360000}"/>
    <cellStyle name="60% - Accent4 2 2 4" xfId="3271" xr:uid="{00000000-0005-0000-0000-000016360000}"/>
    <cellStyle name="60% - Accent4 2 3" xfId="7593" xr:uid="{00000000-0005-0000-0000-000017360000}"/>
    <cellStyle name="60% - Accent4 2_AECO-C" xfId="3394" xr:uid="{00000000-0005-0000-0000-000018360000}"/>
    <cellStyle name="60% - Accent4 3" xfId="509" xr:uid="{00000000-0005-0000-0000-000019360000}"/>
    <cellStyle name="60% - Accent4 3 2" xfId="595" xr:uid="{00000000-0005-0000-0000-00001A360000}"/>
    <cellStyle name="60% - Accent4 3 2 2" xfId="858" xr:uid="{00000000-0005-0000-0000-00001B360000}"/>
    <cellStyle name="60% - Accent4 3 2 3" xfId="14844" xr:uid="{00000000-0005-0000-0000-00001C360000}"/>
    <cellStyle name="60% - Accent4 3 2 4" xfId="14386" xr:uid="{00000000-0005-0000-0000-00001D360000}"/>
    <cellStyle name="60% - Accent4 3 3" xfId="534" xr:uid="{00000000-0005-0000-0000-00001E360000}"/>
    <cellStyle name="60% - Accent4 3 3 2" xfId="14324" xr:uid="{00000000-0005-0000-0000-00001F360000}"/>
    <cellStyle name="60% - Accent4 3 3 3" xfId="13869" xr:uid="{00000000-0005-0000-0000-000020360000}"/>
    <cellStyle name="60% - Accent4 3 4" xfId="857" xr:uid="{00000000-0005-0000-0000-000021360000}"/>
    <cellStyle name="60% - Accent4 3 5" xfId="41622" xr:uid="{00000000-0005-0000-0000-000022360000}"/>
    <cellStyle name="60% - Accent4 4" xfId="651" xr:uid="{00000000-0005-0000-0000-000023360000}"/>
    <cellStyle name="60% - Accent4 4 2" xfId="860" xr:uid="{00000000-0005-0000-0000-000024360000}"/>
    <cellStyle name="60% - Accent4 4 3" xfId="859" xr:uid="{00000000-0005-0000-0000-000025360000}"/>
    <cellStyle name="60% - Accent4 4 3 2" xfId="13984" xr:uid="{00000000-0005-0000-0000-000026360000}"/>
    <cellStyle name="60% - Accent4 4 3 3" xfId="14298" xr:uid="{00000000-0005-0000-0000-000027360000}"/>
    <cellStyle name="60% - Accent4 4 3 4" xfId="13870" xr:uid="{00000000-0005-0000-0000-000028360000}"/>
    <cellStyle name="60% - Accent4 4 3 5" xfId="49389" xr:uid="{00000000-0005-0000-0000-000029360000}"/>
    <cellStyle name="60% - Accent4 4 3 6" xfId="6505" xr:uid="{00000000-0005-0000-0000-00002A360000}"/>
    <cellStyle name="60% - Accent4 4 4" xfId="7297" xr:uid="{00000000-0005-0000-0000-00002B360000}"/>
    <cellStyle name="60% - Accent4 4 4 2" xfId="49390" xr:uid="{00000000-0005-0000-0000-00002C360000}"/>
    <cellStyle name="60% - Accent4 4 5" xfId="2948" xr:uid="{00000000-0005-0000-0000-00002D360000}"/>
    <cellStyle name="60% - Accent4 5" xfId="127" xr:uid="{00000000-0005-0000-0000-00002E360000}"/>
    <cellStyle name="60% - Accent4 5 2" xfId="861" xr:uid="{00000000-0005-0000-0000-00002F360000}"/>
    <cellStyle name="60% - Accent4 5 2 2" xfId="13871" xr:uid="{00000000-0005-0000-0000-000030360000}"/>
    <cellStyle name="60% - Accent4 5 3" xfId="49391" xr:uid="{00000000-0005-0000-0000-000031360000}"/>
    <cellStyle name="60% - Accent4 6" xfId="855" xr:uid="{00000000-0005-0000-0000-000032360000}"/>
    <cellStyle name="60% - Accent4 6 2" xfId="6506" xr:uid="{00000000-0005-0000-0000-000033360000}"/>
    <cellStyle name="60% - Accent4 6 2 2" xfId="49393" xr:uid="{00000000-0005-0000-0000-000034360000}"/>
    <cellStyle name="60% - Accent4 6 3" xfId="7295" xr:uid="{00000000-0005-0000-0000-000035360000}"/>
    <cellStyle name="60% - Accent4 6 4" xfId="5275" xr:uid="{00000000-0005-0000-0000-000036360000}"/>
    <cellStyle name="60% - Accent4 6 5" xfId="49392" xr:uid="{00000000-0005-0000-0000-000037360000}"/>
    <cellStyle name="60% - Accent4 6 6" xfId="2683" xr:uid="{00000000-0005-0000-0000-000038360000}"/>
    <cellStyle name="60% - Accent4 7" xfId="5283" xr:uid="{00000000-0005-0000-0000-000039360000}"/>
    <cellStyle name="60% - Accent4 7 2" xfId="49394" xr:uid="{00000000-0005-0000-0000-00003A360000}"/>
    <cellStyle name="60% - Accent4 8" xfId="5262" xr:uid="{00000000-0005-0000-0000-00003B360000}"/>
    <cellStyle name="60% - Accent4 8 2" xfId="49395" xr:uid="{00000000-0005-0000-0000-00003C360000}"/>
    <cellStyle name="60% - Accent4 9" xfId="5299" xr:uid="{00000000-0005-0000-0000-00003D360000}"/>
    <cellStyle name="60% - Accent4 9 2" xfId="49396" xr:uid="{00000000-0005-0000-0000-00003E360000}"/>
    <cellStyle name="60% - Accent5 10" xfId="5320" xr:uid="{00000000-0005-0000-0000-00003F360000}"/>
    <cellStyle name="60% - Accent5 10 2" xfId="49397" xr:uid="{00000000-0005-0000-0000-000040360000}"/>
    <cellStyle name="60% - Accent5 11" xfId="7640" xr:uid="{00000000-0005-0000-0000-000041360000}"/>
    <cellStyle name="60% - Accent5 2" xfId="21" xr:uid="{00000000-0005-0000-0000-000042360000}"/>
    <cellStyle name="60% - Accent5 2 2" xfId="130" xr:uid="{00000000-0005-0000-0000-000043360000}"/>
    <cellStyle name="60% - Accent5 2 2 2" xfId="863" xr:uid="{00000000-0005-0000-0000-000044360000}"/>
    <cellStyle name="60% - Accent5 2 2 2 2" xfId="6507" xr:uid="{00000000-0005-0000-0000-000045360000}"/>
    <cellStyle name="60% - Accent5 2 2 3" xfId="7299" xr:uid="{00000000-0005-0000-0000-000046360000}"/>
    <cellStyle name="60% - Accent5 2 2 4" xfId="3270" xr:uid="{00000000-0005-0000-0000-000047360000}"/>
    <cellStyle name="60% - Accent5 2 3" xfId="7642" xr:uid="{00000000-0005-0000-0000-000048360000}"/>
    <cellStyle name="60% - Accent5 2_AECO-C" xfId="3269" xr:uid="{00000000-0005-0000-0000-000049360000}"/>
    <cellStyle name="60% - Accent5 3" xfId="513" xr:uid="{00000000-0005-0000-0000-00004A360000}"/>
    <cellStyle name="60% - Accent5 3 2" xfId="599" xr:uid="{00000000-0005-0000-0000-00004B360000}"/>
    <cellStyle name="60% - Accent5 3 2 2" xfId="865" xr:uid="{00000000-0005-0000-0000-00004C360000}"/>
    <cellStyle name="60% - Accent5 3 2 3" xfId="14511" xr:uid="{00000000-0005-0000-0000-00004D360000}"/>
    <cellStyle name="60% - Accent5 3 2 4" xfId="14855" xr:uid="{00000000-0005-0000-0000-00004E360000}"/>
    <cellStyle name="60% - Accent5 3 3" xfId="533" xr:uid="{00000000-0005-0000-0000-00004F360000}"/>
    <cellStyle name="60% - Accent5 3 3 2" xfId="14804" xr:uid="{00000000-0005-0000-0000-000050360000}"/>
    <cellStyle name="60% - Accent5 3 3 3" xfId="13872" xr:uid="{00000000-0005-0000-0000-000051360000}"/>
    <cellStyle name="60% - Accent5 3 4" xfId="864" xr:uid="{00000000-0005-0000-0000-000052360000}"/>
    <cellStyle name="60% - Accent5 3 5" xfId="41623" xr:uid="{00000000-0005-0000-0000-000053360000}"/>
    <cellStyle name="60% - Accent5 4" xfId="655" xr:uid="{00000000-0005-0000-0000-000054360000}"/>
    <cellStyle name="60% - Accent5 4 2" xfId="867" xr:uid="{00000000-0005-0000-0000-000055360000}"/>
    <cellStyle name="60% - Accent5 4 3" xfId="866" xr:uid="{00000000-0005-0000-0000-000056360000}"/>
    <cellStyle name="60% - Accent5 4 3 2" xfId="13979" xr:uid="{00000000-0005-0000-0000-000057360000}"/>
    <cellStyle name="60% - Accent5 4 3 3" xfId="14297" xr:uid="{00000000-0005-0000-0000-000058360000}"/>
    <cellStyle name="60% - Accent5 4 3 4" xfId="13874" xr:uid="{00000000-0005-0000-0000-000059360000}"/>
    <cellStyle name="60% - Accent5 4 3 5" xfId="49404" xr:uid="{00000000-0005-0000-0000-00005A360000}"/>
    <cellStyle name="60% - Accent5 4 3 6" xfId="6508" xr:uid="{00000000-0005-0000-0000-00005B360000}"/>
    <cellStyle name="60% - Accent5 4 4" xfId="7300" xr:uid="{00000000-0005-0000-0000-00005C360000}"/>
    <cellStyle name="60% - Accent5 4 4 2" xfId="49405" xr:uid="{00000000-0005-0000-0000-00005D360000}"/>
    <cellStyle name="60% - Accent5 4 5" xfId="2952" xr:uid="{00000000-0005-0000-0000-00005E360000}"/>
    <cellStyle name="60% - Accent5 5" xfId="129" xr:uid="{00000000-0005-0000-0000-00005F360000}"/>
    <cellStyle name="60% - Accent5 5 2" xfId="868" xr:uid="{00000000-0005-0000-0000-000060360000}"/>
    <cellStyle name="60% - Accent5 5 2 2" xfId="13875" xr:uid="{00000000-0005-0000-0000-000061360000}"/>
    <cellStyle name="60% - Accent5 5 3" xfId="49406" xr:uid="{00000000-0005-0000-0000-000062360000}"/>
    <cellStyle name="60% - Accent5 6" xfId="862" xr:uid="{00000000-0005-0000-0000-000063360000}"/>
    <cellStyle name="60% - Accent5 6 2" xfId="6509" xr:uid="{00000000-0005-0000-0000-000064360000}"/>
    <cellStyle name="60% - Accent5 6 2 2" xfId="49408" xr:uid="{00000000-0005-0000-0000-000065360000}"/>
    <cellStyle name="60% - Accent5 6 3" xfId="7298" xr:uid="{00000000-0005-0000-0000-000066360000}"/>
    <cellStyle name="60% - Accent5 6 4" xfId="5274" xr:uid="{00000000-0005-0000-0000-000067360000}"/>
    <cellStyle name="60% - Accent5 6 5" xfId="49407" xr:uid="{00000000-0005-0000-0000-000068360000}"/>
    <cellStyle name="60% - Accent5 6 6" xfId="2684" xr:uid="{00000000-0005-0000-0000-000069360000}"/>
    <cellStyle name="60% - Accent5 7" xfId="5284" xr:uid="{00000000-0005-0000-0000-00006A360000}"/>
    <cellStyle name="60% - Accent5 7 2" xfId="49410" xr:uid="{00000000-0005-0000-0000-00006B360000}"/>
    <cellStyle name="60% - Accent5 8" xfId="5261" xr:uid="{00000000-0005-0000-0000-00006C360000}"/>
    <cellStyle name="60% - Accent5 8 2" xfId="49411" xr:uid="{00000000-0005-0000-0000-00006D360000}"/>
    <cellStyle name="60% - Accent5 9" xfId="5300" xr:uid="{00000000-0005-0000-0000-00006E360000}"/>
    <cellStyle name="60% - Accent5 9 2" xfId="49412" xr:uid="{00000000-0005-0000-0000-00006F360000}"/>
    <cellStyle name="60% - Accent6 10" xfId="5321" xr:uid="{00000000-0005-0000-0000-000070360000}"/>
    <cellStyle name="60% - Accent6 10 2" xfId="49413" xr:uid="{00000000-0005-0000-0000-000071360000}"/>
    <cellStyle name="60% - Accent6 11" xfId="7595" xr:uid="{00000000-0005-0000-0000-000072360000}"/>
    <cellStyle name="60% - Accent6 2" xfId="22" xr:uid="{00000000-0005-0000-0000-000073360000}"/>
    <cellStyle name="60% - Accent6 2 2" xfId="132" xr:uid="{00000000-0005-0000-0000-000074360000}"/>
    <cellStyle name="60% - Accent6 2 2 2" xfId="870" xr:uid="{00000000-0005-0000-0000-000075360000}"/>
    <cellStyle name="60% - Accent6 2 2 2 2" xfId="6510" xr:uid="{00000000-0005-0000-0000-000076360000}"/>
    <cellStyle name="60% - Accent6 2 2 3" xfId="7302" xr:uid="{00000000-0005-0000-0000-000077360000}"/>
    <cellStyle name="60% - Accent6 2 2 4" xfId="3268" xr:uid="{00000000-0005-0000-0000-000078360000}"/>
    <cellStyle name="60% - Accent6 2 3" xfId="7646" xr:uid="{00000000-0005-0000-0000-000079360000}"/>
    <cellStyle name="60% - Accent6 2_AECO-C" xfId="3390" xr:uid="{00000000-0005-0000-0000-00007A360000}"/>
    <cellStyle name="60% - Accent6 3" xfId="517" xr:uid="{00000000-0005-0000-0000-00007B360000}"/>
    <cellStyle name="60% - Accent6 3 2" xfId="603" xr:uid="{00000000-0005-0000-0000-00007C360000}"/>
    <cellStyle name="60% - Accent6 3 2 2" xfId="872" xr:uid="{00000000-0005-0000-0000-00007D360000}"/>
    <cellStyle name="60% - Accent6 3 2 3" xfId="14681" xr:uid="{00000000-0005-0000-0000-00007E360000}"/>
    <cellStyle name="60% - Accent6 3 2 4" xfId="14958" xr:uid="{00000000-0005-0000-0000-00007F360000}"/>
    <cellStyle name="60% - Accent6 3 3" xfId="532" xr:uid="{00000000-0005-0000-0000-000080360000}"/>
    <cellStyle name="60% - Accent6 3 3 2" xfId="14603" xr:uid="{00000000-0005-0000-0000-000081360000}"/>
    <cellStyle name="60% - Accent6 3 3 3" xfId="13877" xr:uid="{00000000-0005-0000-0000-000082360000}"/>
    <cellStyle name="60% - Accent6 3 4" xfId="871" xr:uid="{00000000-0005-0000-0000-000083360000}"/>
    <cellStyle name="60% - Accent6 3 5" xfId="41624" xr:uid="{00000000-0005-0000-0000-000084360000}"/>
    <cellStyle name="60% - Accent6 4" xfId="659" xr:uid="{00000000-0005-0000-0000-000085360000}"/>
    <cellStyle name="60% - Accent6 4 2" xfId="874" xr:uid="{00000000-0005-0000-0000-000086360000}"/>
    <cellStyle name="60% - Accent6 4 3" xfId="873" xr:uid="{00000000-0005-0000-0000-000087360000}"/>
    <cellStyle name="60% - Accent6 4 3 2" xfId="13831" xr:uid="{00000000-0005-0000-0000-000088360000}"/>
    <cellStyle name="60% - Accent6 4 3 3" xfId="14296" xr:uid="{00000000-0005-0000-0000-000089360000}"/>
    <cellStyle name="60% - Accent6 4 3 4" xfId="13878" xr:uid="{00000000-0005-0000-0000-00008A360000}"/>
    <cellStyle name="60% - Accent6 4 3 5" xfId="49416" xr:uid="{00000000-0005-0000-0000-00008B360000}"/>
    <cellStyle name="60% - Accent6 4 3 6" xfId="6511" xr:uid="{00000000-0005-0000-0000-00008C360000}"/>
    <cellStyle name="60% - Accent6 4 4" xfId="7303" xr:uid="{00000000-0005-0000-0000-00008D360000}"/>
    <cellStyle name="60% - Accent6 4 4 2" xfId="49417" xr:uid="{00000000-0005-0000-0000-00008E360000}"/>
    <cellStyle name="60% - Accent6 4 5" xfId="2956" xr:uid="{00000000-0005-0000-0000-00008F360000}"/>
    <cellStyle name="60% - Accent6 5" xfId="131" xr:uid="{00000000-0005-0000-0000-000090360000}"/>
    <cellStyle name="60% - Accent6 5 2" xfId="875" xr:uid="{00000000-0005-0000-0000-000091360000}"/>
    <cellStyle name="60% - Accent6 5 2 2" xfId="13879" xr:uid="{00000000-0005-0000-0000-000092360000}"/>
    <cellStyle name="60% - Accent6 5 3" xfId="49418" xr:uid="{00000000-0005-0000-0000-000093360000}"/>
    <cellStyle name="60% - Accent6 6" xfId="869" xr:uid="{00000000-0005-0000-0000-000094360000}"/>
    <cellStyle name="60% - Accent6 6 2" xfId="6512" xr:uid="{00000000-0005-0000-0000-000095360000}"/>
    <cellStyle name="60% - Accent6 6 2 2" xfId="49420" xr:uid="{00000000-0005-0000-0000-000096360000}"/>
    <cellStyle name="60% - Accent6 6 3" xfId="7301" xr:uid="{00000000-0005-0000-0000-000097360000}"/>
    <cellStyle name="60% - Accent6 6 4" xfId="5273" xr:uid="{00000000-0005-0000-0000-000098360000}"/>
    <cellStyle name="60% - Accent6 6 5" xfId="49419" xr:uid="{00000000-0005-0000-0000-000099360000}"/>
    <cellStyle name="60% - Accent6 6 6" xfId="2685" xr:uid="{00000000-0005-0000-0000-00009A360000}"/>
    <cellStyle name="60% - Accent6 7" xfId="5285" xr:uid="{00000000-0005-0000-0000-00009B360000}"/>
    <cellStyle name="60% - Accent6 7 2" xfId="49421" xr:uid="{00000000-0005-0000-0000-00009C360000}"/>
    <cellStyle name="60% - Accent6 8" xfId="5260" xr:uid="{00000000-0005-0000-0000-00009D360000}"/>
    <cellStyle name="60% - Accent6 8 2" xfId="49422" xr:uid="{00000000-0005-0000-0000-00009E360000}"/>
    <cellStyle name="60% - Accent6 9" xfId="5301" xr:uid="{00000000-0005-0000-0000-00009F360000}"/>
    <cellStyle name="60% - Accent6 9 2" xfId="49423" xr:uid="{00000000-0005-0000-0000-0000A0360000}"/>
    <cellStyle name="Accent1 10" xfId="5322" xr:uid="{00000000-0005-0000-0000-0000A1360000}"/>
    <cellStyle name="Accent1 10 2" xfId="49424" xr:uid="{00000000-0005-0000-0000-0000A2360000}"/>
    <cellStyle name="Accent1 11" xfId="2875" xr:uid="{00000000-0005-0000-0000-0000A3360000}"/>
    <cellStyle name="Accent1 2" xfId="23" xr:uid="{00000000-0005-0000-0000-0000A4360000}"/>
    <cellStyle name="Accent1 2 2" xfId="134" xr:uid="{00000000-0005-0000-0000-0000A5360000}"/>
    <cellStyle name="Accent1 2 2 2" xfId="877" xr:uid="{00000000-0005-0000-0000-0000A6360000}"/>
    <cellStyle name="Accent1 2 2 2 2" xfId="6513" xr:uid="{00000000-0005-0000-0000-0000A7360000}"/>
    <cellStyle name="Accent1 2 2 3" xfId="7305" xr:uid="{00000000-0005-0000-0000-0000A8360000}"/>
    <cellStyle name="Accent1 2 2 4" xfId="3267" xr:uid="{00000000-0005-0000-0000-0000A9360000}"/>
    <cellStyle name="Accent1 2 3" xfId="9207" xr:uid="{00000000-0005-0000-0000-0000AA360000}"/>
    <cellStyle name="Accent1 2_AECO-C" xfId="3266" xr:uid="{00000000-0005-0000-0000-0000AB360000}"/>
    <cellStyle name="Accent1 3" xfId="494" xr:uid="{00000000-0005-0000-0000-0000AC360000}"/>
    <cellStyle name="Accent1 3 2" xfId="580" xr:uid="{00000000-0005-0000-0000-0000AD360000}"/>
    <cellStyle name="Accent1 3 2 2" xfId="879" xr:uid="{00000000-0005-0000-0000-0000AE360000}"/>
    <cellStyle name="Accent1 3 2 3" xfId="14361" xr:uid="{00000000-0005-0000-0000-0000AF360000}"/>
    <cellStyle name="Accent1 3 2 4" xfId="14851" xr:uid="{00000000-0005-0000-0000-0000B0360000}"/>
    <cellStyle name="Accent1 3 3" xfId="531" xr:uid="{00000000-0005-0000-0000-0000B1360000}"/>
    <cellStyle name="Accent1 3 3 2" xfId="14379" xr:uid="{00000000-0005-0000-0000-0000B2360000}"/>
    <cellStyle name="Accent1 3 3 3" xfId="13880" xr:uid="{00000000-0005-0000-0000-0000B3360000}"/>
    <cellStyle name="Accent1 3 4" xfId="878" xr:uid="{00000000-0005-0000-0000-0000B4360000}"/>
    <cellStyle name="Accent1 3 5" xfId="41625" xr:uid="{00000000-0005-0000-0000-0000B5360000}"/>
    <cellStyle name="Accent1 4" xfId="636" xr:uid="{00000000-0005-0000-0000-0000B6360000}"/>
    <cellStyle name="Accent1 4 2" xfId="881" xr:uid="{00000000-0005-0000-0000-0000B7360000}"/>
    <cellStyle name="Accent1 4 3" xfId="880" xr:uid="{00000000-0005-0000-0000-0000B8360000}"/>
    <cellStyle name="Accent1 4 3 2" xfId="14030" xr:uid="{00000000-0005-0000-0000-0000B9360000}"/>
    <cellStyle name="Accent1 4 3 3" xfId="14295" xr:uid="{00000000-0005-0000-0000-0000BA360000}"/>
    <cellStyle name="Accent1 4 3 4" xfId="13881" xr:uid="{00000000-0005-0000-0000-0000BB360000}"/>
    <cellStyle name="Accent1 4 3 5" xfId="49428" xr:uid="{00000000-0005-0000-0000-0000BC360000}"/>
    <cellStyle name="Accent1 4 3 6" xfId="6514" xr:uid="{00000000-0005-0000-0000-0000BD360000}"/>
    <cellStyle name="Accent1 4 4" xfId="7306" xr:uid="{00000000-0005-0000-0000-0000BE360000}"/>
    <cellStyle name="Accent1 4 4 2" xfId="49429" xr:uid="{00000000-0005-0000-0000-0000BF360000}"/>
    <cellStyle name="Accent1 4 5" xfId="2933" xr:uid="{00000000-0005-0000-0000-0000C0360000}"/>
    <cellStyle name="Accent1 5" xfId="133" xr:uid="{00000000-0005-0000-0000-0000C1360000}"/>
    <cellStyle name="Accent1 5 2" xfId="882" xr:uid="{00000000-0005-0000-0000-0000C2360000}"/>
    <cellStyle name="Accent1 5 2 2" xfId="13882" xr:uid="{00000000-0005-0000-0000-0000C3360000}"/>
    <cellStyle name="Accent1 5 3" xfId="49430" xr:uid="{00000000-0005-0000-0000-0000C4360000}"/>
    <cellStyle name="Accent1 6" xfId="876" xr:uid="{00000000-0005-0000-0000-0000C5360000}"/>
    <cellStyle name="Accent1 6 2" xfId="6515" xr:uid="{00000000-0005-0000-0000-0000C6360000}"/>
    <cellStyle name="Accent1 6 2 2" xfId="49432" xr:uid="{00000000-0005-0000-0000-0000C7360000}"/>
    <cellStyle name="Accent1 6 3" xfId="7304" xr:uid="{00000000-0005-0000-0000-0000C8360000}"/>
    <cellStyle name="Accent1 6 4" xfId="5272" xr:uid="{00000000-0005-0000-0000-0000C9360000}"/>
    <cellStyle name="Accent1 6 5" xfId="49431" xr:uid="{00000000-0005-0000-0000-0000CA360000}"/>
    <cellStyle name="Accent1 6 6" xfId="2686" xr:uid="{00000000-0005-0000-0000-0000CB360000}"/>
    <cellStyle name="Accent1 7" xfId="5286" xr:uid="{00000000-0005-0000-0000-0000CC360000}"/>
    <cellStyle name="Accent1 7 2" xfId="49433" xr:uid="{00000000-0005-0000-0000-0000CD360000}"/>
    <cellStyle name="Accent1 8" xfId="5259" xr:uid="{00000000-0005-0000-0000-0000CE360000}"/>
    <cellStyle name="Accent1 8 2" xfId="49434" xr:uid="{00000000-0005-0000-0000-0000CF360000}"/>
    <cellStyle name="Accent1 9" xfId="5302" xr:uid="{00000000-0005-0000-0000-0000D0360000}"/>
    <cellStyle name="Accent1 9 2" xfId="49435" xr:uid="{00000000-0005-0000-0000-0000D1360000}"/>
    <cellStyle name="Accent2 10" xfId="5324" xr:uid="{00000000-0005-0000-0000-0000D2360000}"/>
    <cellStyle name="Accent2 10 2" xfId="49436" xr:uid="{00000000-0005-0000-0000-0000D3360000}"/>
    <cellStyle name="Accent2 11" xfId="7643" xr:uid="{00000000-0005-0000-0000-0000D4360000}"/>
    <cellStyle name="Accent2 2" xfId="24" xr:uid="{00000000-0005-0000-0000-0000D5360000}"/>
    <cellStyle name="Accent2 2 2" xfId="136" xr:uid="{00000000-0005-0000-0000-0000D6360000}"/>
    <cellStyle name="Accent2 2 2 2" xfId="884" xr:uid="{00000000-0005-0000-0000-0000D7360000}"/>
    <cellStyle name="Accent2 2 2 2 2" xfId="6516" xr:uid="{00000000-0005-0000-0000-0000D8360000}"/>
    <cellStyle name="Accent2 2 2 3" xfId="7308" xr:uid="{00000000-0005-0000-0000-0000D9360000}"/>
    <cellStyle name="Accent2 2 2 4" xfId="3265" xr:uid="{00000000-0005-0000-0000-0000DA360000}"/>
    <cellStyle name="Accent2 2 3" xfId="7924" xr:uid="{00000000-0005-0000-0000-0000DB360000}"/>
    <cellStyle name="Accent2 2_AECO-C" xfId="3386" xr:uid="{00000000-0005-0000-0000-0000DC360000}"/>
    <cellStyle name="Accent2 3" xfId="498" xr:uid="{00000000-0005-0000-0000-0000DD360000}"/>
    <cellStyle name="Accent2 3 2" xfId="584" xr:uid="{00000000-0005-0000-0000-0000DE360000}"/>
    <cellStyle name="Accent2 3 2 2" xfId="886" xr:uid="{00000000-0005-0000-0000-0000DF360000}"/>
    <cellStyle name="Accent2 3 2 3" xfId="14559" xr:uid="{00000000-0005-0000-0000-0000E0360000}"/>
    <cellStyle name="Accent2 3 2 4" xfId="14459" xr:uid="{00000000-0005-0000-0000-0000E1360000}"/>
    <cellStyle name="Accent2 3 3" xfId="530" xr:uid="{00000000-0005-0000-0000-0000E2360000}"/>
    <cellStyle name="Accent2 3 3 2" xfId="14596" xr:uid="{00000000-0005-0000-0000-0000E3360000}"/>
    <cellStyle name="Accent2 3 3 3" xfId="13883" xr:uid="{00000000-0005-0000-0000-0000E4360000}"/>
    <cellStyle name="Accent2 3 4" xfId="885" xr:uid="{00000000-0005-0000-0000-0000E5360000}"/>
    <cellStyle name="Accent2 3 5" xfId="41626" xr:uid="{00000000-0005-0000-0000-0000E6360000}"/>
    <cellStyle name="Accent2 4" xfId="640" xr:uid="{00000000-0005-0000-0000-0000E7360000}"/>
    <cellStyle name="Accent2 4 2" xfId="888" xr:uid="{00000000-0005-0000-0000-0000E8360000}"/>
    <cellStyle name="Accent2 4 3" xfId="887" xr:uid="{00000000-0005-0000-0000-0000E9360000}"/>
    <cellStyle name="Accent2 4 3 2" xfId="13990" xr:uid="{00000000-0005-0000-0000-0000EA360000}"/>
    <cellStyle name="Accent2 4 3 3" xfId="14266" xr:uid="{00000000-0005-0000-0000-0000EB360000}"/>
    <cellStyle name="Accent2 4 3 4" xfId="13884" xr:uid="{00000000-0005-0000-0000-0000EC360000}"/>
    <cellStyle name="Accent2 4 3 5" xfId="49440" xr:uid="{00000000-0005-0000-0000-0000ED360000}"/>
    <cellStyle name="Accent2 4 3 6" xfId="6517" xr:uid="{00000000-0005-0000-0000-0000EE360000}"/>
    <cellStyle name="Accent2 4 4" xfId="7309" xr:uid="{00000000-0005-0000-0000-0000EF360000}"/>
    <cellStyle name="Accent2 4 4 2" xfId="49441" xr:uid="{00000000-0005-0000-0000-0000F0360000}"/>
    <cellStyle name="Accent2 4 5" xfId="2937" xr:uid="{00000000-0005-0000-0000-0000F1360000}"/>
    <cellStyle name="Accent2 5" xfId="135" xr:uid="{00000000-0005-0000-0000-0000F2360000}"/>
    <cellStyle name="Accent2 5 2" xfId="889" xr:uid="{00000000-0005-0000-0000-0000F3360000}"/>
    <cellStyle name="Accent2 5 2 2" xfId="13885" xr:uid="{00000000-0005-0000-0000-0000F4360000}"/>
    <cellStyle name="Accent2 5 3" xfId="49442" xr:uid="{00000000-0005-0000-0000-0000F5360000}"/>
    <cellStyle name="Accent2 6" xfId="883" xr:uid="{00000000-0005-0000-0000-0000F6360000}"/>
    <cellStyle name="Accent2 6 2" xfId="6518" xr:uid="{00000000-0005-0000-0000-0000F7360000}"/>
    <cellStyle name="Accent2 6 2 2" xfId="49444" xr:uid="{00000000-0005-0000-0000-0000F8360000}"/>
    <cellStyle name="Accent2 6 3" xfId="7307" xr:uid="{00000000-0005-0000-0000-0000F9360000}"/>
    <cellStyle name="Accent2 6 4" xfId="5271" xr:uid="{00000000-0005-0000-0000-0000FA360000}"/>
    <cellStyle name="Accent2 6 5" xfId="49443" xr:uid="{00000000-0005-0000-0000-0000FB360000}"/>
    <cellStyle name="Accent2 6 6" xfId="2687" xr:uid="{00000000-0005-0000-0000-0000FC360000}"/>
    <cellStyle name="Accent2 7" xfId="5287" xr:uid="{00000000-0005-0000-0000-0000FD360000}"/>
    <cellStyle name="Accent2 7 2" xfId="49446" xr:uid="{00000000-0005-0000-0000-0000FE360000}"/>
    <cellStyle name="Accent2 8" xfId="5257" xr:uid="{00000000-0005-0000-0000-0000FF360000}"/>
    <cellStyle name="Accent2 8 2" xfId="49447" xr:uid="{00000000-0005-0000-0000-000000370000}"/>
    <cellStyle name="Accent2 9" xfId="5304" xr:uid="{00000000-0005-0000-0000-000001370000}"/>
    <cellStyle name="Accent2 9 2" xfId="49448" xr:uid="{00000000-0005-0000-0000-000002370000}"/>
    <cellStyle name="Accent3 10" xfId="5325" xr:uid="{00000000-0005-0000-0000-000003370000}"/>
    <cellStyle name="Accent3 10 2" xfId="49449" xr:uid="{00000000-0005-0000-0000-000004370000}"/>
    <cellStyle name="Accent3 2" xfId="25" xr:uid="{00000000-0005-0000-0000-000005370000}"/>
    <cellStyle name="Accent3 2 2" xfId="138" xr:uid="{00000000-0005-0000-0000-000006370000}"/>
    <cellStyle name="Accent3 2 2 2" xfId="891" xr:uid="{00000000-0005-0000-0000-000007370000}"/>
    <cellStyle name="Accent3 2 2 2 2" xfId="6519" xr:uid="{00000000-0005-0000-0000-000008370000}"/>
    <cellStyle name="Accent3 2 2 3" xfId="7310" xr:uid="{00000000-0005-0000-0000-000009370000}"/>
    <cellStyle name="Accent3 2 2 4" xfId="3264" xr:uid="{00000000-0005-0000-0000-00000A370000}"/>
    <cellStyle name="Accent3 2 3" xfId="8059" xr:uid="{00000000-0005-0000-0000-00000B370000}"/>
    <cellStyle name="Accent3 2_AECO-C" xfId="3263" xr:uid="{00000000-0005-0000-0000-00000C370000}"/>
    <cellStyle name="Accent3 3" xfId="502" xr:uid="{00000000-0005-0000-0000-00000D370000}"/>
    <cellStyle name="Accent3 3 2" xfId="588" xr:uid="{00000000-0005-0000-0000-00000E370000}"/>
    <cellStyle name="Accent3 3 2 2" xfId="893" xr:uid="{00000000-0005-0000-0000-00000F370000}"/>
    <cellStyle name="Accent3 3 2 3" xfId="14810" xr:uid="{00000000-0005-0000-0000-000010370000}"/>
    <cellStyle name="Accent3 3 2 4" xfId="14917" xr:uid="{00000000-0005-0000-0000-000011370000}"/>
    <cellStyle name="Accent3 3 3" xfId="529" xr:uid="{00000000-0005-0000-0000-000012370000}"/>
    <cellStyle name="Accent3 3 3 2" xfId="14786" xr:uid="{00000000-0005-0000-0000-000013370000}"/>
    <cellStyle name="Accent3 3 3 3" xfId="13886" xr:uid="{00000000-0005-0000-0000-000014370000}"/>
    <cellStyle name="Accent3 3 4" xfId="892" xr:uid="{00000000-0005-0000-0000-000015370000}"/>
    <cellStyle name="Accent3 3 5" xfId="41627" xr:uid="{00000000-0005-0000-0000-000016370000}"/>
    <cellStyle name="Accent3 4" xfId="644" xr:uid="{00000000-0005-0000-0000-000017370000}"/>
    <cellStyle name="Accent3 4 2" xfId="895" xr:uid="{00000000-0005-0000-0000-000018370000}"/>
    <cellStyle name="Accent3 4 3" xfId="894" xr:uid="{00000000-0005-0000-0000-000019370000}"/>
    <cellStyle name="Accent3 4 3 2" xfId="13876" xr:uid="{00000000-0005-0000-0000-00001A370000}"/>
    <cellStyle name="Accent3 4 3 3" xfId="14294" xr:uid="{00000000-0005-0000-0000-00001B370000}"/>
    <cellStyle name="Accent3 4 3 4" xfId="13887" xr:uid="{00000000-0005-0000-0000-00001C370000}"/>
    <cellStyle name="Accent3 4 3 5" xfId="49453" xr:uid="{00000000-0005-0000-0000-00001D370000}"/>
    <cellStyle name="Accent3 4 3 6" xfId="6520" xr:uid="{00000000-0005-0000-0000-00001E370000}"/>
    <cellStyle name="Accent3 4 4" xfId="7311" xr:uid="{00000000-0005-0000-0000-00001F370000}"/>
    <cellStyle name="Accent3 4 4 2" xfId="49454" xr:uid="{00000000-0005-0000-0000-000020370000}"/>
    <cellStyle name="Accent3 4 5" xfId="2941" xr:uid="{00000000-0005-0000-0000-000021370000}"/>
    <cellStyle name="Accent3 5" xfId="137" xr:uid="{00000000-0005-0000-0000-000022370000}"/>
    <cellStyle name="Accent3 5 2" xfId="896" xr:uid="{00000000-0005-0000-0000-000023370000}"/>
    <cellStyle name="Accent3 5 2 2" xfId="13888" xr:uid="{00000000-0005-0000-0000-000024370000}"/>
    <cellStyle name="Accent3 5 3" xfId="49455" xr:uid="{00000000-0005-0000-0000-000025370000}"/>
    <cellStyle name="Accent3 6" xfId="890" xr:uid="{00000000-0005-0000-0000-000026370000}"/>
    <cellStyle name="Accent3 6 2" xfId="49456" xr:uid="{00000000-0005-0000-0000-000027370000}"/>
    <cellStyle name="Accent3 6 3" xfId="5270" xr:uid="{00000000-0005-0000-0000-000028370000}"/>
    <cellStyle name="Accent3 7" xfId="5288" xr:uid="{00000000-0005-0000-0000-000029370000}"/>
    <cellStyle name="Accent3 7 2" xfId="49457" xr:uid="{00000000-0005-0000-0000-00002A370000}"/>
    <cellStyle name="Accent3 8" xfId="5256" xr:uid="{00000000-0005-0000-0000-00002B370000}"/>
    <cellStyle name="Accent3 8 2" xfId="49458" xr:uid="{00000000-0005-0000-0000-00002C370000}"/>
    <cellStyle name="Accent3 9" xfId="5305" xr:uid="{00000000-0005-0000-0000-00002D370000}"/>
    <cellStyle name="Accent3 9 2" xfId="49459" xr:uid="{00000000-0005-0000-0000-00002E370000}"/>
    <cellStyle name="Accent4 10" xfId="5326" xr:uid="{00000000-0005-0000-0000-00002F370000}"/>
    <cellStyle name="Accent4 10 2" xfId="49460" xr:uid="{00000000-0005-0000-0000-000030370000}"/>
    <cellStyle name="Accent4 2" xfId="26" xr:uid="{00000000-0005-0000-0000-000031370000}"/>
    <cellStyle name="Accent4 2 2" xfId="140" xr:uid="{00000000-0005-0000-0000-000032370000}"/>
    <cellStyle name="Accent4 2 2 2" xfId="898" xr:uid="{00000000-0005-0000-0000-000033370000}"/>
    <cellStyle name="Accent4 2 2 2 2" xfId="6521" xr:uid="{00000000-0005-0000-0000-000034370000}"/>
    <cellStyle name="Accent4 2 2 3" xfId="7312" xr:uid="{00000000-0005-0000-0000-000035370000}"/>
    <cellStyle name="Accent4 2 2 4" xfId="3262" xr:uid="{00000000-0005-0000-0000-000036370000}"/>
    <cellStyle name="Accent4 2 3" xfId="7696" xr:uid="{00000000-0005-0000-0000-000037370000}"/>
    <cellStyle name="Accent4 2_AECO-C" xfId="3381" xr:uid="{00000000-0005-0000-0000-000038370000}"/>
    <cellStyle name="Accent4 3" xfId="506" xr:uid="{00000000-0005-0000-0000-000039370000}"/>
    <cellStyle name="Accent4 3 2" xfId="592" xr:uid="{00000000-0005-0000-0000-00003A370000}"/>
    <cellStyle name="Accent4 3 2 2" xfId="900" xr:uid="{00000000-0005-0000-0000-00003B370000}"/>
    <cellStyle name="Accent4 3 2 3" xfId="14951" xr:uid="{00000000-0005-0000-0000-00003C370000}"/>
    <cellStyle name="Accent4 3 2 4" xfId="14789" xr:uid="{00000000-0005-0000-0000-00003D370000}"/>
    <cellStyle name="Accent4 3 3" xfId="528" xr:uid="{00000000-0005-0000-0000-00003E370000}"/>
    <cellStyle name="Accent4 3 3 2" xfId="14556" xr:uid="{00000000-0005-0000-0000-00003F370000}"/>
    <cellStyle name="Accent4 3 3 3" xfId="13889" xr:uid="{00000000-0005-0000-0000-000040370000}"/>
    <cellStyle name="Accent4 3 4" xfId="899" xr:uid="{00000000-0005-0000-0000-000041370000}"/>
    <cellStyle name="Accent4 3 5" xfId="41628" xr:uid="{00000000-0005-0000-0000-000042370000}"/>
    <cellStyle name="Accent4 4" xfId="648" xr:uid="{00000000-0005-0000-0000-000043370000}"/>
    <cellStyle name="Accent4 4 2" xfId="902" xr:uid="{00000000-0005-0000-0000-000044370000}"/>
    <cellStyle name="Accent4 4 3" xfId="901" xr:uid="{00000000-0005-0000-0000-000045370000}"/>
    <cellStyle name="Accent4 4 3 2" xfId="13977" xr:uid="{00000000-0005-0000-0000-000046370000}"/>
    <cellStyle name="Accent4 4 3 3" xfId="14293" xr:uid="{00000000-0005-0000-0000-000047370000}"/>
    <cellStyle name="Accent4 4 3 4" xfId="13890" xr:uid="{00000000-0005-0000-0000-000048370000}"/>
    <cellStyle name="Accent4 4 3 5" xfId="49467" xr:uid="{00000000-0005-0000-0000-000049370000}"/>
    <cellStyle name="Accent4 4 3 6" xfId="6522" xr:uid="{00000000-0005-0000-0000-00004A370000}"/>
    <cellStyle name="Accent4 4 4" xfId="7313" xr:uid="{00000000-0005-0000-0000-00004B370000}"/>
    <cellStyle name="Accent4 4 4 2" xfId="49468" xr:uid="{00000000-0005-0000-0000-00004C370000}"/>
    <cellStyle name="Accent4 4 5" xfId="2945" xr:uid="{00000000-0005-0000-0000-00004D370000}"/>
    <cellStyle name="Accent4 5" xfId="139" xr:uid="{00000000-0005-0000-0000-00004E370000}"/>
    <cellStyle name="Accent4 5 2" xfId="903" xr:uid="{00000000-0005-0000-0000-00004F370000}"/>
    <cellStyle name="Accent4 5 2 2" xfId="13891" xr:uid="{00000000-0005-0000-0000-000050370000}"/>
    <cellStyle name="Accent4 5 3" xfId="49469" xr:uid="{00000000-0005-0000-0000-000051370000}"/>
    <cellStyle name="Accent4 6" xfId="897" xr:uid="{00000000-0005-0000-0000-000052370000}"/>
    <cellStyle name="Accent4 6 2" xfId="49470" xr:uid="{00000000-0005-0000-0000-000053370000}"/>
    <cellStyle name="Accent4 6 3" xfId="5269" xr:uid="{00000000-0005-0000-0000-000054370000}"/>
    <cellStyle name="Accent4 7" xfId="5289" xr:uid="{00000000-0005-0000-0000-000055370000}"/>
    <cellStyle name="Accent4 7 2" xfId="49471" xr:uid="{00000000-0005-0000-0000-000056370000}"/>
    <cellStyle name="Accent4 8" xfId="5223" xr:uid="{00000000-0005-0000-0000-000057370000}"/>
    <cellStyle name="Accent4 8 2" xfId="49472" xr:uid="{00000000-0005-0000-0000-000058370000}"/>
    <cellStyle name="Accent4 9" xfId="5306" xr:uid="{00000000-0005-0000-0000-000059370000}"/>
    <cellStyle name="Accent4 9 2" xfId="49473" xr:uid="{00000000-0005-0000-0000-00005A370000}"/>
    <cellStyle name="Accent5 2" xfId="27" xr:uid="{00000000-0005-0000-0000-00005B370000}"/>
    <cellStyle name="Accent5 2 2" xfId="1495" xr:uid="{00000000-0005-0000-0000-00005C370000}"/>
    <cellStyle name="Accent5 3" xfId="510" xr:uid="{00000000-0005-0000-0000-00005D370000}"/>
    <cellStyle name="Accent5 3 2" xfId="596" xr:uid="{00000000-0005-0000-0000-00005E370000}"/>
    <cellStyle name="Accent5 3 2 2" xfId="49474" xr:uid="{00000000-0005-0000-0000-00005F370000}"/>
    <cellStyle name="Accent5 3 3" xfId="527" xr:uid="{00000000-0005-0000-0000-000060370000}"/>
    <cellStyle name="Accent5 4" xfId="652" xr:uid="{00000000-0005-0000-0000-000061370000}"/>
    <cellStyle name="Accent5 4 2" xfId="904" xr:uid="{00000000-0005-0000-0000-000062370000}"/>
    <cellStyle name="Accent5 4 3" xfId="2949" xr:uid="{00000000-0005-0000-0000-000063370000}"/>
    <cellStyle name="Accent6 10" xfId="5332" xr:uid="{00000000-0005-0000-0000-000064370000}"/>
    <cellStyle name="Accent6 10 2" xfId="49475" xr:uid="{00000000-0005-0000-0000-000065370000}"/>
    <cellStyle name="Accent6 2" xfId="28" xr:uid="{00000000-0005-0000-0000-000066370000}"/>
    <cellStyle name="Accent6 2 2" xfId="142" xr:uid="{00000000-0005-0000-0000-000067370000}"/>
    <cellStyle name="Accent6 2 2 2" xfId="906" xr:uid="{00000000-0005-0000-0000-000068370000}"/>
    <cellStyle name="Accent6 2 2 2 2" xfId="6523" xr:uid="{00000000-0005-0000-0000-000069370000}"/>
    <cellStyle name="Accent6 2 2 3" xfId="7314" xr:uid="{00000000-0005-0000-0000-00006A370000}"/>
    <cellStyle name="Accent6 2 2 4" xfId="3259" xr:uid="{00000000-0005-0000-0000-00006B370000}"/>
    <cellStyle name="Accent6 2 3" xfId="7743" xr:uid="{00000000-0005-0000-0000-00006C370000}"/>
    <cellStyle name="Accent6 2_AECO-C" xfId="3376" xr:uid="{00000000-0005-0000-0000-00006D370000}"/>
    <cellStyle name="Accent6 3" xfId="514" xr:uid="{00000000-0005-0000-0000-00006E370000}"/>
    <cellStyle name="Accent6 3 2" xfId="600" xr:uid="{00000000-0005-0000-0000-00006F370000}"/>
    <cellStyle name="Accent6 3 2 2" xfId="908" xr:uid="{00000000-0005-0000-0000-000070370000}"/>
    <cellStyle name="Accent6 3 2 3" xfId="14841" xr:uid="{00000000-0005-0000-0000-000071370000}"/>
    <cellStyle name="Accent6 3 2 4" xfId="14769" xr:uid="{00000000-0005-0000-0000-000072370000}"/>
    <cellStyle name="Accent6 3 3" xfId="526" xr:uid="{00000000-0005-0000-0000-000073370000}"/>
    <cellStyle name="Accent6 3 3 2" xfId="14702" xr:uid="{00000000-0005-0000-0000-000074370000}"/>
    <cellStyle name="Accent6 3 3 3" xfId="13892" xr:uid="{00000000-0005-0000-0000-000075370000}"/>
    <cellStyle name="Accent6 3 4" xfId="907" xr:uid="{00000000-0005-0000-0000-000076370000}"/>
    <cellStyle name="Accent6 3 5" xfId="41629" xr:uid="{00000000-0005-0000-0000-000077370000}"/>
    <cellStyle name="Accent6 4" xfId="656" xr:uid="{00000000-0005-0000-0000-000078370000}"/>
    <cellStyle name="Accent6 4 2" xfId="910" xr:uid="{00000000-0005-0000-0000-000079370000}"/>
    <cellStyle name="Accent6 4 3" xfId="909" xr:uid="{00000000-0005-0000-0000-00007A370000}"/>
    <cellStyle name="Accent6 4 3 2" xfId="14029" xr:uid="{00000000-0005-0000-0000-00007B370000}"/>
    <cellStyle name="Accent6 4 3 3" xfId="14282" xr:uid="{00000000-0005-0000-0000-00007C370000}"/>
    <cellStyle name="Accent6 4 3 4" xfId="13893" xr:uid="{00000000-0005-0000-0000-00007D370000}"/>
    <cellStyle name="Accent6 4 3 5" xfId="49483" xr:uid="{00000000-0005-0000-0000-00007E370000}"/>
    <cellStyle name="Accent6 4 3 6" xfId="6524" xr:uid="{00000000-0005-0000-0000-00007F370000}"/>
    <cellStyle name="Accent6 4 4" xfId="7315" xr:uid="{00000000-0005-0000-0000-000080370000}"/>
    <cellStyle name="Accent6 4 4 2" xfId="49484" xr:uid="{00000000-0005-0000-0000-000081370000}"/>
    <cellStyle name="Accent6 4 5" xfId="2953" xr:uid="{00000000-0005-0000-0000-000082370000}"/>
    <cellStyle name="Accent6 4 6" xfId="49482" xr:uid="{00000000-0005-0000-0000-000083370000}"/>
    <cellStyle name="Accent6 5" xfId="141" xr:uid="{00000000-0005-0000-0000-000084370000}"/>
    <cellStyle name="Accent6 5 2" xfId="911" xr:uid="{00000000-0005-0000-0000-000085370000}"/>
    <cellStyle name="Accent6 5 2 2" xfId="13894" xr:uid="{00000000-0005-0000-0000-000086370000}"/>
    <cellStyle name="Accent6 5 3" xfId="49485" xr:uid="{00000000-0005-0000-0000-000087370000}"/>
    <cellStyle name="Accent6 6" xfId="905" xr:uid="{00000000-0005-0000-0000-000088370000}"/>
    <cellStyle name="Accent6 6 2" xfId="49486" xr:uid="{00000000-0005-0000-0000-000089370000}"/>
    <cellStyle name="Accent6 6 3" xfId="5267" xr:uid="{00000000-0005-0000-0000-00008A370000}"/>
    <cellStyle name="Accent6 7" xfId="5294" xr:uid="{00000000-0005-0000-0000-00008B370000}"/>
    <cellStyle name="Accent6 7 2" xfId="49487" xr:uid="{00000000-0005-0000-0000-00008C370000}"/>
    <cellStyle name="Accent6 8" xfId="5236" xr:uid="{00000000-0005-0000-0000-00008D370000}"/>
    <cellStyle name="Accent6 8 2" xfId="49488" xr:uid="{00000000-0005-0000-0000-00008E370000}"/>
    <cellStyle name="Accent6 9" xfId="5312" xr:uid="{00000000-0005-0000-0000-00008F370000}"/>
    <cellStyle name="Accent6 9 2" xfId="49489" xr:uid="{00000000-0005-0000-0000-000090370000}"/>
    <cellStyle name="Bad 10" xfId="5333" xr:uid="{00000000-0005-0000-0000-000091370000}"/>
    <cellStyle name="Bad 10 2" xfId="49490" xr:uid="{00000000-0005-0000-0000-000092370000}"/>
    <cellStyle name="Bad 11" xfId="7695" xr:uid="{00000000-0005-0000-0000-000093370000}"/>
    <cellStyle name="Bad 2" xfId="29" xr:uid="{00000000-0005-0000-0000-000094370000}"/>
    <cellStyle name="Bad 2 2" xfId="144" xr:uid="{00000000-0005-0000-0000-000095370000}"/>
    <cellStyle name="Bad 2 2 2" xfId="913" xr:uid="{00000000-0005-0000-0000-000096370000}"/>
    <cellStyle name="Bad 2 2 2 2" xfId="6525" xr:uid="{00000000-0005-0000-0000-000097370000}"/>
    <cellStyle name="Bad 2 2 3" xfId="7317" xr:uid="{00000000-0005-0000-0000-000098370000}"/>
    <cellStyle name="Bad 2 2 4" xfId="3257" xr:uid="{00000000-0005-0000-0000-000099370000}"/>
    <cellStyle name="Bad 2 3" xfId="7648" xr:uid="{00000000-0005-0000-0000-00009A370000}"/>
    <cellStyle name="Bad 2_AECO-C" xfId="3377" xr:uid="{00000000-0005-0000-0000-00009B370000}"/>
    <cellStyle name="Bad 3" xfId="483" xr:uid="{00000000-0005-0000-0000-00009C370000}"/>
    <cellStyle name="Bad 3 2" xfId="569" xr:uid="{00000000-0005-0000-0000-00009D370000}"/>
    <cellStyle name="Bad 3 2 2" xfId="915" xr:uid="{00000000-0005-0000-0000-00009E370000}"/>
    <cellStyle name="Bad 3 2 3" xfId="14524" xr:uid="{00000000-0005-0000-0000-00009F370000}"/>
    <cellStyle name="Bad 3 2 4" xfId="14529" xr:uid="{00000000-0005-0000-0000-0000A0370000}"/>
    <cellStyle name="Bad 3 3" xfId="525" xr:uid="{00000000-0005-0000-0000-0000A1370000}"/>
    <cellStyle name="Bad 3 3 2" xfId="14557" xr:uid="{00000000-0005-0000-0000-0000A2370000}"/>
    <cellStyle name="Bad 3 3 3" xfId="13895" xr:uid="{00000000-0005-0000-0000-0000A3370000}"/>
    <cellStyle name="Bad 3 4" xfId="914" xr:uid="{00000000-0005-0000-0000-0000A4370000}"/>
    <cellStyle name="Bad 3 5" xfId="41630" xr:uid="{00000000-0005-0000-0000-0000A5370000}"/>
    <cellStyle name="Bad 4" xfId="625" xr:uid="{00000000-0005-0000-0000-0000A6370000}"/>
    <cellStyle name="Bad 4 2" xfId="917" xr:uid="{00000000-0005-0000-0000-0000A7370000}"/>
    <cellStyle name="Bad 4 3" xfId="916" xr:uid="{00000000-0005-0000-0000-0000A8370000}"/>
    <cellStyle name="Bad 4 3 2" xfId="13985" xr:uid="{00000000-0005-0000-0000-0000A9370000}"/>
    <cellStyle name="Bad 4 3 3" xfId="14292" xr:uid="{00000000-0005-0000-0000-0000AA370000}"/>
    <cellStyle name="Bad 4 3 4" xfId="13896" xr:uid="{00000000-0005-0000-0000-0000AB370000}"/>
    <cellStyle name="Bad 4 3 5" xfId="49497" xr:uid="{00000000-0005-0000-0000-0000AC370000}"/>
    <cellStyle name="Bad 4 3 6" xfId="6526" xr:uid="{00000000-0005-0000-0000-0000AD370000}"/>
    <cellStyle name="Bad 4 4" xfId="7318" xr:uid="{00000000-0005-0000-0000-0000AE370000}"/>
    <cellStyle name="Bad 4 4 2" xfId="49498" xr:uid="{00000000-0005-0000-0000-0000AF370000}"/>
    <cellStyle name="Bad 4 5" xfId="2922" xr:uid="{00000000-0005-0000-0000-0000B0370000}"/>
    <cellStyle name="Bad 5" xfId="143" xr:uid="{00000000-0005-0000-0000-0000B1370000}"/>
    <cellStyle name="Bad 5 2" xfId="918" xr:uid="{00000000-0005-0000-0000-0000B2370000}"/>
    <cellStyle name="Bad 5 2 2" xfId="13897" xr:uid="{00000000-0005-0000-0000-0000B3370000}"/>
    <cellStyle name="Bad 5 3" xfId="49499" xr:uid="{00000000-0005-0000-0000-0000B4370000}"/>
    <cellStyle name="Bad 6" xfId="912" xr:uid="{00000000-0005-0000-0000-0000B5370000}"/>
    <cellStyle name="Bad 6 2" xfId="6527" xr:uid="{00000000-0005-0000-0000-0000B6370000}"/>
    <cellStyle name="Bad 6 2 2" xfId="49501" xr:uid="{00000000-0005-0000-0000-0000B7370000}"/>
    <cellStyle name="Bad 6 3" xfId="7316" xr:uid="{00000000-0005-0000-0000-0000B8370000}"/>
    <cellStyle name="Bad 6 4" xfId="5266" xr:uid="{00000000-0005-0000-0000-0000B9370000}"/>
    <cellStyle name="Bad 6 5" xfId="49500" xr:uid="{00000000-0005-0000-0000-0000BA370000}"/>
    <cellStyle name="Bad 6 6" xfId="2688" xr:uid="{00000000-0005-0000-0000-0000BB370000}"/>
    <cellStyle name="Bad 7" xfId="5295" xr:uid="{00000000-0005-0000-0000-0000BC370000}"/>
    <cellStyle name="Bad 7 2" xfId="49503" xr:uid="{00000000-0005-0000-0000-0000BD370000}"/>
    <cellStyle name="Bad 8" xfId="5237" xr:uid="{00000000-0005-0000-0000-0000BE370000}"/>
    <cellStyle name="Bad 8 2" xfId="49504" xr:uid="{00000000-0005-0000-0000-0000BF370000}"/>
    <cellStyle name="Bad 9" xfId="5313" xr:uid="{00000000-0005-0000-0000-0000C0370000}"/>
    <cellStyle name="Bad 9 2" xfId="49505" xr:uid="{00000000-0005-0000-0000-0000C1370000}"/>
    <cellStyle name="C02_Date line" xfId="145" xr:uid="{00000000-0005-0000-0000-0000C2370000}"/>
    <cellStyle name="C03_Col head general" xfId="146" xr:uid="{00000000-0005-0000-0000-0000C3370000}"/>
    <cellStyle name="C04_Note col head" xfId="147" xr:uid="{00000000-0005-0000-0000-0000C4370000}"/>
    <cellStyle name="C05_Current yr col head" xfId="148" xr:uid="{00000000-0005-0000-0000-0000C5370000}"/>
    <cellStyle name="C05a_Parent Current col head" xfId="149" xr:uid="{00000000-0005-0000-0000-0000C6370000}"/>
    <cellStyle name="C06_Previous yr col head" xfId="150" xr:uid="{00000000-0005-0000-0000-0000C7370000}"/>
    <cellStyle name="C06a_Parent Previous col head" xfId="151" xr:uid="{00000000-0005-0000-0000-0000C8370000}"/>
    <cellStyle name="C07_Group/Parent col heads" xfId="152" xr:uid="{00000000-0005-0000-0000-0000C9370000}"/>
    <cellStyle name="C07a_Parent col heads" xfId="153" xr:uid="{00000000-0005-0000-0000-0000CA370000}"/>
    <cellStyle name="C08_Table text" xfId="154" xr:uid="{00000000-0005-0000-0000-0000CB370000}"/>
    <cellStyle name="C09_Text" xfId="155" xr:uid="{00000000-0005-0000-0000-0000CC370000}"/>
    <cellStyle name="C10_Text subhead" xfId="156" xr:uid="{00000000-0005-0000-0000-0000CD370000}"/>
    <cellStyle name="C11_Note head" xfId="157" xr:uid="{00000000-0005-0000-0000-0000CE370000}"/>
    <cellStyle name="C12_Annotation" xfId="158" xr:uid="{00000000-0005-0000-0000-0000CF370000}"/>
    <cellStyle name="C13_Annotation Superiors" xfId="159" xr:uid="{00000000-0005-0000-0000-0000D0370000}"/>
    <cellStyle name="C14_Current year figs" xfId="160" xr:uid="{00000000-0005-0000-0000-0000D1370000}"/>
    <cellStyle name="C14a_Current Year Figs 2 dec" xfId="161" xr:uid="{00000000-0005-0000-0000-0000D2370000}"/>
    <cellStyle name="C14b_Current Year Figs 3 dec" xfId="162" xr:uid="{00000000-0005-0000-0000-0000D3370000}"/>
    <cellStyle name="C14c_Current year %" xfId="163" xr:uid="{00000000-0005-0000-0000-0000D4370000}"/>
    <cellStyle name="C14d_Current Year Figs 1 dec" xfId="164" xr:uid="{00000000-0005-0000-0000-0000D5370000}"/>
    <cellStyle name="C14e_Current year (%)" xfId="165" xr:uid="{00000000-0005-0000-0000-0000D6370000}"/>
    <cellStyle name="C15_Previous year figs" xfId="166" xr:uid="{00000000-0005-0000-0000-0000D7370000}"/>
    <cellStyle name="C15a_Previous year figs 2 dec" xfId="167" xr:uid="{00000000-0005-0000-0000-0000D8370000}"/>
    <cellStyle name="C15b_Prevoius Year Figs 3 dec" xfId="168" xr:uid="{00000000-0005-0000-0000-0000D9370000}"/>
    <cellStyle name="C15c_Previous year %" xfId="169" xr:uid="{00000000-0005-0000-0000-0000DA370000}"/>
    <cellStyle name="C15d_Previous Year Figs 1 dec" xfId="170" xr:uid="{00000000-0005-0000-0000-0000DB370000}"/>
    <cellStyle name="C15e__Previous year (%)" xfId="171" xr:uid="{00000000-0005-0000-0000-0000DC370000}"/>
    <cellStyle name="C16_Note_figs" xfId="172" xr:uid="{00000000-0005-0000-0000-0000DD370000}"/>
    <cellStyle name="C17_Parent Current yr figs" xfId="173" xr:uid="{00000000-0005-0000-0000-0000DE370000}"/>
    <cellStyle name="C18_Parent Previous yr figs" xfId="174" xr:uid="{00000000-0005-0000-0000-0000DF370000}"/>
    <cellStyle name="C19_Regular figs" xfId="175" xr:uid="{00000000-0005-0000-0000-0000E0370000}"/>
    <cellStyle name="C20_Note headings" xfId="176" xr:uid="{00000000-0005-0000-0000-0000E1370000}"/>
    <cellStyle name="C21_Regular figs 1 dec" xfId="177" xr:uid="{00000000-0005-0000-0000-0000E2370000}"/>
    <cellStyle name="C22_Running head" xfId="178" xr:uid="{00000000-0005-0000-0000-0000E3370000}"/>
    <cellStyle name="C23_Folios" xfId="179" xr:uid="{00000000-0005-0000-0000-0000E4370000}"/>
    <cellStyle name="Calculation 10" xfId="920" xr:uid="{00000000-0005-0000-0000-0000E5370000}"/>
    <cellStyle name="Calculation 10 2" xfId="6528" xr:uid="{00000000-0005-0000-0000-0000E6370000}"/>
    <cellStyle name="Calculation 10 2 2" xfId="49540" xr:uid="{00000000-0005-0000-0000-0000E7370000}"/>
    <cellStyle name="Calculation 10 2 3" xfId="53724" xr:uid="{00000000-0005-0000-0000-0000E8370000}"/>
    <cellStyle name="Calculation 10 3" xfId="7319" xr:uid="{00000000-0005-0000-0000-0000E9370000}"/>
    <cellStyle name="Calculation 10 3 2" xfId="49541" xr:uid="{00000000-0005-0000-0000-0000EA370000}"/>
    <cellStyle name="Calculation 10 3 3" xfId="49836" xr:uid="{00000000-0005-0000-0000-0000EB370000}"/>
    <cellStyle name="Calculation 10 4" xfId="5336" xr:uid="{00000000-0005-0000-0000-0000EC370000}"/>
    <cellStyle name="Calculation 10 5" xfId="49539" xr:uid="{00000000-0005-0000-0000-0000ED370000}"/>
    <cellStyle name="Calculation 10 6" xfId="49725" xr:uid="{00000000-0005-0000-0000-0000EE370000}"/>
    <cellStyle name="Calculation 11" xfId="921" xr:uid="{00000000-0005-0000-0000-0000EF370000}"/>
    <cellStyle name="Calculation 11 2" xfId="15157" xr:uid="{00000000-0005-0000-0000-0000F0370000}"/>
    <cellStyle name="Calculation 11 2 2" xfId="24033" xr:uid="{00000000-0005-0000-0000-0000F1370000}"/>
    <cellStyle name="Calculation 11 2 2 2" xfId="37699" xr:uid="{00000000-0005-0000-0000-0000F2370000}"/>
    <cellStyle name="Calculation 11 2 3" xfId="30062" xr:uid="{00000000-0005-0000-0000-0000F3370000}"/>
    <cellStyle name="Calculation 11 3" xfId="22445" xr:uid="{00000000-0005-0000-0000-0000F4370000}"/>
    <cellStyle name="Calculation 11 3 2" xfId="36117" xr:uid="{00000000-0005-0000-0000-0000F5370000}"/>
    <cellStyle name="Calculation 11 4" xfId="22864" xr:uid="{00000000-0005-0000-0000-0000F6370000}"/>
    <cellStyle name="Calculation 11 4 2" xfId="36537" xr:uid="{00000000-0005-0000-0000-0000F7370000}"/>
    <cellStyle name="Calculation 11 5" xfId="27032" xr:uid="{00000000-0005-0000-0000-0000F8370000}"/>
    <cellStyle name="Calculation 11 6" xfId="42753" xr:uid="{00000000-0005-0000-0000-0000F9370000}"/>
    <cellStyle name="Calculation 11 7" xfId="52903" xr:uid="{00000000-0005-0000-0000-0000FA370000}"/>
    <cellStyle name="Calculation 12" xfId="922" xr:uid="{00000000-0005-0000-0000-0000FB370000}"/>
    <cellStyle name="Calculation 12 2" xfId="13898" xr:uid="{00000000-0005-0000-0000-0000FC370000}"/>
    <cellStyle name="Calculation 12 3" xfId="49543" xr:uid="{00000000-0005-0000-0000-0000FD370000}"/>
    <cellStyle name="Calculation 12 4" xfId="53303" xr:uid="{00000000-0005-0000-0000-0000FE370000}"/>
    <cellStyle name="Calculation 13" xfId="919" xr:uid="{00000000-0005-0000-0000-0000FF370000}"/>
    <cellStyle name="Calculation 13 2" xfId="15156" xr:uid="{00000000-0005-0000-0000-000000380000}"/>
    <cellStyle name="Calculation 13 2 2" xfId="24032" xr:uid="{00000000-0005-0000-0000-000001380000}"/>
    <cellStyle name="Calculation 13 2 2 2" xfId="37698" xr:uid="{00000000-0005-0000-0000-000002380000}"/>
    <cellStyle name="Calculation 13 2 3" xfId="30061" xr:uid="{00000000-0005-0000-0000-000003380000}"/>
    <cellStyle name="Calculation 13 3" xfId="23785" xr:uid="{00000000-0005-0000-0000-000004380000}"/>
    <cellStyle name="Calculation 13 3 2" xfId="37456" xr:uid="{00000000-0005-0000-0000-000005380000}"/>
    <cellStyle name="Calculation 13 4" xfId="27164" xr:uid="{00000000-0005-0000-0000-000006380000}"/>
    <cellStyle name="Calculation 13 5" xfId="13901" xr:uid="{00000000-0005-0000-0000-000007380000}"/>
    <cellStyle name="Calculation 14" xfId="20695" xr:uid="{00000000-0005-0000-0000-000008380000}"/>
    <cellStyle name="Calculation 14 2" xfId="35559" xr:uid="{00000000-0005-0000-0000-000009380000}"/>
    <cellStyle name="Calculation 15" xfId="47447" xr:uid="{00000000-0005-0000-0000-00000A380000}"/>
    <cellStyle name="Calculation 2" xfId="30" xr:uid="{00000000-0005-0000-0000-00000B380000}"/>
    <cellStyle name="Calculation 2 10" xfId="182" xr:uid="{00000000-0005-0000-0000-00000C380000}"/>
    <cellStyle name="Calculation 2 10 10" xfId="26884" xr:uid="{00000000-0005-0000-0000-00000D380000}"/>
    <cellStyle name="Calculation 2 10 11" xfId="43539" xr:uid="{00000000-0005-0000-0000-00000E380000}"/>
    <cellStyle name="Calculation 2 10 12" xfId="49734" xr:uid="{00000000-0005-0000-0000-00000F380000}"/>
    <cellStyle name="Calculation 2 10 2" xfId="3058" xr:uid="{00000000-0005-0000-0000-000010380000}"/>
    <cellStyle name="Calculation 2 10 2 10" xfId="50493" xr:uid="{00000000-0005-0000-0000-000011380000}"/>
    <cellStyle name="Calculation 2 10 2 2" xfId="3228" xr:uid="{00000000-0005-0000-0000-000012380000}"/>
    <cellStyle name="Calculation 2 10 2 2 2" xfId="4394" xr:uid="{00000000-0005-0000-0000-000013380000}"/>
    <cellStyle name="Calculation 2 10 2 2 2 2" xfId="16370" xr:uid="{00000000-0005-0000-0000-000014380000}"/>
    <cellStyle name="Calculation 2 10 2 2 2 2 2" xfId="25247" xr:uid="{00000000-0005-0000-0000-000015380000}"/>
    <cellStyle name="Calculation 2 10 2 2 2 2 2 2" xfId="38913" xr:uid="{00000000-0005-0000-0000-000016380000}"/>
    <cellStyle name="Calculation 2 10 2 2 2 2 3" xfId="31276" xr:uid="{00000000-0005-0000-0000-000017380000}"/>
    <cellStyle name="Calculation 2 10 2 2 2 3" xfId="20579" xr:uid="{00000000-0005-0000-0000-000018380000}"/>
    <cellStyle name="Calculation 2 10 2 2 2 3 2" xfId="35443" xr:uid="{00000000-0005-0000-0000-000019380000}"/>
    <cellStyle name="Calculation 2 10 2 2 2 4" xfId="22791" xr:uid="{00000000-0005-0000-0000-00001A380000}"/>
    <cellStyle name="Calculation 2 10 2 2 2 4 2" xfId="36464" xr:uid="{00000000-0005-0000-0000-00001B380000}"/>
    <cellStyle name="Calculation 2 10 2 2 2 5" xfId="28290" xr:uid="{00000000-0005-0000-0000-00001C380000}"/>
    <cellStyle name="Calculation 2 10 2 2 2 6" xfId="48040" xr:uid="{00000000-0005-0000-0000-00001D380000}"/>
    <cellStyle name="Calculation 2 10 2 2 2 7" xfId="53708" xr:uid="{00000000-0005-0000-0000-00001E380000}"/>
    <cellStyle name="Calculation 2 10 2 2 3" xfId="15350" xr:uid="{00000000-0005-0000-0000-00001F380000}"/>
    <cellStyle name="Calculation 2 10 2 2 3 2" xfId="24227" xr:uid="{00000000-0005-0000-0000-000020380000}"/>
    <cellStyle name="Calculation 2 10 2 2 3 2 2" xfId="37893" xr:uid="{00000000-0005-0000-0000-000021380000}"/>
    <cellStyle name="Calculation 2 10 2 2 3 3" xfId="30256" xr:uid="{00000000-0005-0000-0000-000022380000}"/>
    <cellStyle name="Calculation 2 10 2 2 4" xfId="19341" xr:uid="{00000000-0005-0000-0000-000023380000}"/>
    <cellStyle name="Calculation 2 10 2 2 4 2" xfId="34203" xr:uid="{00000000-0005-0000-0000-000024380000}"/>
    <cellStyle name="Calculation 2 10 2 2 5" xfId="27271" xr:uid="{00000000-0005-0000-0000-000025380000}"/>
    <cellStyle name="Calculation 2 10 2 2 6" xfId="43488" xr:uid="{00000000-0005-0000-0000-000026380000}"/>
    <cellStyle name="Calculation 2 10 2 2 7" xfId="49806" xr:uid="{00000000-0005-0000-0000-000027380000}"/>
    <cellStyle name="Calculation 2 10 2 3" xfId="3227" xr:uid="{00000000-0005-0000-0000-000028380000}"/>
    <cellStyle name="Calculation 2 10 2 3 2" xfId="4393" xr:uid="{00000000-0005-0000-0000-000029380000}"/>
    <cellStyle name="Calculation 2 10 2 3 2 2" xfId="16369" xr:uid="{00000000-0005-0000-0000-00002A380000}"/>
    <cellStyle name="Calculation 2 10 2 3 2 2 2" xfId="25246" xr:uid="{00000000-0005-0000-0000-00002B380000}"/>
    <cellStyle name="Calculation 2 10 2 3 2 2 2 2" xfId="38912" xr:uid="{00000000-0005-0000-0000-00002C380000}"/>
    <cellStyle name="Calculation 2 10 2 3 2 2 3" xfId="31275" xr:uid="{00000000-0005-0000-0000-00002D380000}"/>
    <cellStyle name="Calculation 2 10 2 3 2 3" xfId="20510" xr:uid="{00000000-0005-0000-0000-00002E380000}"/>
    <cellStyle name="Calculation 2 10 2 3 2 3 2" xfId="35374" xr:uid="{00000000-0005-0000-0000-00002F380000}"/>
    <cellStyle name="Calculation 2 10 2 3 2 4" xfId="19444" xr:uid="{00000000-0005-0000-0000-000030380000}"/>
    <cellStyle name="Calculation 2 10 2 3 2 4 2" xfId="34306" xr:uid="{00000000-0005-0000-0000-000031380000}"/>
    <cellStyle name="Calculation 2 10 2 3 2 5" xfId="28289" xr:uid="{00000000-0005-0000-0000-000032380000}"/>
    <cellStyle name="Calculation 2 10 2 3 2 6" xfId="43079" xr:uid="{00000000-0005-0000-0000-000033380000}"/>
    <cellStyle name="Calculation 2 10 2 3 2 7" xfId="49851" xr:uid="{00000000-0005-0000-0000-000034380000}"/>
    <cellStyle name="Calculation 2 10 2 3 3" xfId="15130" xr:uid="{00000000-0005-0000-0000-000035380000}"/>
    <cellStyle name="Calculation 2 10 2 3 3 2" xfId="24006" xr:uid="{00000000-0005-0000-0000-000036380000}"/>
    <cellStyle name="Calculation 2 10 2 3 3 2 2" xfId="37672" xr:uid="{00000000-0005-0000-0000-000037380000}"/>
    <cellStyle name="Calculation 2 10 2 3 3 3" xfId="30035" xr:uid="{00000000-0005-0000-0000-000038380000}"/>
    <cellStyle name="Calculation 2 10 2 3 4" xfId="20316" xr:uid="{00000000-0005-0000-0000-000039380000}"/>
    <cellStyle name="Calculation 2 10 2 3 4 2" xfId="35180" xr:uid="{00000000-0005-0000-0000-00003A380000}"/>
    <cellStyle name="Calculation 2 10 2 3 5" xfId="27184" xr:uid="{00000000-0005-0000-0000-00003B380000}"/>
    <cellStyle name="Calculation 2 10 2 3 6" xfId="47422" xr:uid="{00000000-0005-0000-0000-00003C380000}"/>
    <cellStyle name="Calculation 2 10 2 3 7" xfId="53664" xr:uid="{00000000-0005-0000-0000-00003D380000}"/>
    <cellStyle name="Calculation 2 10 2 4" xfId="3226" xr:uid="{00000000-0005-0000-0000-00003E380000}"/>
    <cellStyle name="Calculation 2 10 2 4 2" xfId="5381" xr:uid="{00000000-0005-0000-0000-00003F380000}"/>
    <cellStyle name="Calculation 2 10 2 4 2 2" xfId="17058" xr:uid="{00000000-0005-0000-0000-000040380000}"/>
    <cellStyle name="Calculation 2 10 2 4 2 2 2" xfId="25935" xr:uid="{00000000-0005-0000-0000-000041380000}"/>
    <cellStyle name="Calculation 2 10 2 4 2 2 2 2" xfId="39601" xr:uid="{00000000-0005-0000-0000-000042380000}"/>
    <cellStyle name="Calculation 2 10 2 4 2 2 3" xfId="31964" xr:uid="{00000000-0005-0000-0000-000043380000}"/>
    <cellStyle name="Calculation 2 10 2 4 2 3" xfId="20889" xr:uid="{00000000-0005-0000-0000-000044380000}"/>
    <cellStyle name="Calculation 2 10 2 4 2 3 2" xfId="35748" xr:uid="{00000000-0005-0000-0000-000045380000}"/>
    <cellStyle name="Calculation 2 10 2 4 2 4" xfId="19767" xr:uid="{00000000-0005-0000-0000-000046380000}"/>
    <cellStyle name="Calculation 2 10 2 4 2 4 2" xfId="34629" xr:uid="{00000000-0005-0000-0000-000047380000}"/>
    <cellStyle name="Calculation 2 10 2 4 2 5" xfId="28980" xr:uid="{00000000-0005-0000-0000-000048380000}"/>
    <cellStyle name="Calculation 2 10 2 4 2 6" xfId="47174" xr:uid="{00000000-0005-0000-0000-000049380000}"/>
    <cellStyle name="Calculation 2 10 2 4 2 7" xfId="52856" xr:uid="{00000000-0005-0000-0000-00004A380000}"/>
    <cellStyle name="Calculation 2 10 2 4 3" xfId="15133" xr:uid="{00000000-0005-0000-0000-00004B380000}"/>
    <cellStyle name="Calculation 2 10 2 4 3 2" xfId="24009" xr:uid="{00000000-0005-0000-0000-00004C380000}"/>
    <cellStyle name="Calculation 2 10 2 4 3 2 2" xfId="37675" xr:uid="{00000000-0005-0000-0000-00004D380000}"/>
    <cellStyle name="Calculation 2 10 2 4 3 3" xfId="30038" xr:uid="{00000000-0005-0000-0000-00004E380000}"/>
    <cellStyle name="Calculation 2 10 2 4 4" xfId="18543" xr:uid="{00000000-0005-0000-0000-00004F380000}"/>
    <cellStyle name="Calculation 2 10 2 4 4 2" xfId="33405" xr:uid="{00000000-0005-0000-0000-000050380000}"/>
    <cellStyle name="Calculation 2 10 2 4 5" xfId="27183" xr:uid="{00000000-0005-0000-0000-000051380000}"/>
    <cellStyle name="Calculation 2 10 2 4 6" xfId="44138" xr:uid="{00000000-0005-0000-0000-000052380000}"/>
    <cellStyle name="Calculation 2 10 2 4 7" xfId="53010" xr:uid="{00000000-0005-0000-0000-000053380000}"/>
    <cellStyle name="Calculation 2 10 2 5" xfId="3229" xr:uid="{00000000-0005-0000-0000-000054380000}"/>
    <cellStyle name="Calculation 2 10 2 5 2" xfId="6316" xr:uid="{00000000-0005-0000-0000-000055380000}"/>
    <cellStyle name="Calculation 2 10 2 5 2 2" xfId="17874" xr:uid="{00000000-0005-0000-0000-000056380000}"/>
    <cellStyle name="Calculation 2 10 2 5 2 2 2" xfId="26751" xr:uid="{00000000-0005-0000-0000-000057380000}"/>
    <cellStyle name="Calculation 2 10 2 5 2 2 2 2" xfId="40417" xr:uid="{00000000-0005-0000-0000-000058380000}"/>
    <cellStyle name="Calculation 2 10 2 5 2 2 3" xfId="32780" xr:uid="{00000000-0005-0000-0000-000059380000}"/>
    <cellStyle name="Calculation 2 10 2 5 2 3" xfId="20450" xr:uid="{00000000-0005-0000-0000-00005A380000}"/>
    <cellStyle name="Calculation 2 10 2 5 2 3 2" xfId="35314" xr:uid="{00000000-0005-0000-0000-00005B380000}"/>
    <cellStyle name="Calculation 2 10 2 5 2 4" xfId="23725" xr:uid="{00000000-0005-0000-0000-00005C380000}"/>
    <cellStyle name="Calculation 2 10 2 5 2 4 2" xfId="37398" xr:uid="{00000000-0005-0000-0000-00005D380000}"/>
    <cellStyle name="Calculation 2 10 2 5 2 5" xfId="29797" xr:uid="{00000000-0005-0000-0000-00005E380000}"/>
    <cellStyle name="Calculation 2 10 2 5 2 6" xfId="43131" xr:uid="{00000000-0005-0000-0000-00005F380000}"/>
    <cellStyle name="Calculation 2 10 2 5 2 7" xfId="50166" xr:uid="{00000000-0005-0000-0000-000060380000}"/>
    <cellStyle name="Calculation 2 10 2 5 3" xfId="15219" xr:uid="{00000000-0005-0000-0000-000061380000}"/>
    <cellStyle name="Calculation 2 10 2 5 3 2" xfId="24095" xr:uid="{00000000-0005-0000-0000-000062380000}"/>
    <cellStyle name="Calculation 2 10 2 5 3 2 2" xfId="37761" xr:uid="{00000000-0005-0000-0000-000063380000}"/>
    <cellStyle name="Calculation 2 10 2 5 3 3" xfId="30124" xr:uid="{00000000-0005-0000-0000-000064380000}"/>
    <cellStyle name="Calculation 2 10 2 5 4" xfId="19046" xr:uid="{00000000-0005-0000-0000-000065380000}"/>
    <cellStyle name="Calculation 2 10 2 5 4 2" xfId="33908" xr:uid="{00000000-0005-0000-0000-000066380000}"/>
    <cellStyle name="Calculation 2 10 2 5 5" xfId="27113" xr:uid="{00000000-0005-0000-0000-000067380000}"/>
    <cellStyle name="Calculation 2 10 2 5 6" xfId="43365" xr:uid="{00000000-0005-0000-0000-000068380000}"/>
    <cellStyle name="Calculation 2 10 2 5 7" xfId="50455" xr:uid="{00000000-0005-0000-0000-000069380000}"/>
    <cellStyle name="Calculation 2 10 2 6" xfId="15304" xr:uid="{00000000-0005-0000-0000-00006A380000}"/>
    <cellStyle name="Calculation 2 10 2 6 2" xfId="24181" xr:uid="{00000000-0005-0000-0000-00006B380000}"/>
    <cellStyle name="Calculation 2 10 2 6 2 2" xfId="37847" xr:uid="{00000000-0005-0000-0000-00006C380000}"/>
    <cellStyle name="Calculation 2 10 2 6 3" xfId="30210" xr:uid="{00000000-0005-0000-0000-00006D380000}"/>
    <cellStyle name="Calculation 2 10 2 7" xfId="18604" xr:uid="{00000000-0005-0000-0000-00006E380000}"/>
    <cellStyle name="Calculation 2 10 2 7 2" xfId="33466" xr:uid="{00000000-0005-0000-0000-00006F380000}"/>
    <cellStyle name="Calculation 2 10 2 8" xfId="27230" xr:uid="{00000000-0005-0000-0000-000070380000}"/>
    <cellStyle name="Calculation 2 10 2 9" xfId="47219" xr:uid="{00000000-0005-0000-0000-000071380000}"/>
    <cellStyle name="Calculation 2 10 3" xfId="3225" xr:uid="{00000000-0005-0000-0000-000072380000}"/>
    <cellStyle name="Calculation 2 10 3 10" xfId="52886" xr:uid="{00000000-0005-0000-0000-000073380000}"/>
    <cellStyle name="Calculation 2 10 3 2" xfId="3224" xr:uid="{00000000-0005-0000-0000-000074380000}"/>
    <cellStyle name="Calculation 2 10 3 2 2" xfId="4373" xr:uid="{00000000-0005-0000-0000-000075380000}"/>
    <cellStyle name="Calculation 2 10 3 2 2 2" xfId="16349" xr:uid="{00000000-0005-0000-0000-000076380000}"/>
    <cellStyle name="Calculation 2 10 3 2 2 2 2" xfId="25226" xr:uid="{00000000-0005-0000-0000-000077380000}"/>
    <cellStyle name="Calculation 2 10 3 2 2 2 2 2" xfId="38892" xr:uid="{00000000-0005-0000-0000-000078380000}"/>
    <cellStyle name="Calculation 2 10 3 2 2 2 3" xfId="31255" xr:uid="{00000000-0005-0000-0000-000079380000}"/>
    <cellStyle name="Calculation 2 10 3 2 2 3" xfId="18348" xr:uid="{00000000-0005-0000-0000-00007A380000}"/>
    <cellStyle name="Calculation 2 10 3 2 2 3 2" xfId="33209" xr:uid="{00000000-0005-0000-0000-00007B380000}"/>
    <cellStyle name="Calculation 2 10 3 2 2 4" xfId="22870" xr:uid="{00000000-0005-0000-0000-00007C380000}"/>
    <cellStyle name="Calculation 2 10 3 2 2 4 2" xfId="36543" xr:uid="{00000000-0005-0000-0000-00007D380000}"/>
    <cellStyle name="Calculation 2 10 3 2 2 5" xfId="28269" xr:uid="{00000000-0005-0000-0000-00007E380000}"/>
    <cellStyle name="Calculation 2 10 3 2 2 6" xfId="45034" xr:uid="{00000000-0005-0000-0000-00007F380000}"/>
    <cellStyle name="Calculation 2 10 3 2 2 7" xfId="53354" xr:uid="{00000000-0005-0000-0000-000080380000}"/>
    <cellStyle name="Calculation 2 10 3 2 3" xfId="15274" xr:uid="{00000000-0005-0000-0000-000081380000}"/>
    <cellStyle name="Calculation 2 10 3 2 3 2" xfId="24151" xr:uid="{00000000-0005-0000-0000-000082380000}"/>
    <cellStyle name="Calculation 2 10 3 2 3 2 2" xfId="37817" xr:uid="{00000000-0005-0000-0000-000083380000}"/>
    <cellStyle name="Calculation 2 10 3 2 3 3" xfId="30180" xr:uid="{00000000-0005-0000-0000-000084380000}"/>
    <cellStyle name="Calculation 2 10 3 2 4" xfId="19045" xr:uid="{00000000-0005-0000-0000-000085380000}"/>
    <cellStyle name="Calculation 2 10 3 2 4 2" xfId="33907" xr:uid="{00000000-0005-0000-0000-000086380000}"/>
    <cellStyle name="Calculation 2 10 3 2 5" xfId="27216" xr:uid="{00000000-0005-0000-0000-000087380000}"/>
    <cellStyle name="Calculation 2 10 3 2 6" xfId="47435" xr:uid="{00000000-0005-0000-0000-000088380000}"/>
    <cellStyle name="Calculation 2 10 3 2 7" xfId="49785" xr:uid="{00000000-0005-0000-0000-000089380000}"/>
    <cellStyle name="Calculation 2 10 3 3" xfId="3223" xr:uid="{00000000-0005-0000-0000-00008A380000}"/>
    <cellStyle name="Calculation 2 10 3 3 2" xfId="4372" xr:uid="{00000000-0005-0000-0000-00008B380000}"/>
    <cellStyle name="Calculation 2 10 3 3 2 2" xfId="16348" xr:uid="{00000000-0005-0000-0000-00008C380000}"/>
    <cellStyle name="Calculation 2 10 3 3 2 2 2" xfId="25225" xr:uid="{00000000-0005-0000-0000-00008D380000}"/>
    <cellStyle name="Calculation 2 10 3 3 2 2 2 2" xfId="38891" xr:uid="{00000000-0005-0000-0000-00008E380000}"/>
    <cellStyle name="Calculation 2 10 3 3 2 2 3" xfId="31254" xr:uid="{00000000-0005-0000-0000-00008F380000}"/>
    <cellStyle name="Calculation 2 10 3 3 2 3" xfId="19757" xr:uid="{00000000-0005-0000-0000-000090380000}"/>
    <cellStyle name="Calculation 2 10 3 3 2 3 2" xfId="34619" xr:uid="{00000000-0005-0000-0000-000091380000}"/>
    <cellStyle name="Calculation 2 10 3 3 2 4" xfId="20917" xr:uid="{00000000-0005-0000-0000-000092380000}"/>
    <cellStyle name="Calculation 2 10 3 3 2 4 2" xfId="35771" xr:uid="{00000000-0005-0000-0000-000093380000}"/>
    <cellStyle name="Calculation 2 10 3 3 2 5" xfId="28268" xr:uid="{00000000-0005-0000-0000-000094380000}"/>
    <cellStyle name="Calculation 2 10 3 3 2 6" xfId="44109" xr:uid="{00000000-0005-0000-0000-000095380000}"/>
    <cellStyle name="Calculation 2 10 3 3 2 7" xfId="49477" xr:uid="{00000000-0005-0000-0000-000096380000}"/>
    <cellStyle name="Calculation 2 10 3 3 3" xfId="15376" xr:uid="{00000000-0005-0000-0000-000097380000}"/>
    <cellStyle name="Calculation 2 10 3 3 3 2" xfId="24253" xr:uid="{00000000-0005-0000-0000-000098380000}"/>
    <cellStyle name="Calculation 2 10 3 3 3 2 2" xfId="37919" xr:uid="{00000000-0005-0000-0000-000099380000}"/>
    <cellStyle name="Calculation 2 10 3 3 3 3" xfId="30282" xr:uid="{00000000-0005-0000-0000-00009A380000}"/>
    <cellStyle name="Calculation 2 10 3 3 4" xfId="18563" xr:uid="{00000000-0005-0000-0000-00009B380000}"/>
    <cellStyle name="Calculation 2 10 3 3 4 2" xfId="33425" xr:uid="{00000000-0005-0000-0000-00009C380000}"/>
    <cellStyle name="Calculation 2 10 3 3 5" xfId="27297" xr:uid="{00000000-0005-0000-0000-00009D380000}"/>
    <cellStyle name="Calculation 2 10 3 3 6" xfId="45976" xr:uid="{00000000-0005-0000-0000-00009E380000}"/>
    <cellStyle name="Calculation 2 10 3 3 7" xfId="50144" xr:uid="{00000000-0005-0000-0000-00009F380000}"/>
    <cellStyle name="Calculation 2 10 3 4" xfId="3222" xr:uid="{00000000-0005-0000-0000-0000A0380000}"/>
    <cellStyle name="Calculation 2 10 3 4 2" xfId="4362" xr:uid="{00000000-0005-0000-0000-0000A1380000}"/>
    <cellStyle name="Calculation 2 10 3 4 2 2" xfId="16338" xr:uid="{00000000-0005-0000-0000-0000A2380000}"/>
    <cellStyle name="Calculation 2 10 3 4 2 2 2" xfId="25215" xr:uid="{00000000-0005-0000-0000-0000A3380000}"/>
    <cellStyle name="Calculation 2 10 3 4 2 2 2 2" xfId="38881" xr:uid="{00000000-0005-0000-0000-0000A4380000}"/>
    <cellStyle name="Calculation 2 10 3 4 2 2 3" xfId="31244" xr:uid="{00000000-0005-0000-0000-0000A5380000}"/>
    <cellStyle name="Calculation 2 10 3 4 2 3" xfId="18711" xr:uid="{00000000-0005-0000-0000-0000A6380000}"/>
    <cellStyle name="Calculation 2 10 3 4 2 3 2" xfId="33573" xr:uid="{00000000-0005-0000-0000-0000A7380000}"/>
    <cellStyle name="Calculation 2 10 3 4 2 4" xfId="18676" xr:uid="{00000000-0005-0000-0000-0000A8380000}"/>
    <cellStyle name="Calculation 2 10 3 4 2 4 2" xfId="33538" xr:uid="{00000000-0005-0000-0000-0000A9380000}"/>
    <cellStyle name="Calculation 2 10 3 4 2 5" xfId="28258" xr:uid="{00000000-0005-0000-0000-0000AA380000}"/>
    <cellStyle name="Calculation 2 10 3 4 2 6" xfId="47721" xr:uid="{00000000-0005-0000-0000-0000AB380000}"/>
    <cellStyle name="Calculation 2 10 3 4 2 7" xfId="53424" xr:uid="{00000000-0005-0000-0000-0000AC380000}"/>
    <cellStyle name="Calculation 2 10 3 4 3" xfId="15163" xr:uid="{00000000-0005-0000-0000-0000AD380000}"/>
    <cellStyle name="Calculation 2 10 3 4 3 2" xfId="24039" xr:uid="{00000000-0005-0000-0000-0000AE380000}"/>
    <cellStyle name="Calculation 2 10 3 4 3 2 2" xfId="37705" xr:uid="{00000000-0005-0000-0000-0000AF380000}"/>
    <cellStyle name="Calculation 2 10 3 4 3 3" xfId="30068" xr:uid="{00000000-0005-0000-0000-0000B0380000}"/>
    <cellStyle name="Calculation 2 10 3 4 4" xfId="18544" xr:uid="{00000000-0005-0000-0000-0000B1380000}"/>
    <cellStyle name="Calculation 2 10 3 4 4 2" xfId="33406" xr:uid="{00000000-0005-0000-0000-0000B2380000}"/>
    <cellStyle name="Calculation 2 10 3 4 5" xfId="27157" xr:uid="{00000000-0005-0000-0000-0000B3380000}"/>
    <cellStyle name="Calculation 2 10 3 4 6" xfId="44768" xr:uid="{00000000-0005-0000-0000-0000B4380000}"/>
    <cellStyle name="Calculation 2 10 3 4 7" xfId="49492" xr:uid="{00000000-0005-0000-0000-0000B5380000}"/>
    <cellStyle name="Calculation 2 10 3 5" xfId="4383" xr:uid="{00000000-0005-0000-0000-0000B6380000}"/>
    <cellStyle name="Calculation 2 10 3 5 2" xfId="16359" xr:uid="{00000000-0005-0000-0000-0000B7380000}"/>
    <cellStyle name="Calculation 2 10 3 5 2 2" xfId="25236" xr:uid="{00000000-0005-0000-0000-0000B8380000}"/>
    <cellStyle name="Calculation 2 10 3 5 2 2 2" xfId="38902" xr:uid="{00000000-0005-0000-0000-0000B9380000}"/>
    <cellStyle name="Calculation 2 10 3 5 2 3" xfId="31265" xr:uid="{00000000-0005-0000-0000-0000BA380000}"/>
    <cellStyle name="Calculation 2 10 3 5 3" xfId="20508" xr:uid="{00000000-0005-0000-0000-0000BB380000}"/>
    <cellStyle name="Calculation 2 10 3 5 3 2" xfId="35372" xr:uid="{00000000-0005-0000-0000-0000BC380000}"/>
    <cellStyle name="Calculation 2 10 3 5 4" xfId="22701" xr:uid="{00000000-0005-0000-0000-0000BD380000}"/>
    <cellStyle name="Calculation 2 10 3 5 4 2" xfId="36374" xr:uid="{00000000-0005-0000-0000-0000BE380000}"/>
    <cellStyle name="Calculation 2 10 3 5 5" xfId="28279" xr:uid="{00000000-0005-0000-0000-0000BF380000}"/>
    <cellStyle name="Calculation 2 10 3 5 6" xfId="43444" xr:uid="{00000000-0005-0000-0000-0000C0380000}"/>
    <cellStyle name="Calculation 2 10 3 5 7" xfId="49852" xr:uid="{00000000-0005-0000-0000-0000C1380000}"/>
    <cellStyle name="Calculation 2 10 3 6" xfId="15563" xr:uid="{00000000-0005-0000-0000-0000C2380000}"/>
    <cellStyle name="Calculation 2 10 3 6 2" xfId="24440" xr:uid="{00000000-0005-0000-0000-0000C3380000}"/>
    <cellStyle name="Calculation 2 10 3 6 2 2" xfId="38106" xr:uid="{00000000-0005-0000-0000-0000C4380000}"/>
    <cellStyle name="Calculation 2 10 3 6 3" xfId="30469" xr:uid="{00000000-0005-0000-0000-0000C5380000}"/>
    <cellStyle name="Calculation 2 10 3 7" xfId="20794" xr:uid="{00000000-0005-0000-0000-0000C6380000}"/>
    <cellStyle name="Calculation 2 10 3 7 2" xfId="35658" xr:uid="{00000000-0005-0000-0000-0000C7380000}"/>
    <cellStyle name="Calculation 2 10 3 8" xfId="27483" xr:uid="{00000000-0005-0000-0000-0000C8380000}"/>
    <cellStyle name="Calculation 2 10 3 9" xfId="43235" xr:uid="{00000000-0005-0000-0000-0000C9380000}"/>
    <cellStyle name="Calculation 2 10 4" xfId="3221" xr:uid="{00000000-0005-0000-0000-0000CA380000}"/>
    <cellStyle name="Calculation 2 10 4 2" xfId="4361" xr:uid="{00000000-0005-0000-0000-0000CB380000}"/>
    <cellStyle name="Calculation 2 10 4 2 2" xfId="16337" xr:uid="{00000000-0005-0000-0000-0000CC380000}"/>
    <cellStyle name="Calculation 2 10 4 2 2 2" xfId="25214" xr:uid="{00000000-0005-0000-0000-0000CD380000}"/>
    <cellStyle name="Calculation 2 10 4 2 2 2 2" xfId="38880" xr:uid="{00000000-0005-0000-0000-0000CE380000}"/>
    <cellStyle name="Calculation 2 10 4 2 2 3" xfId="31243" xr:uid="{00000000-0005-0000-0000-0000CF380000}"/>
    <cellStyle name="Calculation 2 10 4 2 3" xfId="20503" xr:uid="{00000000-0005-0000-0000-0000D0380000}"/>
    <cellStyle name="Calculation 2 10 4 2 3 2" xfId="35367" xr:uid="{00000000-0005-0000-0000-0000D1380000}"/>
    <cellStyle name="Calculation 2 10 4 2 4" xfId="22656" xr:uid="{00000000-0005-0000-0000-0000D2380000}"/>
    <cellStyle name="Calculation 2 10 4 2 4 2" xfId="36329" xr:uid="{00000000-0005-0000-0000-0000D3380000}"/>
    <cellStyle name="Calculation 2 10 4 2 5" xfId="28257" xr:uid="{00000000-0005-0000-0000-0000D4380000}"/>
    <cellStyle name="Calculation 2 10 4 2 6" xfId="44182" xr:uid="{00000000-0005-0000-0000-0000D5380000}"/>
    <cellStyle name="Calculation 2 10 4 2 7" xfId="53100" xr:uid="{00000000-0005-0000-0000-0000D6380000}"/>
    <cellStyle name="Calculation 2 10 4 3" xfId="15212" xr:uid="{00000000-0005-0000-0000-0000D7380000}"/>
    <cellStyle name="Calculation 2 10 4 3 2" xfId="24088" xr:uid="{00000000-0005-0000-0000-0000D8380000}"/>
    <cellStyle name="Calculation 2 10 4 3 2 2" xfId="37754" xr:uid="{00000000-0005-0000-0000-0000D9380000}"/>
    <cellStyle name="Calculation 2 10 4 3 3" xfId="30117" xr:uid="{00000000-0005-0000-0000-0000DA380000}"/>
    <cellStyle name="Calculation 2 10 4 4" xfId="18130" xr:uid="{00000000-0005-0000-0000-0000DB380000}"/>
    <cellStyle name="Calculation 2 10 4 4 2" xfId="32991" xr:uid="{00000000-0005-0000-0000-0000DC380000}"/>
    <cellStyle name="Calculation 2 10 4 5" xfId="27120" xr:uid="{00000000-0005-0000-0000-0000DD380000}"/>
    <cellStyle name="Calculation 2 10 4 6" xfId="48218" xr:uid="{00000000-0005-0000-0000-0000DE380000}"/>
    <cellStyle name="Calculation 2 10 4 7" xfId="50145" xr:uid="{00000000-0005-0000-0000-0000DF380000}"/>
    <cellStyle name="Calculation 2 10 5" xfId="3220" xr:uid="{00000000-0005-0000-0000-0000E0380000}"/>
    <cellStyle name="Calculation 2 10 5 2" xfId="5380" xr:uid="{00000000-0005-0000-0000-0000E1380000}"/>
    <cellStyle name="Calculation 2 10 5 2 2" xfId="17057" xr:uid="{00000000-0005-0000-0000-0000E2380000}"/>
    <cellStyle name="Calculation 2 10 5 2 2 2" xfId="25934" xr:uid="{00000000-0005-0000-0000-0000E3380000}"/>
    <cellStyle name="Calculation 2 10 5 2 2 2 2" xfId="39600" xr:uid="{00000000-0005-0000-0000-0000E4380000}"/>
    <cellStyle name="Calculation 2 10 5 2 2 3" xfId="31963" xr:uid="{00000000-0005-0000-0000-0000E5380000}"/>
    <cellStyle name="Calculation 2 10 5 2 3" xfId="22586" xr:uid="{00000000-0005-0000-0000-0000E6380000}"/>
    <cellStyle name="Calculation 2 10 5 2 3 2" xfId="36259" xr:uid="{00000000-0005-0000-0000-0000E7380000}"/>
    <cellStyle name="Calculation 2 10 5 2 4" xfId="22713" xr:uid="{00000000-0005-0000-0000-0000E8380000}"/>
    <cellStyle name="Calculation 2 10 5 2 4 2" xfId="36386" xr:uid="{00000000-0005-0000-0000-0000E9380000}"/>
    <cellStyle name="Calculation 2 10 5 2 5" xfId="28979" xr:uid="{00000000-0005-0000-0000-0000EA380000}"/>
    <cellStyle name="Calculation 2 10 5 2 6" xfId="44742" xr:uid="{00000000-0005-0000-0000-0000EB380000}"/>
    <cellStyle name="Calculation 2 10 5 2 7" xfId="53800" xr:uid="{00000000-0005-0000-0000-0000EC380000}"/>
    <cellStyle name="Calculation 2 10 5 3" xfId="15286" xr:uid="{00000000-0005-0000-0000-0000ED380000}"/>
    <cellStyle name="Calculation 2 10 5 3 2" xfId="24163" xr:uid="{00000000-0005-0000-0000-0000EE380000}"/>
    <cellStyle name="Calculation 2 10 5 3 2 2" xfId="37829" xr:uid="{00000000-0005-0000-0000-0000EF380000}"/>
    <cellStyle name="Calculation 2 10 5 3 3" xfId="30192" xr:uid="{00000000-0005-0000-0000-0000F0380000}"/>
    <cellStyle name="Calculation 2 10 5 4" xfId="19350" xr:uid="{00000000-0005-0000-0000-0000F1380000}"/>
    <cellStyle name="Calculation 2 10 5 4 2" xfId="34212" xr:uid="{00000000-0005-0000-0000-0000F2380000}"/>
    <cellStyle name="Calculation 2 10 5 5" xfId="27218" xr:uid="{00000000-0005-0000-0000-0000F3380000}"/>
    <cellStyle name="Calculation 2 10 5 6" xfId="44144" xr:uid="{00000000-0005-0000-0000-0000F4380000}"/>
    <cellStyle name="Calculation 2 10 5 7" xfId="53229" xr:uid="{00000000-0005-0000-0000-0000F5380000}"/>
    <cellStyle name="Calculation 2 10 6" xfId="3219" xr:uid="{00000000-0005-0000-0000-0000F6380000}"/>
    <cellStyle name="Calculation 2 10 6 2" xfId="4351" xr:uid="{00000000-0005-0000-0000-0000F7380000}"/>
    <cellStyle name="Calculation 2 10 6 2 2" xfId="16327" xr:uid="{00000000-0005-0000-0000-0000F8380000}"/>
    <cellStyle name="Calculation 2 10 6 2 2 2" xfId="25204" xr:uid="{00000000-0005-0000-0000-0000F9380000}"/>
    <cellStyle name="Calculation 2 10 6 2 2 2 2" xfId="38870" xr:uid="{00000000-0005-0000-0000-0000FA380000}"/>
    <cellStyle name="Calculation 2 10 6 2 2 3" xfId="31233" xr:uid="{00000000-0005-0000-0000-0000FB380000}"/>
    <cellStyle name="Calculation 2 10 6 2 3" xfId="19759" xr:uid="{00000000-0005-0000-0000-0000FC380000}"/>
    <cellStyle name="Calculation 2 10 6 2 3 2" xfId="34621" xr:uid="{00000000-0005-0000-0000-0000FD380000}"/>
    <cellStyle name="Calculation 2 10 6 2 4" xfId="22920" xr:uid="{00000000-0005-0000-0000-0000FE380000}"/>
    <cellStyle name="Calculation 2 10 6 2 4 2" xfId="36593" xr:uid="{00000000-0005-0000-0000-0000FF380000}"/>
    <cellStyle name="Calculation 2 10 6 2 5" xfId="28247" xr:uid="{00000000-0005-0000-0000-000000390000}"/>
    <cellStyle name="Calculation 2 10 6 2 6" xfId="45254" xr:uid="{00000000-0005-0000-0000-000001390000}"/>
    <cellStyle name="Calculation 2 10 6 2 7" xfId="53346" xr:uid="{00000000-0005-0000-0000-000002390000}"/>
    <cellStyle name="Calculation 2 10 6 3" xfId="15451" xr:uid="{00000000-0005-0000-0000-000003390000}"/>
    <cellStyle name="Calculation 2 10 6 3 2" xfId="24328" xr:uid="{00000000-0005-0000-0000-000004390000}"/>
    <cellStyle name="Calculation 2 10 6 3 2 2" xfId="37994" xr:uid="{00000000-0005-0000-0000-000005390000}"/>
    <cellStyle name="Calculation 2 10 6 3 3" xfId="30357" xr:uid="{00000000-0005-0000-0000-000006390000}"/>
    <cellStyle name="Calculation 2 10 6 4" xfId="20315" xr:uid="{00000000-0005-0000-0000-000007390000}"/>
    <cellStyle name="Calculation 2 10 6 4 2" xfId="35179" xr:uid="{00000000-0005-0000-0000-000008390000}"/>
    <cellStyle name="Calculation 2 10 6 5" xfId="27372" xr:uid="{00000000-0005-0000-0000-000009390000}"/>
    <cellStyle name="Calculation 2 10 6 6" xfId="44169" xr:uid="{00000000-0005-0000-0000-00000A390000}"/>
    <cellStyle name="Calculation 2 10 6 7" xfId="53472" xr:uid="{00000000-0005-0000-0000-00000B390000}"/>
    <cellStyle name="Calculation 2 10 7" xfId="5019" xr:uid="{00000000-0005-0000-0000-00000C390000}"/>
    <cellStyle name="Calculation 2 10 7 2" xfId="6276" xr:uid="{00000000-0005-0000-0000-00000D390000}"/>
    <cellStyle name="Calculation 2 10 7 2 2" xfId="17835" xr:uid="{00000000-0005-0000-0000-00000E390000}"/>
    <cellStyle name="Calculation 2 10 7 2 2 2" xfId="26712" xr:uid="{00000000-0005-0000-0000-00000F390000}"/>
    <cellStyle name="Calculation 2 10 7 2 2 2 2" xfId="40378" xr:uid="{00000000-0005-0000-0000-000010390000}"/>
    <cellStyle name="Calculation 2 10 7 2 2 3" xfId="32741" xr:uid="{00000000-0005-0000-0000-000011390000}"/>
    <cellStyle name="Calculation 2 10 7 2 3" xfId="20462" xr:uid="{00000000-0005-0000-0000-000012390000}"/>
    <cellStyle name="Calculation 2 10 7 2 3 2" xfId="35326" xr:uid="{00000000-0005-0000-0000-000013390000}"/>
    <cellStyle name="Calculation 2 10 7 2 4" xfId="23686" xr:uid="{00000000-0005-0000-0000-000014390000}"/>
    <cellStyle name="Calculation 2 10 7 2 4 2" xfId="37359" xr:uid="{00000000-0005-0000-0000-000015390000}"/>
    <cellStyle name="Calculation 2 10 7 2 5" xfId="29757" xr:uid="{00000000-0005-0000-0000-000016390000}"/>
    <cellStyle name="Calculation 2 10 7 2 6" xfId="45050" xr:uid="{00000000-0005-0000-0000-000017390000}"/>
    <cellStyle name="Calculation 2 10 7 2 7" xfId="47369" xr:uid="{00000000-0005-0000-0000-000018390000}"/>
    <cellStyle name="Calculation 2 10 7 2 8" xfId="49736" xr:uid="{00000000-0005-0000-0000-000019390000}"/>
    <cellStyle name="Calculation 2 10 7 3" xfId="16988" xr:uid="{00000000-0005-0000-0000-00001A390000}"/>
    <cellStyle name="Calculation 2 10 7 3 2" xfId="25865" xr:uid="{00000000-0005-0000-0000-00001B390000}"/>
    <cellStyle name="Calculation 2 10 7 3 2 2" xfId="39531" xr:uid="{00000000-0005-0000-0000-00001C390000}"/>
    <cellStyle name="Calculation 2 10 7 3 3" xfId="31894" xr:uid="{00000000-0005-0000-0000-00001D390000}"/>
    <cellStyle name="Calculation 2 10 7 4" xfId="21179" xr:uid="{00000000-0005-0000-0000-00001E390000}"/>
    <cellStyle name="Calculation 2 10 7 4 2" xfId="35991" xr:uid="{00000000-0005-0000-0000-00001F390000}"/>
    <cellStyle name="Calculation 2 10 7 5" xfId="28908" xr:uid="{00000000-0005-0000-0000-000020390000}"/>
    <cellStyle name="Calculation 2 10 7 6" xfId="44277" xr:uid="{00000000-0005-0000-0000-000021390000}"/>
    <cellStyle name="Calculation 2 10 7 7" xfId="44728" xr:uid="{00000000-0005-0000-0000-000022390000}"/>
    <cellStyle name="Calculation 2 10 7 8" xfId="52918" xr:uid="{00000000-0005-0000-0000-000023390000}"/>
    <cellStyle name="Calculation 2 10 8" xfId="14979" xr:uid="{00000000-0005-0000-0000-000024390000}"/>
    <cellStyle name="Calculation 2 10 8 2" xfId="23855" xr:uid="{00000000-0005-0000-0000-000025390000}"/>
    <cellStyle name="Calculation 2 10 8 2 2" xfId="37521" xr:uid="{00000000-0005-0000-0000-000026390000}"/>
    <cellStyle name="Calculation 2 10 8 3" xfId="29884" xr:uid="{00000000-0005-0000-0000-000027390000}"/>
    <cellStyle name="Calculation 2 10 9" xfId="19901" xr:uid="{00000000-0005-0000-0000-000028390000}"/>
    <cellStyle name="Calculation 2 10 9 2" xfId="34763" xr:uid="{00000000-0005-0000-0000-000029390000}"/>
    <cellStyle name="Calculation 2 11" xfId="181" xr:uid="{00000000-0005-0000-0000-00002A390000}"/>
    <cellStyle name="Calculation 2 11 10" xfId="44247" xr:uid="{00000000-0005-0000-0000-00002B390000}"/>
    <cellStyle name="Calculation 2 11 11" xfId="52902" xr:uid="{00000000-0005-0000-0000-00002C390000}"/>
    <cellStyle name="Calculation 2 11 2" xfId="923" xr:uid="{00000000-0005-0000-0000-00002D390000}"/>
    <cellStyle name="Calculation 2 11 2 2" xfId="4341" xr:uid="{00000000-0005-0000-0000-00002E390000}"/>
    <cellStyle name="Calculation 2 11 2 2 2" xfId="16317" xr:uid="{00000000-0005-0000-0000-00002F390000}"/>
    <cellStyle name="Calculation 2 11 2 2 2 2" xfId="25194" xr:uid="{00000000-0005-0000-0000-000030390000}"/>
    <cellStyle name="Calculation 2 11 2 2 2 2 2" xfId="38860" xr:uid="{00000000-0005-0000-0000-000031390000}"/>
    <cellStyle name="Calculation 2 11 2 2 2 3" xfId="31223" xr:uid="{00000000-0005-0000-0000-000032390000}"/>
    <cellStyle name="Calculation 2 11 2 2 3" xfId="19210" xr:uid="{00000000-0005-0000-0000-000033390000}"/>
    <cellStyle name="Calculation 2 11 2 2 3 2" xfId="34072" xr:uid="{00000000-0005-0000-0000-000034390000}"/>
    <cellStyle name="Calculation 2 11 2 2 4" xfId="18677" xr:uid="{00000000-0005-0000-0000-000035390000}"/>
    <cellStyle name="Calculation 2 11 2 2 4 2" xfId="33539" xr:uid="{00000000-0005-0000-0000-000036390000}"/>
    <cellStyle name="Calculation 2 11 2 2 5" xfId="28237" xr:uid="{00000000-0005-0000-0000-000037390000}"/>
    <cellStyle name="Calculation 2 11 2 2 6" xfId="47835" xr:uid="{00000000-0005-0000-0000-000038390000}"/>
    <cellStyle name="Calculation 2 11 2 2 7" xfId="49623" xr:uid="{00000000-0005-0000-0000-000039390000}"/>
    <cellStyle name="Calculation 2 11 2 3" xfId="15538" xr:uid="{00000000-0005-0000-0000-00003A390000}"/>
    <cellStyle name="Calculation 2 11 2 3 2" xfId="24415" xr:uid="{00000000-0005-0000-0000-00003B390000}"/>
    <cellStyle name="Calculation 2 11 2 3 2 2" xfId="38081" xr:uid="{00000000-0005-0000-0000-00003C390000}"/>
    <cellStyle name="Calculation 2 11 2 3 3" xfId="30444" xr:uid="{00000000-0005-0000-0000-00003D390000}"/>
    <cellStyle name="Calculation 2 11 2 4" xfId="19348" xr:uid="{00000000-0005-0000-0000-00003E390000}"/>
    <cellStyle name="Calculation 2 11 2 4 2" xfId="34210" xr:uid="{00000000-0005-0000-0000-00003F390000}"/>
    <cellStyle name="Calculation 2 11 2 5" xfId="27458" xr:uid="{00000000-0005-0000-0000-000040390000}"/>
    <cellStyle name="Calculation 2 11 2 6" xfId="40541" xr:uid="{00000000-0005-0000-0000-000041390000}"/>
    <cellStyle name="Calculation 2 11 2 7" xfId="43487" xr:uid="{00000000-0005-0000-0000-000042390000}"/>
    <cellStyle name="Calculation 2 11 2 8" xfId="49864" xr:uid="{00000000-0005-0000-0000-000043390000}"/>
    <cellStyle name="Calculation 2 11 2 9" xfId="3217" xr:uid="{00000000-0005-0000-0000-000044390000}"/>
    <cellStyle name="Calculation 2 11 3" xfId="3216" xr:uid="{00000000-0005-0000-0000-000045390000}"/>
    <cellStyle name="Calculation 2 11 3 2" xfId="4340" xr:uid="{00000000-0005-0000-0000-000046390000}"/>
    <cellStyle name="Calculation 2 11 3 2 2" xfId="16316" xr:uid="{00000000-0005-0000-0000-000047390000}"/>
    <cellStyle name="Calculation 2 11 3 2 2 2" xfId="25193" xr:uid="{00000000-0005-0000-0000-000048390000}"/>
    <cellStyle name="Calculation 2 11 3 2 2 2 2" xfId="38859" xr:uid="{00000000-0005-0000-0000-000049390000}"/>
    <cellStyle name="Calculation 2 11 3 2 2 3" xfId="31222" xr:uid="{00000000-0005-0000-0000-00004A390000}"/>
    <cellStyle name="Calculation 2 11 3 2 3" xfId="18583" xr:uid="{00000000-0005-0000-0000-00004B390000}"/>
    <cellStyle name="Calculation 2 11 3 2 3 2" xfId="33445" xr:uid="{00000000-0005-0000-0000-00004C390000}"/>
    <cellStyle name="Calculation 2 11 3 2 4" xfId="18667" xr:uid="{00000000-0005-0000-0000-00004D390000}"/>
    <cellStyle name="Calculation 2 11 3 2 4 2" xfId="33529" xr:uid="{00000000-0005-0000-0000-00004E390000}"/>
    <cellStyle name="Calculation 2 11 3 2 5" xfId="28236" xr:uid="{00000000-0005-0000-0000-00004F390000}"/>
    <cellStyle name="Calculation 2 11 3 2 6" xfId="47300" xr:uid="{00000000-0005-0000-0000-000050390000}"/>
    <cellStyle name="Calculation 2 11 3 2 7" xfId="53099" xr:uid="{00000000-0005-0000-0000-000051390000}"/>
    <cellStyle name="Calculation 2 11 3 3" xfId="15351" xr:uid="{00000000-0005-0000-0000-000052390000}"/>
    <cellStyle name="Calculation 2 11 3 3 2" xfId="24228" xr:uid="{00000000-0005-0000-0000-000053390000}"/>
    <cellStyle name="Calculation 2 11 3 3 2 2" xfId="37894" xr:uid="{00000000-0005-0000-0000-000054390000}"/>
    <cellStyle name="Calculation 2 11 3 3 3" xfId="30257" xr:uid="{00000000-0005-0000-0000-000055390000}"/>
    <cellStyle name="Calculation 2 11 3 4" xfId="19042" xr:uid="{00000000-0005-0000-0000-000056390000}"/>
    <cellStyle name="Calculation 2 11 3 4 2" xfId="33904" xr:uid="{00000000-0005-0000-0000-000057390000}"/>
    <cellStyle name="Calculation 2 11 3 5" xfId="27272" xr:uid="{00000000-0005-0000-0000-000058390000}"/>
    <cellStyle name="Calculation 2 11 3 6" xfId="43666" xr:uid="{00000000-0005-0000-0000-000059390000}"/>
    <cellStyle name="Calculation 2 11 3 7" xfId="54894" xr:uid="{00000000-0005-0000-0000-00005A390000}"/>
    <cellStyle name="Calculation 2 11 4" xfId="3215" xr:uid="{00000000-0005-0000-0000-00005B390000}"/>
    <cellStyle name="Calculation 2 11 4 2" xfId="4339" xr:uid="{00000000-0005-0000-0000-00005C390000}"/>
    <cellStyle name="Calculation 2 11 4 2 2" xfId="16315" xr:uid="{00000000-0005-0000-0000-00005D390000}"/>
    <cellStyle name="Calculation 2 11 4 2 2 2" xfId="25192" xr:uid="{00000000-0005-0000-0000-00005E390000}"/>
    <cellStyle name="Calculation 2 11 4 2 2 2 2" xfId="38858" xr:uid="{00000000-0005-0000-0000-00005F390000}"/>
    <cellStyle name="Calculation 2 11 4 2 2 3" xfId="31221" xr:uid="{00000000-0005-0000-0000-000060390000}"/>
    <cellStyle name="Calculation 2 11 4 2 3" xfId="18518" xr:uid="{00000000-0005-0000-0000-000061390000}"/>
    <cellStyle name="Calculation 2 11 4 2 3 2" xfId="33380" xr:uid="{00000000-0005-0000-0000-000062390000}"/>
    <cellStyle name="Calculation 2 11 4 2 4" xfId="22753" xr:uid="{00000000-0005-0000-0000-000063390000}"/>
    <cellStyle name="Calculation 2 11 4 2 4 2" xfId="36426" xr:uid="{00000000-0005-0000-0000-000064390000}"/>
    <cellStyle name="Calculation 2 11 4 2 5" xfId="28235" xr:uid="{00000000-0005-0000-0000-000065390000}"/>
    <cellStyle name="Calculation 2 11 4 2 6" xfId="47887" xr:uid="{00000000-0005-0000-0000-000066390000}"/>
    <cellStyle name="Calculation 2 11 4 2 7" xfId="53009" xr:uid="{00000000-0005-0000-0000-000067390000}"/>
    <cellStyle name="Calculation 2 11 4 3" xfId="15352" xr:uid="{00000000-0005-0000-0000-000068390000}"/>
    <cellStyle name="Calculation 2 11 4 3 2" xfId="24229" xr:uid="{00000000-0005-0000-0000-000069390000}"/>
    <cellStyle name="Calculation 2 11 4 3 2 2" xfId="37895" xr:uid="{00000000-0005-0000-0000-00006A390000}"/>
    <cellStyle name="Calculation 2 11 4 3 3" xfId="30258" xr:uid="{00000000-0005-0000-0000-00006B390000}"/>
    <cellStyle name="Calculation 2 11 4 4" xfId="19355" xr:uid="{00000000-0005-0000-0000-00006C390000}"/>
    <cellStyle name="Calculation 2 11 4 4 2" xfId="34217" xr:uid="{00000000-0005-0000-0000-00006D390000}"/>
    <cellStyle name="Calculation 2 11 4 5" xfId="27273" xr:uid="{00000000-0005-0000-0000-00006E390000}"/>
    <cellStyle name="Calculation 2 11 4 6" xfId="46038" xr:uid="{00000000-0005-0000-0000-00006F390000}"/>
    <cellStyle name="Calculation 2 11 4 7" xfId="53824" xr:uid="{00000000-0005-0000-0000-000070390000}"/>
    <cellStyle name="Calculation 2 11 5" xfId="3218" xr:uid="{00000000-0005-0000-0000-000071390000}"/>
    <cellStyle name="Calculation 2 11 5 2" xfId="6312" xr:uid="{00000000-0005-0000-0000-000072390000}"/>
    <cellStyle name="Calculation 2 11 5 2 2" xfId="17870" xr:uid="{00000000-0005-0000-0000-000073390000}"/>
    <cellStyle name="Calculation 2 11 5 2 2 2" xfId="26747" xr:uid="{00000000-0005-0000-0000-000074390000}"/>
    <cellStyle name="Calculation 2 11 5 2 2 2 2" xfId="40413" xr:uid="{00000000-0005-0000-0000-000075390000}"/>
    <cellStyle name="Calculation 2 11 5 2 2 3" xfId="32776" xr:uid="{00000000-0005-0000-0000-000076390000}"/>
    <cellStyle name="Calculation 2 11 5 2 3" xfId="18664" xr:uid="{00000000-0005-0000-0000-000077390000}"/>
    <cellStyle name="Calculation 2 11 5 2 3 2" xfId="33526" xr:uid="{00000000-0005-0000-0000-000078390000}"/>
    <cellStyle name="Calculation 2 11 5 2 4" xfId="23721" xr:uid="{00000000-0005-0000-0000-000079390000}"/>
    <cellStyle name="Calculation 2 11 5 2 4 2" xfId="37394" xr:uid="{00000000-0005-0000-0000-00007A390000}"/>
    <cellStyle name="Calculation 2 11 5 2 5" xfId="29793" xr:uid="{00000000-0005-0000-0000-00007B390000}"/>
    <cellStyle name="Calculation 2 11 5 2 6" xfId="44149" xr:uid="{00000000-0005-0000-0000-00007C390000}"/>
    <cellStyle name="Calculation 2 11 5 2 7" xfId="53098" xr:uid="{00000000-0005-0000-0000-00007D390000}"/>
    <cellStyle name="Calculation 2 11 5 3" xfId="15397" xr:uid="{00000000-0005-0000-0000-00007E390000}"/>
    <cellStyle name="Calculation 2 11 5 3 2" xfId="24274" xr:uid="{00000000-0005-0000-0000-00007F390000}"/>
    <cellStyle name="Calculation 2 11 5 3 2 2" xfId="37940" xr:uid="{00000000-0005-0000-0000-000080390000}"/>
    <cellStyle name="Calculation 2 11 5 3 3" xfId="30303" xr:uid="{00000000-0005-0000-0000-000081390000}"/>
    <cellStyle name="Calculation 2 11 5 4" xfId="18545" xr:uid="{00000000-0005-0000-0000-000082390000}"/>
    <cellStyle name="Calculation 2 11 5 4 2" xfId="33407" xr:uid="{00000000-0005-0000-0000-000083390000}"/>
    <cellStyle name="Calculation 2 11 5 5" xfId="27318" xr:uid="{00000000-0005-0000-0000-000084390000}"/>
    <cellStyle name="Calculation 2 11 5 6" xfId="48195" xr:uid="{00000000-0005-0000-0000-000085390000}"/>
    <cellStyle name="Calculation 2 11 5 7" xfId="55101" xr:uid="{00000000-0005-0000-0000-000086390000}"/>
    <cellStyle name="Calculation 2 11 6" xfId="6529" xr:uid="{00000000-0005-0000-0000-000087390000}"/>
    <cellStyle name="Calculation 2 11 6 2" xfId="15359" xr:uid="{00000000-0005-0000-0000-000088390000}"/>
    <cellStyle name="Calculation 2 11 6 2 2" xfId="24236" xr:uid="{00000000-0005-0000-0000-000089390000}"/>
    <cellStyle name="Calculation 2 11 6 2 2 2" xfId="37902" xr:uid="{00000000-0005-0000-0000-00008A390000}"/>
    <cellStyle name="Calculation 2 11 6 2 3" xfId="30265" xr:uid="{00000000-0005-0000-0000-00008B390000}"/>
    <cellStyle name="Calculation 2 11 6 3" xfId="22579" xr:uid="{00000000-0005-0000-0000-00008C390000}"/>
    <cellStyle name="Calculation 2 11 6 3 2" xfId="36252" xr:uid="{00000000-0005-0000-0000-00008D390000}"/>
    <cellStyle name="Calculation 2 11 6 4" xfId="23762" xr:uid="{00000000-0005-0000-0000-00008E390000}"/>
    <cellStyle name="Calculation 2 11 6 4 2" xfId="37435" xr:uid="{00000000-0005-0000-0000-00008F390000}"/>
    <cellStyle name="Calculation 2 11 6 5" xfId="27280" xr:uid="{00000000-0005-0000-0000-000090390000}"/>
    <cellStyle name="Calculation 2 11 6 6" xfId="43052" xr:uid="{00000000-0005-0000-0000-000091390000}"/>
    <cellStyle name="Calculation 2 11 6 7" xfId="49849" xr:uid="{00000000-0005-0000-0000-000092390000}"/>
    <cellStyle name="Calculation 2 11 7" xfId="7320" xr:uid="{00000000-0005-0000-0000-000093390000}"/>
    <cellStyle name="Calculation 2 11 7 2" xfId="22516" xr:uid="{00000000-0005-0000-0000-000094390000}"/>
    <cellStyle name="Calculation 2 11 7 2 2" xfId="36188" xr:uid="{00000000-0005-0000-0000-000095390000}"/>
    <cellStyle name="Calculation 2 11 7 3" xfId="23770" xr:uid="{00000000-0005-0000-0000-000096390000}"/>
    <cellStyle name="Calculation 2 11 7 3 2" xfId="37443" xr:uid="{00000000-0005-0000-0000-000097390000}"/>
    <cellStyle name="Calculation 2 11 7 4" xfId="24034" xr:uid="{00000000-0005-0000-0000-000098390000}"/>
    <cellStyle name="Calculation 2 11 7 4 2" xfId="37700" xr:uid="{00000000-0005-0000-0000-000099390000}"/>
    <cellStyle name="Calculation 2 11 7 5" xfId="30063" xr:uid="{00000000-0005-0000-0000-00009A390000}"/>
    <cellStyle name="Calculation 2 11 7 6" xfId="15158" xr:uid="{00000000-0005-0000-0000-00009B390000}"/>
    <cellStyle name="Calculation 2 11 7 7" xfId="45757" xr:uid="{00000000-0005-0000-0000-00009C390000}"/>
    <cellStyle name="Calculation 2 11 7 8" xfId="50706" xr:uid="{00000000-0005-0000-0000-00009D390000}"/>
    <cellStyle name="Calculation 2 11 8" xfId="3057" xr:uid="{00000000-0005-0000-0000-00009E390000}"/>
    <cellStyle name="Calculation 2 11 8 2" xfId="35148" xr:uid="{00000000-0005-0000-0000-00009F390000}"/>
    <cellStyle name="Calculation 2 11 9" xfId="27033" xr:uid="{00000000-0005-0000-0000-0000A0390000}"/>
    <cellStyle name="Calculation 2 12" xfId="3214" xr:uid="{00000000-0005-0000-0000-0000A1390000}"/>
    <cellStyle name="Calculation 2 12 10" xfId="54935" xr:uid="{00000000-0005-0000-0000-0000A2390000}"/>
    <cellStyle name="Calculation 2 12 2" xfId="3213" xr:uid="{00000000-0005-0000-0000-0000A3390000}"/>
    <cellStyle name="Calculation 2 12 2 2" xfId="4317" xr:uid="{00000000-0005-0000-0000-0000A4390000}"/>
    <cellStyle name="Calculation 2 12 2 2 2" xfId="16293" xr:uid="{00000000-0005-0000-0000-0000A5390000}"/>
    <cellStyle name="Calculation 2 12 2 2 2 2" xfId="25170" xr:uid="{00000000-0005-0000-0000-0000A6390000}"/>
    <cellStyle name="Calculation 2 12 2 2 2 2 2" xfId="38836" xr:uid="{00000000-0005-0000-0000-0000A7390000}"/>
    <cellStyle name="Calculation 2 12 2 2 2 3" xfId="31199" xr:uid="{00000000-0005-0000-0000-0000A8390000}"/>
    <cellStyle name="Calculation 2 12 2 2 3" xfId="19250" xr:uid="{00000000-0005-0000-0000-0000A9390000}"/>
    <cellStyle name="Calculation 2 12 2 2 3 2" xfId="34112" xr:uid="{00000000-0005-0000-0000-0000AA390000}"/>
    <cellStyle name="Calculation 2 12 2 2 4" xfId="22630" xr:uid="{00000000-0005-0000-0000-0000AB390000}"/>
    <cellStyle name="Calculation 2 12 2 2 4 2" xfId="36303" xr:uid="{00000000-0005-0000-0000-0000AC390000}"/>
    <cellStyle name="Calculation 2 12 2 2 5" xfId="28213" xr:uid="{00000000-0005-0000-0000-0000AD390000}"/>
    <cellStyle name="Calculation 2 12 2 2 6" xfId="43232" xr:uid="{00000000-0005-0000-0000-0000AE390000}"/>
    <cellStyle name="Calculation 2 12 2 2 7" xfId="50176" xr:uid="{00000000-0005-0000-0000-0000AF390000}"/>
    <cellStyle name="Calculation 2 12 2 3" xfId="15353" xr:uid="{00000000-0005-0000-0000-0000B0390000}"/>
    <cellStyle name="Calculation 2 12 2 3 2" xfId="24230" xr:uid="{00000000-0005-0000-0000-0000B1390000}"/>
    <cellStyle name="Calculation 2 12 2 3 2 2" xfId="37896" xr:uid="{00000000-0005-0000-0000-0000B2390000}"/>
    <cellStyle name="Calculation 2 12 2 3 3" xfId="30259" xr:uid="{00000000-0005-0000-0000-0000B3390000}"/>
    <cellStyle name="Calculation 2 12 2 4" xfId="19351" xr:uid="{00000000-0005-0000-0000-0000B4390000}"/>
    <cellStyle name="Calculation 2 12 2 4 2" xfId="34213" xr:uid="{00000000-0005-0000-0000-0000B5390000}"/>
    <cellStyle name="Calculation 2 12 2 5" xfId="27274" xr:uid="{00000000-0005-0000-0000-0000B6390000}"/>
    <cellStyle name="Calculation 2 12 2 6" xfId="45102" xr:uid="{00000000-0005-0000-0000-0000B7390000}"/>
    <cellStyle name="Calculation 2 12 2 7" xfId="53104" xr:uid="{00000000-0005-0000-0000-0000B8390000}"/>
    <cellStyle name="Calculation 2 12 3" xfId="3212" xr:uid="{00000000-0005-0000-0000-0000B9390000}"/>
    <cellStyle name="Calculation 2 12 3 2" xfId="4316" xr:uid="{00000000-0005-0000-0000-0000BA390000}"/>
    <cellStyle name="Calculation 2 12 3 2 2" xfId="16292" xr:uid="{00000000-0005-0000-0000-0000BB390000}"/>
    <cellStyle name="Calculation 2 12 3 2 2 2" xfId="25169" xr:uid="{00000000-0005-0000-0000-0000BC390000}"/>
    <cellStyle name="Calculation 2 12 3 2 2 2 2" xfId="38835" xr:uid="{00000000-0005-0000-0000-0000BD390000}"/>
    <cellStyle name="Calculation 2 12 3 2 2 3" xfId="31198" xr:uid="{00000000-0005-0000-0000-0000BE390000}"/>
    <cellStyle name="Calculation 2 12 3 2 3" xfId="19259" xr:uid="{00000000-0005-0000-0000-0000BF390000}"/>
    <cellStyle name="Calculation 2 12 3 2 3 2" xfId="34121" xr:uid="{00000000-0005-0000-0000-0000C0390000}"/>
    <cellStyle name="Calculation 2 12 3 2 4" xfId="22922" xr:uid="{00000000-0005-0000-0000-0000C1390000}"/>
    <cellStyle name="Calculation 2 12 3 2 4 2" xfId="36595" xr:uid="{00000000-0005-0000-0000-0000C2390000}"/>
    <cellStyle name="Calculation 2 12 3 2 5" xfId="28212" xr:uid="{00000000-0005-0000-0000-0000C3390000}"/>
    <cellStyle name="Calculation 2 12 3 2 6" xfId="45799" xr:uid="{00000000-0005-0000-0000-0000C4390000}"/>
    <cellStyle name="Calculation 2 12 3 2 7" xfId="49798" xr:uid="{00000000-0005-0000-0000-0000C5390000}"/>
    <cellStyle name="Calculation 2 12 3 3" xfId="15200" xr:uid="{00000000-0005-0000-0000-0000C6390000}"/>
    <cellStyle name="Calculation 2 12 3 3 2" xfId="24076" xr:uid="{00000000-0005-0000-0000-0000C7390000}"/>
    <cellStyle name="Calculation 2 12 3 3 2 2" xfId="37742" xr:uid="{00000000-0005-0000-0000-0000C8390000}"/>
    <cellStyle name="Calculation 2 12 3 3 3" xfId="30105" xr:uid="{00000000-0005-0000-0000-0000C9390000}"/>
    <cellStyle name="Calculation 2 12 3 4" xfId="19041" xr:uid="{00000000-0005-0000-0000-0000CA390000}"/>
    <cellStyle name="Calculation 2 12 3 4 2" xfId="33903" xr:uid="{00000000-0005-0000-0000-0000CB390000}"/>
    <cellStyle name="Calculation 2 12 3 5" xfId="27130" xr:uid="{00000000-0005-0000-0000-0000CC390000}"/>
    <cellStyle name="Calculation 2 12 3 6" xfId="43102" xr:uid="{00000000-0005-0000-0000-0000CD390000}"/>
    <cellStyle name="Calculation 2 12 3 7" xfId="53162" xr:uid="{00000000-0005-0000-0000-0000CE390000}"/>
    <cellStyle name="Calculation 2 12 4" xfId="3371" xr:uid="{00000000-0005-0000-0000-0000CF390000}"/>
    <cellStyle name="Calculation 2 12 4 2" xfId="4315" xr:uid="{00000000-0005-0000-0000-0000D0390000}"/>
    <cellStyle name="Calculation 2 12 4 2 2" xfId="16291" xr:uid="{00000000-0005-0000-0000-0000D1390000}"/>
    <cellStyle name="Calculation 2 12 4 2 2 2" xfId="25168" xr:uid="{00000000-0005-0000-0000-0000D2390000}"/>
    <cellStyle name="Calculation 2 12 4 2 2 2 2" xfId="38834" xr:uid="{00000000-0005-0000-0000-0000D3390000}"/>
    <cellStyle name="Calculation 2 12 4 2 2 3" xfId="31197" xr:uid="{00000000-0005-0000-0000-0000D4390000}"/>
    <cellStyle name="Calculation 2 12 4 2 3" xfId="18716" xr:uid="{00000000-0005-0000-0000-0000D5390000}"/>
    <cellStyle name="Calculation 2 12 4 2 3 2" xfId="33578" xr:uid="{00000000-0005-0000-0000-0000D6390000}"/>
    <cellStyle name="Calculation 2 12 4 2 4" xfId="22412" xr:uid="{00000000-0005-0000-0000-0000D7390000}"/>
    <cellStyle name="Calculation 2 12 4 2 4 2" xfId="36084" xr:uid="{00000000-0005-0000-0000-0000D8390000}"/>
    <cellStyle name="Calculation 2 12 4 2 5" xfId="28211" xr:uid="{00000000-0005-0000-0000-0000D9390000}"/>
    <cellStyle name="Calculation 2 12 4 2 6" xfId="44794" xr:uid="{00000000-0005-0000-0000-0000DA390000}"/>
    <cellStyle name="Calculation 2 12 4 2 7" xfId="50637" xr:uid="{00000000-0005-0000-0000-0000DB390000}"/>
    <cellStyle name="Calculation 2 12 4 3" xfId="15437" xr:uid="{00000000-0005-0000-0000-0000DC390000}"/>
    <cellStyle name="Calculation 2 12 4 3 2" xfId="24314" xr:uid="{00000000-0005-0000-0000-0000DD390000}"/>
    <cellStyle name="Calculation 2 12 4 3 2 2" xfId="37980" xr:uid="{00000000-0005-0000-0000-0000DE390000}"/>
    <cellStyle name="Calculation 2 12 4 3 3" xfId="30343" xr:uid="{00000000-0005-0000-0000-0000DF390000}"/>
    <cellStyle name="Calculation 2 12 4 4" xfId="19925" xr:uid="{00000000-0005-0000-0000-0000E0390000}"/>
    <cellStyle name="Calculation 2 12 4 4 2" xfId="34787" xr:uid="{00000000-0005-0000-0000-0000E1390000}"/>
    <cellStyle name="Calculation 2 12 4 5" xfId="27358" xr:uid="{00000000-0005-0000-0000-0000E2390000}"/>
    <cellStyle name="Calculation 2 12 4 6" xfId="47165" xr:uid="{00000000-0005-0000-0000-0000E3390000}"/>
    <cellStyle name="Calculation 2 12 4 7" xfId="53507" xr:uid="{00000000-0005-0000-0000-0000E4390000}"/>
    <cellStyle name="Calculation 2 12 5" xfId="4327" xr:uid="{00000000-0005-0000-0000-0000E5390000}"/>
    <cellStyle name="Calculation 2 12 5 2" xfId="16303" xr:uid="{00000000-0005-0000-0000-0000E6390000}"/>
    <cellStyle name="Calculation 2 12 5 2 2" xfId="25180" xr:uid="{00000000-0005-0000-0000-0000E7390000}"/>
    <cellStyle name="Calculation 2 12 5 2 2 2" xfId="38846" xr:uid="{00000000-0005-0000-0000-0000E8390000}"/>
    <cellStyle name="Calculation 2 12 5 2 3" xfId="31209" xr:uid="{00000000-0005-0000-0000-0000E9390000}"/>
    <cellStyle name="Calculation 2 12 5 3" xfId="20578" xr:uid="{00000000-0005-0000-0000-0000EA390000}"/>
    <cellStyle name="Calculation 2 12 5 3 2" xfId="35442" xr:uid="{00000000-0005-0000-0000-0000EB390000}"/>
    <cellStyle name="Calculation 2 12 5 4" xfId="20667" xr:uid="{00000000-0005-0000-0000-0000EC390000}"/>
    <cellStyle name="Calculation 2 12 5 4 2" xfId="35531" xr:uid="{00000000-0005-0000-0000-0000ED390000}"/>
    <cellStyle name="Calculation 2 12 5 5" xfId="28223" xr:uid="{00000000-0005-0000-0000-0000EE390000}"/>
    <cellStyle name="Calculation 2 12 5 6" xfId="43035" xr:uid="{00000000-0005-0000-0000-0000EF390000}"/>
    <cellStyle name="Calculation 2 12 5 7" xfId="53097" xr:uid="{00000000-0005-0000-0000-0000F0390000}"/>
    <cellStyle name="Calculation 2 12 6" xfId="15330" xr:uid="{00000000-0005-0000-0000-0000F1390000}"/>
    <cellStyle name="Calculation 2 12 6 2" xfId="24207" xr:uid="{00000000-0005-0000-0000-0000F2390000}"/>
    <cellStyle name="Calculation 2 12 6 2 2" xfId="37873" xr:uid="{00000000-0005-0000-0000-0000F3390000}"/>
    <cellStyle name="Calculation 2 12 6 3" xfId="30236" xr:uid="{00000000-0005-0000-0000-0000F4390000}"/>
    <cellStyle name="Calculation 2 12 7" xfId="20314" xr:uid="{00000000-0005-0000-0000-0000F5390000}"/>
    <cellStyle name="Calculation 2 12 7 2" xfId="35178" xr:uid="{00000000-0005-0000-0000-0000F6390000}"/>
    <cellStyle name="Calculation 2 12 8" xfId="27251" xr:uid="{00000000-0005-0000-0000-0000F7390000}"/>
    <cellStyle name="Calculation 2 12 9" xfId="47137" xr:uid="{00000000-0005-0000-0000-0000F8390000}"/>
    <cellStyle name="Calculation 2 13" xfId="3211" xr:uid="{00000000-0005-0000-0000-0000F9390000}"/>
    <cellStyle name="Calculation 2 13 2" xfId="4312" xr:uid="{00000000-0005-0000-0000-0000FA390000}"/>
    <cellStyle name="Calculation 2 13 2 2" xfId="16290" xr:uid="{00000000-0005-0000-0000-0000FB390000}"/>
    <cellStyle name="Calculation 2 13 2 2 2" xfId="25167" xr:uid="{00000000-0005-0000-0000-0000FC390000}"/>
    <cellStyle name="Calculation 2 13 2 2 2 2" xfId="38833" xr:uid="{00000000-0005-0000-0000-0000FD390000}"/>
    <cellStyle name="Calculation 2 13 2 2 3" xfId="31196" xr:uid="{00000000-0005-0000-0000-0000FE390000}"/>
    <cellStyle name="Calculation 2 13 2 3" xfId="19258" xr:uid="{00000000-0005-0000-0000-0000FF390000}"/>
    <cellStyle name="Calculation 2 13 2 3 2" xfId="34120" xr:uid="{00000000-0005-0000-0000-0000003A0000}"/>
    <cellStyle name="Calculation 2 13 2 4" xfId="22748" xr:uid="{00000000-0005-0000-0000-0000013A0000}"/>
    <cellStyle name="Calculation 2 13 2 4 2" xfId="36421" xr:uid="{00000000-0005-0000-0000-0000023A0000}"/>
    <cellStyle name="Calculation 2 13 2 5" xfId="28210" xr:uid="{00000000-0005-0000-0000-0000033A0000}"/>
    <cellStyle name="Calculation 2 13 2 6" xfId="47131" xr:uid="{00000000-0005-0000-0000-0000043A0000}"/>
    <cellStyle name="Calculation 2 13 2 7" xfId="53004" xr:uid="{00000000-0005-0000-0000-0000053A0000}"/>
    <cellStyle name="Calculation 2 13 3" xfId="15199" xr:uid="{00000000-0005-0000-0000-0000063A0000}"/>
    <cellStyle name="Calculation 2 13 3 2" xfId="24075" xr:uid="{00000000-0005-0000-0000-0000073A0000}"/>
    <cellStyle name="Calculation 2 13 3 2 2" xfId="37741" xr:uid="{00000000-0005-0000-0000-0000083A0000}"/>
    <cellStyle name="Calculation 2 13 3 3" xfId="30104" xr:uid="{00000000-0005-0000-0000-0000093A0000}"/>
    <cellStyle name="Calculation 2 13 4" xfId="18546" xr:uid="{00000000-0005-0000-0000-00000A3A0000}"/>
    <cellStyle name="Calculation 2 13 4 2" xfId="33408" xr:uid="{00000000-0005-0000-0000-00000B3A0000}"/>
    <cellStyle name="Calculation 2 13 5" xfId="27131" xr:uid="{00000000-0005-0000-0000-00000C3A0000}"/>
    <cellStyle name="Calculation 2 13 6" xfId="43683" xr:uid="{00000000-0005-0000-0000-00000D3A0000}"/>
    <cellStyle name="Calculation 2 13 7" xfId="55100" xr:uid="{00000000-0005-0000-0000-00000E3A0000}"/>
    <cellStyle name="Calculation 2 14" xfId="3210" xr:uid="{00000000-0005-0000-0000-00000F3A0000}"/>
    <cellStyle name="Calculation 2 14 2" xfId="4311" xr:uid="{00000000-0005-0000-0000-0000103A0000}"/>
    <cellStyle name="Calculation 2 14 2 2" xfId="16289" xr:uid="{00000000-0005-0000-0000-0000113A0000}"/>
    <cellStyle name="Calculation 2 14 2 2 2" xfId="25166" xr:uid="{00000000-0005-0000-0000-0000123A0000}"/>
    <cellStyle name="Calculation 2 14 2 2 2 2" xfId="38832" xr:uid="{00000000-0005-0000-0000-0000133A0000}"/>
    <cellStyle name="Calculation 2 14 2 2 3" xfId="31195" xr:uid="{00000000-0005-0000-0000-0000143A0000}"/>
    <cellStyle name="Calculation 2 14 2 3" xfId="19257" xr:uid="{00000000-0005-0000-0000-0000153A0000}"/>
    <cellStyle name="Calculation 2 14 2 3 2" xfId="34119" xr:uid="{00000000-0005-0000-0000-0000163A0000}"/>
    <cellStyle name="Calculation 2 14 2 4" xfId="20689" xr:uid="{00000000-0005-0000-0000-0000173A0000}"/>
    <cellStyle name="Calculation 2 14 2 4 2" xfId="35553" xr:uid="{00000000-0005-0000-0000-0000183A0000}"/>
    <cellStyle name="Calculation 2 14 2 5" xfId="28209" xr:uid="{00000000-0005-0000-0000-0000193A0000}"/>
    <cellStyle name="Calculation 2 14 2 6" xfId="43399" xr:uid="{00000000-0005-0000-0000-00001A3A0000}"/>
    <cellStyle name="Calculation 2 14 2 7" xfId="53007" xr:uid="{00000000-0005-0000-0000-00001B3A0000}"/>
    <cellStyle name="Calculation 2 14 3" xfId="15543" xr:uid="{00000000-0005-0000-0000-00001C3A0000}"/>
    <cellStyle name="Calculation 2 14 3 2" xfId="24420" xr:uid="{00000000-0005-0000-0000-00001D3A0000}"/>
    <cellStyle name="Calculation 2 14 3 2 2" xfId="38086" xr:uid="{00000000-0005-0000-0000-00001E3A0000}"/>
    <cellStyle name="Calculation 2 14 3 3" xfId="30449" xr:uid="{00000000-0005-0000-0000-00001F3A0000}"/>
    <cellStyle name="Calculation 2 14 4" xfId="18488" xr:uid="{00000000-0005-0000-0000-0000203A0000}"/>
    <cellStyle name="Calculation 2 14 4 2" xfId="33350" xr:uid="{00000000-0005-0000-0000-0000213A0000}"/>
    <cellStyle name="Calculation 2 14 5" xfId="27463" xr:uid="{00000000-0005-0000-0000-0000223A0000}"/>
    <cellStyle name="Calculation 2 14 6" xfId="47933" xr:uid="{00000000-0005-0000-0000-0000233A0000}"/>
    <cellStyle name="Calculation 2 14 7" xfId="54917" xr:uid="{00000000-0005-0000-0000-0000243A0000}"/>
    <cellStyle name="Calculation 2 15" xfId="3209" xr:uid="{00000000-0005-0000-0000-0000253A0000}"/>
    <cellStyle name="Calculation 2 15 2" xfId="4310" xr:uid="{00000000-0005-0000-0000-0000263A0000}"/>
    <cellStyle name="Calculation 2 15 2 2" xfId="16288" xr:uid="{00000000-0005-0000-0000-0000273A0000}"/>
    <cellStyle name="Calculation 2 15 2 2 2" xfId="25165" xr:uid="{00000000-0005-0000-0000-0000283A0000}"/>
    <cellStyle name="Calculation 2 15 2 2 2 2" xfId="38831" xr:uid="{00000000-0005-0000-0000-0000293A0000}"/>
    <cellStyle name="Calculation 2 15 2 2 3" xfId="31194" xr:uid="{00000000-0005-0000-0000-00002A3A0000}"/>
    <cellStyle name="Calculation 2 15 2 3" xfId="20816" xr:uid="{00000000-0005-0000-0000-00002B3A0000}"/>
    <cellStyle name="Calculation 2 15 2 3 2" xfId="35680" xr:uid="{00000000-0005-0000-0000-00002C3A0000}"/>
    <cellStyle name="Calculation 2 15 2 4" xfId="19868" xr:uid="{00000000-0005-0000-0000-00002D3A0000}"/>
    <cellStyle name="Calculation 2 15 2 4 2" xfId="34730" xr:uid="{00000000-0005-0000-0000-00002E3A0000}"/>
    <cellStyle name="Calculation 2 15 2 5" xfId="28208" xr:uid="{00000000-0005-0000-0000-00002F3A0000}"/>
    <cellStyle name="Calculation 2 15 2 6" xfId="47606" xr:uid="{00000000-0005-0000-0000-0000303A0000}"/>
    <cellStyle name="Calculation 2 15 2 7" xfId="53611" xr:uid="{00000000-0005-0000-0000-0000313A0000}"/>
    <cellStyle name="Calculation 2 15 3" xfId="15562" xr:uid="{00000000-0005-0000-0000-0000323A0000}"/>
    <cellStyle name="Calculation 2 15 3 2" xfId="24439" xr:uid="{00000000-0005-0000-0000-0000333A0000}"/>
    <cellStyle name="Calculation 2 15 3 2 2" xfId="38105" xr:uid="{00000000-0005-0000-0000-0000343A0000}"/>
    <cellStyle name="Calculation 2 15 3 3" xfId="30468" xr:uid="{00000000-0005-0000-0000-0000353A0000}"/>
    <cellStyle name="Calculation 2 15 4" xfId="20313" xr:uid="{00000000-0005-0000-0000-0000363A0000}"/>
    <cellStyle name="Calculation 2 15 4 2" xfId="35177" xr:uid="{00000000-0005-0000-0000-0000373A0000}"/>
    <cellStyle name="Calculation 2 15 5" xfId="27482" xr:uid="{00000000-0005-0000-0000-0000383A0000}"/>
    <cellStyle name="Calculation 2 15 6" xfId="47136" xr:uid="{00000000-0005-0000-0000-0000393A0000}"/>
    <cellStyle name="Calculation 2 15 7" xfId="53008" xr:uid="{00000000-0005-0000-0000-00003A3A0000}"/>
    <cellStyle name="Calculation 2 16" xfId="3208" xr:uid="{00000000-0005-0000-0000-00003B3A0000}"/>
    <cellStyle name="Calculation 2 16 2" xfId="4308" xr:uid="{00000000-0005-0000-0000-00003C3A0000}"/>
    <cellStyle name="Calculation 2 16 2 2" xfId="16287" xr:uid="{00000000-0005-0000-0000-00003D3A0000}"/>
    <cellStyle name="Calculation 2 16 2 2 2" xfId="25164" xr:uid="{00000000-0005-0000-0000-00003E3A0000}"/>
    <cellStyle name="Calculation 2 16 2 2 2 2" xfId="38830" xr:uid="{00000000-0005-0000-0000-00003F3A0000}"/>
    <cellStyle name="Calculation 2 16 2 2 3" xfId="31193" xr:uid="{00000000-0005-0000-0000-0000403A0000}"/>
    <cellStyle name="Calculation 2 16 2 3" xfId="21085" xr:uid="{00000000-0005-0000-0000-0000413A0000}"/>
    <cellStyle name="Calculation 2 16 2 3 2" xfId="35933" xr:uid="{00000000-0005-0000-0000-0000423A0000}"/>
    <cellStyle name="Calculation 2 16 2 4" xfId="20891" xr:uid="{00000000-0005-0000-0000-0000433A0000}"/>
    <cellStyle name="Calculation 2 16 2 4 2" xfId="35750" xr:uid="{00000000-0005-0000-0000-0000443A0000}"/>
    <cellStyle name="Calculation 2 16 2 5" xfId="28207" xr:uid="{00000000-0005-0000-0000-0000453A0000}"/>
    <cellStyle name="Calculation 2 16 2 6" xfId="46043" xr:uid="{00000000-0005-0000-0000-0000463A0000}"/>
    <cellStyle name="Calculation 2 16 2 7" xfId="53353" xr:uid="{00000000-0005-0000-0000-0000473A0000}"/>
    <cellStyle name="Calculation 2 16 3" xfId="15448" xr:uid="{00000000-0005-0000-0000-0000483A0000}"/>
    <cellStyle name="Calculation 2 16 3 2" xfId="24325" xr:uid="{00000000-0005-0000-0000-0000493A0000}"/>
    <cellStyle name="Calculation 2 16 3 2 2" xfId="37991" xr:uid="{00000000-0005-0000-0000-00004A3A0000}"/>
    <cellStyle name="Calculation 2 16 3 3" xfId="30354" xr:uid="{00000000-0005-0000-0000-00004B3A0000}"/>
    <cellStyle name="Calculation 2 16 4" xfId="19040" xr:uid="{00000000-0005-0000-0000-00004C3A0000}"/>
    <cellStyle name="Calculation 2 16 4 2" xfId="33902" xr:uid="{00000000-0005-0000-0000-00004D3A0000}"/>
    <cellStyle name="Calculation 2 16 5" xfId="27369" xr:uid="{00000000-0005-0000-0000-00004E3A0000}"/>
    <cellStyle name="Calculation 2 16 6" xfId="47468" xr:uid="{00000000-0005-0000-0000-00004F3A0000}"/>
    <cellStyle name="Calculation 2 16 7" xfId="53096" xr:uid="{00000000-0005-0000-0000-0000503A0000}"/>
    <cellStyle name="Calculation 2 17" xfId="5018" xr:uid="{00000000-0005-0000-0000-0000513A0000}"/>
    <cellStyle name="Calculation 2 17 2" xfId="6275" xr:uid="{00000000-0005-0000-0000-0000523A0000}"/>
    <cellStyle name="Calculation 2 17 2 2" xfId="17834" xr:uid="{00000000-0005-0000-0000-0000533A0000}"/>
    <cellStyle name="Calculation 2 17 2 2 2" xfId="26711" xr:uid="{00000000-0005-0000-0000-0000543A0000}"/>
    <cellStyle name="Calculation 2 17 2 2 2 2" xfId="40377" xr:uid="{00000000-0005-0000-0000-0000553A0000}"/>
    <cellStyle name="Calculation 2 17 2 2 3" xfId="32740" xr:uid="{00000000-0005-0000-0000-0000563A0000}"/>
    <cellStyle name="Calculation 2 17 2 3" xfId="19228" xr:uid="{00000000-0005-0000-0000-0000573A0000}"/>
    <cellStyle name="Calculation 2 17 2 3 2" xfId="34090" xr:uid="{00000000-0005-0000-0000-0000583A0000}"/>
    <cellStyle name="Calculation 2 17 2 4" xfId="23685" xr:uid="{00000000-0005-0000-0000-0000593A0000}"/>
    <cellStyle name="Calculation 2 17 2 4 2" xfId="37358" xr:uid="{00000000-0005-0000-0000-00005A3A0000}"/>
    <cellStyle name="Calculation 2 17 2 5" xfId="29756" xr:uid="{00000000-0005-0000-0000-00005B3A0000}"/>
    <cellStyle name="Calculation 2 17 2 6" xfId="45049" xr:uid="{00000000-0005-0000-0000-00005C3A0000}"/>
    <cellStyle name="Calculation 2 17 2 7" xfId="47828" xr:uid="{00000000-0005-0000-0000-00005D3A0000}"/>
    <cellStyle name="Calculation 2 17 2 8" xfId="49738" xr:uid="{00000000-0005-0000-0000-00005E3A0000}"/>
    <cellStyle name="Calculation 2 17 3" xfId="16987" xr:uid="{00000000-0005-0000-0000-00005F3A0000}"/>
    <cellStyle name="Calculation 2 17 3 2" xfId="25864" xr:uid="{00000000-0005-0000-0000-0000603A0000}"/>
    <cellStyle name="Calculation 2 17 3 2 2" xfId="39530" xr:uid="{00000000-0005-0000-0000-0000613A0000}"/>
    <cellStyle name="Calculation 2 17 3 3" xfId="31893" xr:uid="{00000000-0005-0000-0000-0000623A0000}"/>
    <cellStyle name="Calculation 2 17 4" xfId="22590" xr:uid="{00000000-0005-0000-0000-0000633A0000}"/>
    <cellStyle name="Calculation 2 17 4 2" xfId="36263" xr:uid="{00000000-0005-0000-0000-0000643A0000}"/>
    <cellStyle name="Calculation 2 17 5" xfId="28907" xr:uid="{00000000-0005-0000-0000-0000653A0000}"/>
    <cellStyle name="Calculation 2 17 6" xfId="44276" xr:uid="{00000000-0005-0000-0000-0000663A0000}"/>
    <cellStyle name="Calculation 2 17 7" xfId="42839" xr:uid="{00000000-0005-0000-0000-0000673A0000}"/>
    <cellStyle name="Calculation 2 17 8" xfId="53326" xr:uid="{00000000-0005-0000-0000-0000683A0000}"/>
    <cellStyle name="Calculation 2 18" xfId="7926" xr:uid="{00000000-0005-0000-0000-0000693A0000}"/>
    <cellStyle name="Calculation 2 18 2" xfId="23854" xr:uid="{00000000-0005-0000-0000-00006A3A0000}"/>
    <cellStyle name="Calculation 2 18 2 2" xfId="37520" xr:uid="{00000000-0005-0000-0000-00006B3A0000}"/>
    <cellStyle name="Calculation 2 18 3" xfId="29883" xr:uid="{00000000-0005-0000-0000-00006C3A0000}"/>
    <cellStyle name="Calculation 2 18 4" xfId="14978" xr:uid="{00000000-0005-0000-0000-00006D3A0000}"/>
    <cellStyle name="Calculation 2 19" xfId="20728" xr:uid="{00000000-0005-0000-0000-00006E3A0000}"/>
    <cellStyle name="Calculation 2 19 2" xfId="35592" xr:uid="{00000000-0005-0000-0000-00006F3A0000}"/>
    <cellStyle name="Calculation 2 2" xfId="183" xr:uid="{00000000-0005-0000-0000-0000703A0000}"/>
    <cellStyle name="Calculation 2 2 10" xfId="5020" xr:uid="{00000000-0005-0000-0000-0000713A0000}"/>
    <cellStyle name="Calculation 2 2 10 2" xfId="6277" xr:uid="{00000000-0005-0000-0000-0000723A0000}"/>
    <cellStyle name="Calculation 2 2 10 2 2" xfId="17836" xr:uid="{00000000-0005-0000-0000-0000733A0000}"/>
    <cellStyle name="Calculation 2 2 10 2 2 2" xfId="26713" xr:uid="{00000000-0005-0000-0000-0000743A0000}"/>
    <cellStyle name="Calculation 2 2 10 2 2 2 2" xfId="40379" xr:uid="{00000000-0005-0000-0000-0000753A0000}"/>
    <cellStyle name="Calculation 2 2 10 2 2 3" xfId="32742" xr:uid="{00000000-0005-0000-0000-0000763A0000}"/>
    <cellStyle name="Calculation 2 2 10 2 3" xfId="19785" xr:uid="{00000000-0005-0000-0000-0000773A0000}"/>
    <cellStyle name="Calculation 2 2 10 2 3 2" xfId="34647" xr:uid="{00000000-0005-0000-0000-0000783A0000}"/>
    <cellStyle name="Calculation 2 2 10 2 4" xfId="23687" xr:uid="{00000000-0005-0000-0000-0000793A0000}"/>
    <cellStyle name="Calculation 2 2 10 2 4 2" xfId="37360" xr:uid="{00000000-0005-0000-0000-00007A3A0000}"/>
    <cellStyle name="Calculation 2 2 10 2 5" xfId="29758" xr:uid="{00000000-0005-0000-0000-00007B3A0000}"/>
    <cellStyle name="Calculation 2 2 10 2 6" xfId="45051" xr:uid="{00000000-0005-0000-0000-00007C3A0000}"/>
    <cellStyle name="Calculation 2 2 10 2 7" xfId="43147" xr:uid="{00000000-0005-0000-0000-00007D3A0000}"/>
    <cellStyle name="Calculation 2 2 10 2 8" xfId="53576" xr:uid="{00000000-0005-0000-0000-00007E3A0000}"/>
    <cellStyle name="Calculation 2 2 10 3" xfId="16989" xr:uid="{00000000-0005-0000-0000-00007F3A0000}"/>
    <cellStyle name="Calculation 2 2 10 3 2" xfId="25866" xr:uid="{00000000-0005-0000-0000-0000803A0000}"/>
    <cellStyle name="Calculation 2 2 10 3 2 2" xfId="39532" xr:uid="{00000000-0005-0000-0000-0000813A0000}"/>
    <cellStyle name="Calculation 2 2 10 3 3" xfId="31895" xr:uid="{00000000-0005-0000-0000-0000823A0000}"/>
    <cellStyle name="Calculation 2 2 10 4" xfId="18848" xr:uid="{00000000-0005-0000-0000-0000833A0000}"/>
    <cellStyle name="Calculation 2 2 10 4 2" xfId="33710" xr:uid="{00000000-0005-0000-0000-0000843A0000}"/>
    <cellStyle name="Calculation 2 2 10 5" xfId="28909" xr:uid="{00000000-0005-0000-0000-0000853A0000}"/>
    <cellStyle name="Calculation 2 2 10 6" xfId="44278" xr:uid="{00000000-0005-0000-0000-0000863A0000}"/>
    <cellStyle name="Calculation 2 2 10 7" xfId="45741" xr:uid="{00000000-0005-0000-0000-0000873A0000}"/>
    <cellStyle name="Calculation 2 2 10 8" xfId="53095" xr:uid="{00000000-0005-0000-0000-0000883A0000}"/>
    <cellStyle name="Calculation 2 2 11" xfId="14980" xr:uid="{00000000-0005-0000-0000-0000893A0000}"/>
    <cellStyle name="Calculation 2 2 11 2" xfId="23856" xr:uid="{00000000-0005-0000-0000-00008A3A0000}"/>
    <cellStyle name="Calculation 2 2 11 2 2" xfId="37522" xr:uid="{00000000-0005-0000-0000-00008B3A0000}"/>
    <cellStyle name="Calculation 2 2 11 3" xfId="29885" xr:uid="{00000000-0005-0000-0000-00008C3A0000}"/>
    <cellStyle name="Calculation 2 2 12" xfId="20215" xr:uid="{00000000-0005-0000-0000-00008D3A0000}"/>
    <cellStyle name="Calculation 2 2 12 2" xfId="35077" xr:uid="{00000000-0005-0000-0000-00008E3A0000}"/>
    <cellStyle name="Calculation 2 2 13" xfId="26885" xr:uid="{00000000-0005-0000-0000-00008F3A0000}"/>
    <cellStyle name="Calculation 2 2 14" xfId="44966" xr:uid="{00000000-0005-0000-0000-0000903A0000}"/>
    <cellStyle name="Calculation 2 2 15" xfId="49938" xr:uid="{00000000-0005-0000-0000-0000913A0000}"/>
    <cellStyle name="Calculation 2 2 2" xfId="184" xr:uid="{00000000-0005-0000-0000-0000923A0000}"/>
    <cellStyle name="Calculation 2 2 2 10" xfId="20852" xr:uid="{00000000-0005-0000-0000-0000933A0000}"/>
    <cellStyle name="Calculation 2 2 2 10 2" xfId="35715" xr:uid="{00000000-0005-0000-0000-0000943A0000}"/>
    <cellStyle name="Calculation 2 2 2 11" xfId="26886" xr:uid="{00000000-0005-0000-0000-0000953A0000}"/>
    <cellStyle name="Calculation 2 2 2 12" xfId="42841" xr:uid="{00000000-0005-0000-0000-0000963A0000}"/>
    <cellStyle name="Calculation 2 2 2 13" xfId="53228" xr:uid="{00000000-0005-0000-0000-0000973A0000}"/>
    <cellStyle name="Calculation 2 2 2 2" xfId="185" xr:uid="{00000000-0005-0000-0000-0000983A0000}"/>
    <cellStyle name="Calculation 2 2 2 2 10" xfId="26887" xr:uid="{00000000-0005-0000-0000-0000993A0000}"/>
    <cellStyle name="Calculation 2 2 2 2 11" xfId="43494" xr:uid="{00000000-0005-0000-0000-00009A3A0000}"/>
    <cellStyle name="Calculation 2 2 2 2 12" xfId="53005" xr:uid="{00000000-0005-0000-0000-00009B3A0000}"/>
    <cellStyle name="Calculation 2 2 2 2 2" xfId="3061" xr:uid="{00000000-0005-0000-0000-00009C3A0000}"/>
    <cellStyle name="Calculation 2 2 2 2 2 10" xfId="52885" xr:uid="{00000000-0005-0000-0000-00009D3A0000}"/>
    <cellStyle name="Calculation 2 2 2 2 2 2" xfId="3205" xr:uid="{00000000-0005-0000-0000-00009E3A0000}"/>
    <cellStyle name="Calculation 2 2 2 2 2 2 2" xfId="4306" xr:uid="{00000000-0005-0000-0000-00009F3A0000}"/>
    <cellStyle name="Calculation 2 2 2 2 2 2 2 2" xfId="16286" xr:uid="{00000000-0005-0000-0000-0000A03A0000}"/>
    <cellStyle name="Calculation 2 2 2 2 2 2 2 2 2" xfId="25163" xr:uid="{00000000-0005-0000-0000-0000A13A0000}"/>
    <cellStyle name="Calculation 2 2 2 2 2 2 2 2 2 2" xfId="38829" xr:uid="{00000000-0005-0000-0000-0000A23A0000}"/>
    <cellStyle name="Calculation 2 2 2 2 2 2 2 2 3" xfId="31192" xr:uid="{00000000-0005-0000-0000-0000A33A0000}"/>
    <cellStyle name="Calculation 2 2 2 2 2 2 2 3" xfId="20490" xr:uid="{00000000-0005-0000-0000-0000A43A0000}"/>
    <cellStyle name="Calculation 2 2 2 2 2 2 2 3 2" xfId="35354" xr:uid="{00000000-0005-0000-0000-0000A53A0000}"/>
    <cellStyle name="Calculation 2 2 2 2 2 2 2 4" xfId="19167" xr:uid="{00000000-0005-0000-0000-0000A63A0000}"/>
    <cellStyle name="Calculation 2 2 2 2 2 2 2 4 2" xfId="34029" xr:uid="{00000000-0005-0000-0000-0000A73A0000}"/>
    <cellStyle name="Calculation 2 2 2 2 2 2 2 5" xfId="28206" xr:uid="{00000000-0005-0000-0000-0000A83A0000}"/>
    <cellStyle name="Calculation 2 2 2 2 2 2 2 6" xfId="43106" xr:uid="{00000000-0005-0000-0000-0000A93A0000}"/>
    <cellStyle name="Calculation 2 2 2 2 2 2 2 7" xfId="55205" xr:uid="{00000000-0005-0000-0000-0000AA3A0000}"/>
    <cellStyle name="Calculation 2 2 2 2 2 2 3" xfId="15452" xr:uid="{00000000-0005-0000-0000-0000AB3A0000}"/>
    <cellStyle name="Calculation 2 2 2 2 2 2 3 2" xfId="24329" xr:uid="{00000000-0005-0000-0000-0000AC3A0000}"/>
    <cellStyle name="Calculation 2 2 2 2 2 2 3 2 2" xfId="37995" xr:uid="{00000000-0005-0000-0000-0000AD3A0000}"/>
    <cellStyle name="Calculation 2 2 2 2 2 2 3 3" xfId="30358" xr:uid="{00000000-0005-0000-0000-0000AE3A0000}"/>
    <cellStyle name="Calculation 2 2 2 2 2 2 4" xfId="19354" xr:uid="{00000000-0005-0000-0000-0000AF3A0000}"/>
    <cellStyle name="Calculation 2 2 2 2 2 2 4 2" xfId="34216" xr:uid="{00000000-0005-0000-0000-0000B03A0000}"/>
    <cellStyle name="Calculation 2 2 2 2 2 2 5" xfId="27373" xr:uid="{00000000-0005-0000-0000-0000B13A0000}"/>
    <cellStyle name="Calculation 2 2 2 2 2 2 6" xfId="48080" xr:uid="{00000000-0005-0000-0000-0000B23A0000}"/>
    <cellStyle name="Calculation 2 2 2 2 2 2 7" xfId="53094" xr:uid="{00000000-0005-0000-0000-0000B33A0000}"/>
    <cellStyle name="Calculation 2 2 2 2 2 3" xfId="3204" xr:uid="{00000000-0005-0000-0000-0000B43A0000}"/>
    <cellStyle name="Calculation 2 2 2 2 2 3 2" xfId="4305" xr:uid="{00000000-0005-0000-0000-0000B53A0000}"/>
    <cellStyle name="Calculation 2 2 2 2 2 3 2 2" xfId="16285" xr:uid="{00000000-0005-0000-0000-0000B63A0000}"/>
    <cellStyle name="Calculation 2 2 2 2 2 3 2 2 2" xfId="25162" xr:uid="{00000000-0005-0000-0000-0000B73A0000}"/>
    <cellStyle name="Calculation 2 2 2 2 2 3 2 2 2 2" xfId="38828" xr:uid="{00000000-0005-0000-0000-0000B83A0000}"/>
    <cellStyle name="Calculation 2 2 2 2 2 3 2 2 3" xfId="31191" xr:uid="{00000000-0005-0000-0000-0000B93A0000}"/>
    <cellStyle name="Calculation 2 2 2 2 2 3 2 3" xfId="19265" xr:uid="{00000000-0005-0000-0000-0000BA3A0000}"/>
    <cellStyle name="Calculation 2 2 2 2 2 3 2 3 2" xfId="34127" xr:uid="{00000000-0005-0000-0000-0000BB3A0000}"/>
    <cellStyle name="Calculation 2 2 2 2 2 3 2 4" xfId="22704" xr:uid="{00000000-0005-0000-0000-0000BC3A0000}"/>
    <cellStyle name="Calculation 2 2 2 2 2 3 2 4 2" xfId="36377" xr:uid="{00000000-0005-0000-0000-0000BD3A0000}"/>
    <cellStyle name="Calculation 2 2 2 2 2 3 2 5" xfId="28205" xr:uid="{00000000-0005-0000-0000-0000BE3A0000}"/>
    <cellStyle name="Calculation 2 2 2 2 2 3 2 6" xfId="47970" xr:uid="{00000000-0005-0000-0000-0000BF3A0000}"/>
    <cellStyle name="Calculation 2 2 2 2 2 3 2 7" xfId="53327" xr:uid="{00000000-0005-0000-0000-0000C03A0000}"/>
    <cellStyle name="Calculation 2 2 2 2 2 3 3" xfId="15449" xr:uid="{00000000-0005-0000-0000-0000C13A0000}"/>
    <cellStyle name="Calculation 2 2 2 2 2 3 3 2" xfId="24326" xr:uid="{00000000-0005-0000-0000-0000C23A0000}"/>
    <cellStyle name="Calculation 2 2 2 2 2 3 3 2 2" xfId="37992" xr:uid="{00000000-0005-0000-0000-0000C33A0000}"/>
    <cellStyle name="Calculation 2 2 2 2 2 3 3 3" xfId="30355" xr:uid="{00000000-0005-0000-0000-0000C43A0000}"/>
    <cellStyle name="Calculation 2 2 2 2 2 3 4" xfId="20312" xr:uid="{00000000-0005-0000-0000-0000C53A0000}"/>
    <cellStyle name="Calculation 2 2 2 2 2 3 4 2" xfId="35176" xr:uid="{00000000-0005-0000-0000-0000C63A0000}"/>
    <cellStyle name="Calculation 2 2 2 2 2 3 5" xfId="27370" xr:uid="{00000000-0005-0000-0000-0000C73A0000}"/>
    <cellStyle name="Calculation 2 2 2 2 2 3 6" xfId="43205" xr:uid="{00000000-0005-0000-0000-0000C83A0000}"/>
    <cellStyle name="Calculation 2 2 2 2 2 3 7" xfId="53093" xr:uid="{00000000-0005-0000-0000-0000C93A0000}"/>
    <cellStyle name="Calculation 2 2 2 2 2 4" xfId="3203" xr:uid="{00000000-0005-0000-0000-0000CA3A0000}"/>
    <cellStyle name="Calculation 2 2 2 2 2 4 2" xfId="4295" xr:uid="{00000000-0005-0000-0000-0000CB3A0000}"/>
    <cellStyle name="Calculation 2 2 2 2 2 4 2 2" xfId="16284" xr:uid="{00000000-0005-0000-0000-0000CC3A0000}"/>
    <cellStyle name="Calculation 2 2 2 2 2 4 2 2 2" xfId="25161" xr:uid="{00000000-0005-0000-0000-0000CD3A0000}"/>
    <cellStyle name="Calculation 2 2 2 2 2 4 2 2 2 2" xfId="38827" xr:uid="{00000000-0005-0000-0000-0000CE3A0000}"/>
    <cellStyle name="Calculation 2 2 2 2 2 4 2 2 3" xfId="31190" xr:uid="{00000000-0005-0000-0000-0000CF3A0000}"/>
    <cellStyle name="Calculation 2 2 2 2 2 4 2 3" xfId="20488" xr:uid="{00000000-0005-0000-0000-0000D03A0000}"/>
    <cellStyle name="Calculation 2 2 2 2 2 4 2 3 2" xfId="35352" xr:uid="{00000000-0005-0000-0000-0000D13A0000}"/>
    <cellStyle name="Calculation 2 2 2 2 2 4 2 4" xfId="19744" xr:uid="{00000000-0005-0000-0000-0000D23A0000}"/>
    <cellStyle name="Calculation 2 2 2 2 2 4 2 4 2" xfId="34606" xr:uid="{00000000-0005-0000-0000-0000D33A0000}"/>
    <cellStyle name="Calculation 2 2 2 2 2 4 2 5" xfId="28204" xr:uid="{00000000-0005-0000-0000-0000D43A0000}"/>
    <cellStyle name="Calculation 2 2 2 2 2 4 2 6" xfId="43039" xr:uid="{00000000-0005-0000-0000-0000D53A0000}"/>
    <cellStyle name="Calculation 2 2 2 2 2 4 2 7" xfId="49941" xr:uid="{00000000-0005-0000-0000-0000D63A0000}"/>
    <cellStyle name="Calculation 2 2 2 2 2 4 3" xfId="15164" xr:uid="{00000000-0005-0000-0000-0000D73A0000}"/>
    <cellStyle name="Calculation 2 2 2 2 2 4 3 2" xfId="24040" xr:uid="{00000000-0005-0000-0000-0000D83A0000}"/>
    <cellStyle name="Calculation 2 2 2 2 2 4 3 2 2" xfId="37706" xr:uid="{00000000-0005-0000-0000-0000D93A0000}"/>
    <cellStyle name="Calculation 2 2 2 2 2 4 3 3" xfId="30069" xr:uid="{00000000-0005-0000-0000-0000DA3A0000}"/>
    <cellStyle name="Calculation 2 2 2 2 2 4 4" xfId="18548" xr:uid="{00000000-0005-0000-0000-0000DB3A0000}"/>
    <cellStyle name="Calculation 2 2 2 2 2 4 4 2" xfId="33410" xr:uid="{00000000-0005-0000-0000-0000DC3A0000}"/>
    <cellStyle name="Calculation 2 2 2 2 2 4 5" xfId="27156" xr:uid="{00000000-0005-0000-0000-0000DD3A0000}"/>
    <cellStyle name="Calculation 2 2 2 2 2 4 6" xfId="43110" xr:uid="{00000000-0005-0000-0000-0000DE3A0000}"/>
    <cellStyle name="Calculation 2 2 2 2 2 4 7" xfId="49439" xr:uid="{00000000-0005-0000-0000-0000DF3A0000}"/>
    <cellStyle name="Calculation 2 2 2 2 2 5" xfId="3369" xr:uid="{00000000-0005-0000-0000-0000E03A0000}"/>
    <cellStyle name="Calculation 2 2 2 2 2 5 2" xfId="5869" xr:uid="{00000000-0005-0000-0000-0000E13A0000}"/>
    <cellStyle name="Calculation 2 2 2 2 2 5 2 2" xfId="17427" xr:uid="{00000000-0005-0000-0000-0000E23A0000}"/>
    <cellStyle name="Calculation 2 2 2 2 2 5 2 2 2" xfId="26304" xr:uid="{00000000-0005-0000-0000-0000E33A0000}"/>
    <cellStyle name="Calculation 2 2 2 2 2 5 2 2 2 2" xfId="39970" xr:uid="{00000000-0005-0000-0000-0000E43A0000}"/>
    <cellStyle name="Calculation 2 2 2 2 2 5 2 2 3" xfId="32333" xr:uid="{00000000-0005-0000-0000-0000E53A0000}"/>
    <cellStyle name="Calculation 2 2 2 2 2 5 2 3" xfId="19601" xr:uid="{00000000-0005-0000-0000-0000E63A0000}"/>
    <cellStyle name="Calculation 2 2 2 2 2 5 2 3 2" xfId="34463" xr:uid="{00000000-0005-0000-0000-0000E73A0000}"/>
    <cellStyle name="Calculation 2 2 2 2 2 5 2 4" xfId="23277" xr:uid="{00000000-0005-0000-0000-0000E83A0000}"/>
    <cellStyle name="Calculation 2 2 2 2 2 5 2 4 2" xfId="36950" xr:uid="{00000000-0005-0000-0000-0000E93A0000}"/>
    <cellStyle name="Calculation 2 2 2 2 2 5 2 5" xfId="29349" xr:uid="{00000000-0005-0000-0000-0000EA3A0000}"/>
    <cellStyle name="Calculation 2 2 2 2 2 5 2 6" xfId="43182" xr:uid="{00000000-0005-0000-0000-0000EB3A0000}"/>
    <cellStyle name="Calculation 2 2 2 2 2 5 2 7" xfId="53473" xr:uid="{00000000-0005-0000-0000-0000EC3A0000}"/>
    <cellStyle name="Calculation 2 2 2 2 2 5 3" xfId="15515" xr:uid="{00000000-0005-0000-0000-0000ED3A0000}"/>
    <cellStyle name="Calculation 2 2 2 2 2 5 3 2" xfId="24392" xr:uid="{00000000-0005-0000-0000-0000EE3A0000}"/>
    <cellStyle name="Calculation 2 2 2 2 2 5 3 2 2" xfId="38058" xr:uid="{00000000-0005-0000-0000-0000EF3A0000}"/>
    <cellStyle name="Calculation 2 2 2 2 2 5 3 3" xfId="30421" xr:uid="{00000000-0005-0000-0000-0000F03A0000}"/>
    <cellStyle name="Calculation 2 2 2 2 2 5 4" xfId="19059" xr:uid="{00000000-0005-0000-0000-0000F13A0000}"/>
    <cellStyle name="Calculation 2 2 2 2 2 5 4 2" xfId="33921" xr:uid="{00000000-0005-0000-0000-0000F23A0000}"/>
    <cellStyle name="Calculation 2 2 2 2 2 5 5" xfId="27435" xr:uid="{00000000-0005-0000-0000-0000F33A0000}"/>
    <cellStyle name="Calculation 2 2 2 2 2 5 6" xfId="47755" xr:uid="{00000000-0005-0000-0000-0000F43A0000}"/>
    <cellStyle name="Calculation 2 2 2 2 2 5 7" xfId="53021" xr:uid="{00000000-0005-0000-0000-0000F53A0000}"/>
    <cellStyle name="Calculation 2 2 2 2 2 6" xfId="15383" xr:uid="{00000000-0005-0000-0000-0000F63A0000}"/>
    <cellStyle name="Calculation 2 2 2 2 2 6 2" xfId="24260" xr:uid="{00000000-0005-0000-0000-0000F73A0000}"/>
    <cellStyle name="Calculation 2 2 2 2 2 6 2 2" xfId="37926" xr:uid="{00000000-0005-0000-0000-0000F83A0000}"/>
    <cellStyle name="Calculation 2 2 2 2 2 6 3" xfId="30289" xr:uid="{00000000-0005-0000-0000-0000F93A0000}"/>
    <cellStyle name="Calculation 2 2 2 2 2 7" xfId="18726" xr:uid="{00000000-0005-0000-0000-0000FA3A0000}"/>
    <cellStyle name="Calculation 2 2 2 2 2 7 2" xfId="33588" xr:uid="{00000000-0005-0000-0000-0000FB3A0000}"/>
    <cellStyle name="Calculation 2 2 2 2 2 8" xfId="27304" xr:uid="{00000000-0005-0000-0000-0000FC3A0000}"/>
    <cellStyle name="Calculation 2 2 2 2 2 9" xfId="46054" xr:uid="{00000000-0005-0000-0000-0000FD3A0000}"/>
    <cellStyle name="Calculation 2 2 2 2 3" xfId="3202" xr:uid="{00000000-0005-0000-0000-0000FE3A0000}"/>
    <cellStyle name="Calculation 2 2 2 2 3 10" xfId="55204" xr:uid="{00000000-0005-0000-0000-0000FF3A0000}"/>
    <cellStyle name="Calculation 2 2 2 2 3 2" xfId="3201" xr:uid="{00000000-0005-0000-0000-0000003B0000}"/>
    <cellStyle name="Calculation 2 2 2 2 3 2 2" xfId="4290" xr:uid="{00000000-0005-0000-0000-0000013B0000}"/>
    <cellStyle name="Calculation 2 2 2 2 3 2 2 2" xfId="16282" xr:uid="{00000000-0005-0000-0000-0000023B0000}"/>
    <cellStyle name="Calculation 2 2 2 2 3 2 2 2 2" xfId="25159" xr:uid="{00000000-0005-0000-0000-0000033B0000}"/>
    <cellStyle name="Calculation 2 2 2 2 3 2 2 2 2 2" xfId="38825" xr:uid="{00000000-0005-0000-0000-0000043B0000}"/>
    <cellStyle name="Calculation 2 2 2 2 3 2 2 2 3" xfId="31188" xr:uid="{00000000-0005-0000-0000-0000053B0000}"/>
    <cellStyle name="Calculation 2 2 2 2 3 2 2 3" xfId="20184" xr:uid="{00000000-0005-0000-0000-0000063B0000}"/>
    <cellStyle name="Calculation 2 2 2 2 3 2 2 3 2" xfId="35046" xr:uid="{00000000-0005-0000-0000-0000073B0000}"/>
    <cellStyle name="Calculation 2 2 2 2 3 2 2 4" xfId="20569" xr:uid="{00000000-0005-0000-0000-0000083B0000}"/>
    <cellStyle name="Calculation 2 2 2 2 3 2 2 4 2" xfId="35433" xr:uid="{00000000-0005-0000-0000-0000093B0000}"/>
    <cellStyle name="Calculation 2 2 2 2 3 2 2 5" xfId="28202" xr:uid="{00000000-0005-0000-0000-00000A3B0000}"/>
    <cellStyle name="Calculation 2 2 2 2 3 2 2 6" xfId="42747" xr:uid="{00000000-0005-0000-0000-00000B3B0000}"/>
    <cellStyle name="Calculation 2 2 2 2 3 2 2 7" xfId="49943" xr:uid="{00000000-0005-0000-0000-00000C3B0000}"/>
    <cellStyle name="Calculation 2 2 2 2 3 2 3" xfId="15400" xr:uid="{00000000-0005-0000-0000-00000D3B0000}"/>
    <cellStyle name="Calculation 2 2 2 2 3 2 3 2" xfId="24277" xr:uid="{00000000-0005-0000-0000-00000E3B0000}"/>
    <cellStyle name="Calculation 2 2 2 2 3 2 3 2 2" xfId="37943" xr:uid="{00000000-0005-0000-0000-00000F3B0000}"/>
    <cellStyle name="Calculation 2 2 2 2 3 2 3 3" xfId="30306" xr:uid="{00000000-0005-0000-0000-0000103B0000}"/>
    <cellStyle name="Calculation 2 2 2 2 3 2 4" xfId="19039" xr:uid="{00000000-0005-0000-0000-0000113B0000}"/>
    <cellStyle name="Calculation 2 2 2 2 3 2 4 2" xfId="33901" xr:uid="{00000000-0005-0000-0000-0000123B0000}"/>
    <cellStyle name="Calculation 2 2 2 2 3 2 5" xfId="27321" xr:uid="{00000000-0005-0000-0000-0000133B0000}"/>
    <cellStyle name="Calculation 2 2 2 2 3 2 6" xfId="45314" xr:uid="{00000000-0005-0000-0000-0000143B0000}"/>
    <cellStyle name="Calculation 2 2 2 2 3 2 7" xfId="53090" xr:uid="{00000000-0005-0000-0000-0000153B0000}"/>
    <cellStyle name="Calculation 2 2 2 2 3 3" xfId="3368" xr:uid="{00000000-0005-0000-0000-0000163B0000}"/>
    <cellStyle name="Calculation 2 2 2 2 3 3 2" xfId="4289" xr:uid="{00000000-0005-0000-0000-0000173B0000}"/>
    <cellStyle name="Calculation 2 2 2 2 3 3 2 2" xfId="16281" xr:uid="{00000000-0005-0000-0000-0000183B0000}"/>
    <cellStyle name="Calculation 2 2 2 2 3 3 2 2 2" xfId="25158" xr:uid="{00000000-0005-0000-0000-0000193B0000}"/>
    <cellStyle name="Calculation 2 2 2 2 3 3 2 2 2 2" xfId="38824" xr:uid="{00000000-0005-0000-0000-00001A3B0000}"/>
    <cellStyle name="Calculation 2 2 2 2 3 3 2 2 3" xfId="31187" xr:uid="{00000000-0005-0000-0000-00001B3B0000}"/>
    <cellStyle name="Calculation 2 2 2 2 3 3 2 3" xfId="19254" xr:uid="{00000000-0005-0000-0000-00001C3B0000}"/>
    <cellStyle name="Calculation 2 2 2 2 3 3 2 3 2" xfId="34116" xr:uid="{00000000-0005-0000-0000-00001D3B0000}"/>
    <cellStyle name="Calculation 2 2 2 2 3 3 2 4" xfId="22712" xr:uid="{00000000-0005-0000-0000-00001E3B0000}"/>
    <cellStyle name="Calculation 2 2 2 2 3 3 2 4 2" xfId="36385" xr:uid="{00000000-0005-0000-0000-00001F3B0000}"/>
    <cellStyle name="Calculation 2 2 2 2 3 3 2 5" xfId="28201" xr:uid="{00000000-0005-0000-0000-0000203B0000}"/>
    <cellStyle name="Calculation 2 2 2 2 3 3 2 6" xfId="47701" xr:uid="{00000000-0005-0000-0000-0000213B0000}"/>
    <cellStyle name="Calculation 2 2 2 2 3 3 2 7" xfId="55203" xr:uid="{00000000-0005-0000-0000-0000223B0000}"/>
    <cellStyle name="Calculation 2 2 2 2 3 3 3" xfId="15540" xr:uid="{00000000-0005-0000-0000-0000233B0000}"/>
    <cellStyle name="Calculation 2 2 2 2 3 3 3 2" xfId="24417" xr:uid="{00000000-0005-0000-0000-0000243B0000}"/>
    <cellStyle name="Calculation 2 2 2 2 3 3 3 2 2" xfId="38083" xr:uid="{00000000-0005-0000-0000-0000253B0000}"/>
    <cellStyle name="Calculation 2 2 2 2 3 3 3 3" xfId="30446" xr:uid="{00000000-0005-0000-0000-0000263B0000}"/>
    <cellStyle name="Calculation 2 2 2 2 3 3 4" xfId="20321" xr:uid="{00000000-0005-0000-0000-0000273B0000}"/>
    <cellStyle name="Calculation 2 2 2 2 3 3 4 2" xfId="35185" xr:uid="{00000000-0005-0000-0000-0000283B0000}"/>
    <cellStyle name="Calculation 2 2 2 2 3 3 5" xfId="27460" xr:uid="{00000000-0005-0000-0000-0000293B0000}"/>
    <cellStyle name="Calculation 2 2 2 2 3 3 6" xfId="45997" xr:uid="{00000000-0005-0000-0000-00002A3B0000}"/>
    <cellStyle name="Calculation 2 2 2 2 3 3 7" xfId="49731" xr:uid="{00000000-0005-0000-0000-00002B3B0000}"/>
    <cellStyle name="Calculation 2 2 2 2 3 4" xfId="3200" xr:uid="{00000000-0005-0000-0000-00002C3B0000}"/>
    <cellStyle name="Calculation 2 2 2 2 3 4 2" xfId="4288" xr:uid="{00000000-0005-0000-0000-00002D3B0000}"/>
    <cellStyle name="Calculation 2 2 2 2 3 4 2 2" xfId="16280" xr:uid="{00000000-0005-0000-0000-00002E3B0000}"/>
    <cellStyle name="Calculation 2 2 2 2 3 4 2 2 2" xfId="25157" xr:uid="{00000000-0005-0000-0000-00002F3B0000}"/>
    <cellStyle name="Calculation 2 2 2 2 3 4 2 2 2 2" xfId="38823" xr:uid="{00000000-0005-0000-0000-0000303B0000}"/>
    <cellStyle name="Calculation 2 2 2 2 3 4 2 2 3" xfId="31186" xr:uid="{00000000-0005-0000-0000-0000313B0000}"/>
    <cellStyle name="Calculation 2 2 2 2 3 4 2 3" xfId="18521" xr:uid="{00000000-0005-0000-0000-0000323B0000}"/>
    <cellStyle name="Calculation 2 2 2 2 3 4 2 3 2" xfId="33383" xr:uid="{00000000-0005-0000-0000-0000333B0000}"/>
    <cellStyle name="Calculation 2 2 2 2 3 4 2 4" xfId="22556" xr:uid="{00000000-0005-0000-0000-0000343B0000}"/>
    <cellStyle name="Calculation 2 2 2 2 3 4 2 4 2" xfId="36229" xr:uid="{00000000-0005-0000-0000-0000353B0000}"/>
    <cellStyle name="Calculation 2 2 2 2 3 4 2 5" xfId="28200" xr:uid="{00000000-0005-0000-0000-0000363B0000}"/>
    <cellStyle name="Calculation 2 2 2 2 3 4 2 6" xfId="45038" xr:uid="{00000000-0005-0000-0000-0000373B0000}"/>
    <cellStyle name="Calculation 2 2 2 2 3 4 2 7" xfId="53585" xr:uid="{00000000-0005-0000-0000-0000383B0000}"/>
    <cellStyle name="Calculation 2 2 2 2 3 4 3" xfId="15331" xr:uid="{00000000-0005-0000-0000-0000393B0000}"/>
    <cellStyle name="Calculation 2 2 2 2 3 4 3 2" xfId="24208" xr:uid="{00000000-0005-0000-0000-00003A3B0000}"/>
    <cellStyle name="Calculation 2 2 2 2 3 4 3 2 2" xfId="37874" xr:uid="{00000000-0005-0000-0000-00003B3B0000}"/>
    <cellStyle name="Calculation 2 2 2 2 3 4 3 3" xfId="30237" xr:uid="{00000000-0005-0000-0000-00003C3B0000}"/>
    <cellStyle name="Calculation 2 2 2 2 3 4 4" xfId="20311" xr:uid="{00000000-0005-0000-0000-00003D3B0000}"/>
    <cellStyle name="Calculation 2 2 2 2 3 4 4 2" xfId="35175" xr:uid="{00000000-0005-0000-0000-00003E3B0000}"/>
    <cellStyle name="Calculation 2 2 2 2 3 4 5" xfId="27252" xr:uid="{00000000-0005-0000-0000-00003F3B0000}"/>
    <cellStyle name="Calculation 2 2 2 2 3 4 6" xfId="47880" xr:uid="{00000000-0005-0000-0000-0000403B0000}"/>
    <cellStyle name="Calculation 2 2 2 2 3 4 7" xfId="53665" xr:uid="{00000000-0005-0000-0000-0000413B0000}"/>
    <cellStyle name="Calculation 2 2 2 2 3 5" xfId="4292" xr:uid="{00000000-0005-0000-0000-0000423B0000}"/>
    <cellStyle name="Calculation 2 2 2 2 3 5 2" xfId="16283" xr:uid="{00000000-0005-0000-0000-0000433B0000}"/>
    <cellStyle name="Calculation 2 2 2 2 3 5 2 2" xfId="25160" xr:uid="{00000000-0005-0000-0000-0000443B0000}"/>
    <cellStyle name="Calculation 2 2 2 2 3 5 2 2 2" xfId="38826" xr:uid="{00000000-0005-0000-0000-0000453B0000}"/>
    <cellStyle name="Calculation 2 2 2 2 3 5 2 3" xfId="31189" xr:uid="{00000000-0005-0000-0000-0000463B0000}"/>
    <cellStyle name="Calculation 2 2 2 2 3 5 3" xfId="18717" xr:uid="{00000000-0005-0000-0000-0000473B0000}"/>
    <cellStyle name="Calculation 2 2 2 2 3 5 3 2" xfId="33579" xr:uid="{00000000-0005-0000-0000-0000483B0000}"/>
    <cellStyle name="Calculation 2 2 2 2 3 5 4" xfId="20967" xr:uid="{00000000-0005-0000-0000-0000493B0000}"/>
    <cellStyle name="Calculation 2 2 2 2 3 5 4 2" xfId="35819" xr:uid="{00000000-0005-0000-0000-00004A3B0000}"/>
    <cellStyle name="Calculation 2 2 2 2 3 5 5" xfId="28203" xr:uid="{00000000-0005-0000-0000-00004B3B0000}"/>
    <cellStyle name="Calculation 2 2 2 2 3 5 6" xfId="42858" xr:uid="{00000000-0005-0000-0000-00004C3B0000}"/>
    <cellStyle name="Calculation 2 2 2 2 3 5 7" xfId="53526" xr:uid="{00000000-0005-0000-0000-00004D3B0000}"/>
    <cellStyle name="Calculation 2 2 2 2 3 6" xfId="15509" xr:uid="{00000000-0005-0000-0000-00004E3B0000}"/>
    <cellStyle name="Calculation 2 2 2 2 3 6 2" xfId="24386" xr:uid="{00000000-0005-0000-0000-00004F3B0000}"/>
    <cellStyle name="Calculation 2 2 2 2 3 6 2 2" xfId="38052" xr:uid="{00000000-0005-0000-0000-0000503B0000}"/>
    <cellStyle name="Calculation 2 2 2 2 3 6 3" xfId="30415" xr:uid="{00000000-0005-0000-0000-0000513B0000}"/>
    <cellStyle name="Calculation 2 2 2 2 3 7" xfId="19353" xr:uid="{00000000-0005-0000-0000-0000523B0000}"/>
    <cellStyle name="Calculation 2 2 2 2 3 7 2" xfId="34215" xr:uid="{00000000-0005-0000-0000-0000533B0000}"/>
    <cellStyle name="Calculation 2 2 2 2 3 8" xfId="27429" xr:uid="{00000000-0005-0000-0000-0000543B0000}"/>
    <cellStyle name="Calculation 2 2 2 2 3 9" xfId="45328" xr:uid="{00000000-0005-0000-0000-0000553B0000}"/>
    <cellStyle name="Calculation 2 2 2 2 4" xfId="3367" xr:uid="{00000000-0005-0000-0000-0000563B0000}"/>
    <cellStyle name="Calculation 2 2 2 2 4 2" xfId="5405" xr:uid="{00000000-0005-0000-0000-0000573B0000}"/>
    <cellStyle name="Calculation 2 2 2 2 4 2 2" xfId="17077" xr:uid="{00000000-0005-0000-0000-0000583B0000}"/>
    <cellStyle name="Calculation 2 2 2 2 4 2 2 2" xfId="25954" xr:uid="{00000000-0005-0000-0000-0000593B0000}"/>
    <cellStyle name="Calculation 2 2 2 2 4 2 2 2 2" xfId="39620" xr:uid="{00000000-0005-0000-0000-00005A3B0000}"/>
    <cellStyle name="Calculation 2 2 2 2 4 2 2 3" xfId="31983" xr:uid="{00000000-0005-0000-0000-00005B3B0000}"/>
    <cellStyle name="Calculation 2 2 2 2 4 2 3" xfId="18261" xr:uid="{00000000-0005-0000-0000-00005C3B0000}"/>
    <cellStyle name="Calculation 2 2 2 2 4 2 3 2" xfId="33122" xr:uid="{00000000-0005-0000-0000-00005D3B0000}"/>
    <cellStyle name="Calculation 2 2 2 2 4 2 4" xfId="19662" xr:uid="{00000000-0005-0000-0000-00005E3B0000}"/>
    <cellStyle name="Calculation 2 2 2 2 4 2 4 2" xfId="34524" xr:uid="{00000000-0005-0000-0000-00005F3B0000}"/>
    <cellStyle name="Calculation 2 2 2 2 4 2 5" xfId="28999" xr:uid="{00000000-0005-0000-0000-0000603B0000}"/>
    <cellStyle name="Calculation 2 2 2 2 4 2 6" xfId="47964" xr:uid="{00000000-0005-0000-0000-0000613B0000}"/>
    <cellStyle name="Calculation 2 2 2 2 4 2 7" xfId="49491" xr:uid="{00000000-0005-0000-0000-0000623B0000}"/>
    <cellStyle name="Calculation 2 2 2 2 4 3" xfId="15559" xr:uid="{00000000-0005-0000-0000-0000633B0000}"/>
    <cellStyle name="Calculation 2 2 2 2 4 3 2" xfId="24436" xr:uid="{00000000-0005-0000-0000-0000643B0000}"/>
    <cellStyle name="Calculation 2 2 2 2 4 3 2 2" xfId="38102" xr:uid="{00000000-0005-0000-0000-0000653B0000}"/>
    <cellStyle name="Calculation 2 2 2 2 4 3 3" xfId="30465" xr:uid="{00000000-0005-0000-0000-0000663B0000}"/>
    <cellStyle name="Calculation 2 2 2 2 4 4" xfId="18675" xr:uid="{00000000-0005-0000-0000-0000673B0000}"/>
    <cellStyle name="Calculation 2 2 2 2 4 4 2" xfId="33537" xr:uid="{00000000-0005-0000-0000-0000683B0000}"/>
    <cellStyle name="Calculation 2 2 2 2 4 5" xfId="27479" xr:uid="{00000000-0005-0000-0000-0000693B0000}"/>
    <cellStyle name="Calculation 2 2 2 2 4 6" xfId="47762" xr:uid="{00000000-0005-0000-0000-00006A3B0000}"/>
    <cellStyle name="Calculation 2 2 2 2 4 7" xfId="49799" xr:uid="{00000000-0005-0000-0000-00006B3B0000}"/>
    <cellStyle name="Calculation 2 2 2 2 5" xfId="3199" xr:uid="{00000000-0005-0000-0000-00006C3B0000}"/>
    <cellStyle name="Calculation 2 2 2 2 5 2" xfId="4286" xr:uid="{00000000-0005-0000-0000-00006D3B0000}"/>
    <cellStyle name="Calculation 2 2 2 2 5 2 2" xfId="16279" xr:uid="{00000000-0005-0000-0000-00006E3B0000}"/>
    <cellStyle name="Calculation 2 2 2 2 5 2 2 2" xfId="25156" xr:uid="{00000000-0005-0000-0000-00006F3B0000}"/>
    <cellStyle name="Calculation 2 2 2 2 5 2 2 2 2" xfId="38822" xr:uid="{00000000-0005-0000-0000-0000703B0000}"/>
    <cellStyle name="Calculation 2 2 2 2 5 2 2 3" xfId="31185" xr:uid="{00000000-0005-0000-0000-0000713B0000}"/>
    <cellStyle name="Calculation 2 2 2 2 5 2 3" xfId="20143" xr:uid="{00000000-0005-0000-0000-0000723B0000}"/>
    <cellStyle name="Calculation 2 2 2 2 5 2 3 2" xfId="35005" xr:uid="{00000000-0005-0000-0000-0000733B0000}"/>
    <cellStyle name="Calculation 2 2 2 2 5 2 4" xfId="22572" xr:uid="{00000000-0005-0000-0000-0000743B0000}"/>
    <cellStyle name="Calculation 2 2 2 2 5 2 4 2" xfId="36245" xr:uid="{00000000-0005-0000-0000-0000753B0000}"/>
    <cellStyle name="Calculation 2 2 2 2 5 2 5" xfId="28199" xr:uid="{00000000-0005-0000-0000-0000763B0000}"/>
    <cellStyle name="Calculation 2 2 2 2 5 2 6" xfId="47907" xr:uid="{00000000-0005-0000-0000-0000773B0000}"/>
    <cellStyle name="Calculation 2 2 2 2 5 2 7" xfId="53710" xr:uid="{00000000-0005-0000-0000-0000783B0000}"/>
    <cellStyle name="Calculation 2 2 2 2 5 3" xfId="15546" xr:uid="{00000000-0005-0000-0000-0000793B0000}"/>
    <cellStyle name="Calculation 2 2 2 2 5 3 2" xfId="24423" xr:uid="{00000000-0005-0000-0000-00007A3B0000}"/>
    <cellStyle name="Calculation 2 2 2 2 5 3 2 2" xfId="38089" xr:uid="{00000000-0005-0000-0000-00007B3B0000}"/>
    <cellStyle name="Calculation 2 2 2 2 5 3 3" xfId="30452" xr:uid="{00000000-0005-0000-0000-00007C3B0000}"/>
    <cellStyle name="Calculation 2 2 2 2 5 4" xfId="20844" xr:uid="{00000000-0005-0000-0000-00007D3B0000}"/>
    <cellStyle name="Calculation 2 2 2 2 5 4 2" xfId="35708" xr:uid="{00000000-0005-0000-0000-00007E3B0000}"/>
    <cellStyle name="Calculation 2 2 2 2 5 5" xfId="27466" xr:uid="{00000000-0005-0000-0000-00007F3B0000}"/>
    <cellStyle name="Calculation 2 2 2 2 5 6" xfId="45797" xr:uid="{00000000-0005-0000-0000-0000803B0000}"/>
    <cellStyle name="Calculation 2 2 2 2 5 7" xfId="54985" xr:uid="{00000000-0005-0000-0000-0000813B0000}"/>
    <cellStyle name="Calculation 2 2 2 2 6" xfId="3366" xr:uid="{00000000-0005-0000-0000-0000823B0000}"/>
    <cellStyle name="Calculation 2 2 2 2 6 2" xfId="4285" xr:uid="{00000000-0005-0000-0000-0000833B0000}"/>
    <cellStyle name="Calculation 2 2 2 2 6 2 2" xfId="16278" xr:uid="{00000000-0005-0000-0000-0000843B0000}"/>
    <cellStyle name="Calculation 2 2 2 2 6 2 2 2" xfId="25155" xr:uid="{00000000-0005-0000-0000-0000853B0000}"/>
    <cellStyle name="Calculation 2 2 2 2 6 2 2 2 2" xfId="38821" xr:uid="{00000000-0005-0000-0000-0000863B0000}"/>
    <cellStyle name="Calculation 2 2 2 2 6 2 2 3" xfId="31184" xr:uid="{00000000-0005-0000-0000-0000873B0000}"/>
    <cellStyle name="Calculation 2 2 2 2 6 2 3" xfId="18718" xr:uid="{00000000-0005-0000-0000-0000883B0000}"/>
    <cellStyle name="Calculation 2 2 2 2 6 2 3 2" xfId="33580" xr:uid="{00000000-0005-0000-0000-0000893B0000}"/>
    <cellStyle name="Calculation 2 2 2 2 6 2 4" xfId="22793" xr:uid="{00000000-0005-0000-0000-00008A3B0000}"/>
    <cellStyle name="Calculation 2 2 2 2 6 2 4 2" xfId="36466" xr:uid="{00000000-0005-0000-0000-00008B3B0000}"/>
    <cellStyle name="Calculation 2 2 2 2 6 2 5" xfId="28198" xr:uid="{00000000-0005-0000-0000-00008C3B0000}"/>
    <cellStyle name="Calculation 2 2 2 2 6 2 6" xfId="48191" xr:uid="{00000000-0005-0000-0000-00008D3B0000}"/>
    <cellStyle name="Calculation 2 2 2 2 6 2 7" xfId="53092" xr:uid="{00000000-0005-0000-0000-00008E3B0000}"/>
    <cellStyle name="Calculation 2 2 2 2 6 3" xfId="15368" xr:uid="{00000000-0005-0000-0000-00008F3B0000}"/>
    <cellStyle name="Calculation 2 2 2 2 6 3 2" xfId="24245" xr:uid="{00000000-0005-0000-0000-0000903B0000}"/>
    <cellStyle name="Calculation 2 2 2 2 6 3 2 2" xfId="37911" xr:uid="{00000000-0005-0000-0000-0000913B0000}"/>
    <cellStyle name="Calculation 2 2 2 2 6 3 3" xfId="30274" xr:uid="{00000000-0005-0000-0000-0000923B0000}"/>
    <cellStyle name="Calculation 2 2 2 2 6 4" xfId="18861" xr:uid="{00000000-0005-0000-0000-0000933B0000}"/>
    <cellStyle name="Calculation 2 2 2 2 6 4 2" xfId="33723" xr:uid="{00000000-0005-0000-0000-0000943B0000}"/>
    <cellStyle name="Calculation 2 2 2 2 6 5" xfId="27289" xr:uid="{00000000-0005-0000-0000-0000953B0000}"/>
    <cellStyle name="Calculation 2 2 2 2 6 6" xfId="44754" xr:uid="{00000000-0005-0000-0000-0000963B0000}"/>
    <cellStyle name="Calculation 2 2 2 2 6 7" xfId="54961" xr:uid="{00000000-0005-0000-0000-0000973B0000}"/>
    <cellStyle name="Calculation 2 2 2 2 7" xfId="5022" xr:uid="{00000000-0005-0000-0000-0000983B0000}"/>
    <cellStyle name="Calculation 2 2 2 2 7 2" xfId="6279" xr:uid="{00000000-0005-0000-0000-0000993B0000}"/>
    <cellStyle name="Calculation 2 2 2 2 7 2 2" xfId="17838" xr:uid="{00000000-0005-0000-0000-00009A3B0000}"/>
    <cellStyle name="Calculation 2 2 2 2 7 2 2 2" xfId="26715" xr:uid="{00000000-0005-0000-0000-00009B3B0000}"/>
    <cellStyle name="Calculation 2 2 2 2 7 2 2 2 2" xfId="40381" xr:uid="{00000000-0005-0000-0000-00009C3B0000}"/>
    <cellStyle name="Calculation 2 2 2 2 7 2 2 3" xfId="32744" xr:uid="{00000000-0005-0000-0000-00009D3B0000}"/>
    <cellStyle name="Calculation 2 2 2 2 7 2 3" xfId="20609" xr:uid="{00000000-0005-0000-0000-00009E3B0000}"/>
    <cellStyle name="Calculation 2 2 2 2 7 2 3 2" xfId="35473" xr:uid="{00000000-0005-0000-0000-00009F3B0000}"/>
    <cellStyle name="Calculation 2 2 2 2 7 2 4" xfId="23689" xr:uid="{00000000-0005-0000-0000-0000A03B0000}"/>
    <cellStyle name="Calculation 2 2 2 2 7 2 4 2" xfId="37362" xr:uid="{00000000-0005-0000-0000-0000A13B0000}"/>
    <cellStyle name="Calculation 2 2 2 2 7 2 5" xfId="29760" xr:uid="{00000000-0005-0000-0000-0000A23B0000}"/>
    <cellStyle name="Calculation 2 2 2 2 7 2 6" xfId="45053" xr:uid="{00000000-0005-0000-0000-0000A33B0000}"/>
    <cellStyle name="Calculation 2 2 2 2 7 2 7" xfId="47252" xr:uid="{00000000-0005-0000-0000-0000A43B0000}"/>
    <cellStyle name="Calculation 2 2 2 2 7 2 8" xfId="53775" xr:uid="{00000000-0005-0000-0000-0000A53B0000}"/>
    <cellStyle name="Calculation 2 2 2 2 7 3" xfId="16991" xr:uid="{00000000-0005-0000-0000-0000A63B0000}"/>
    <cellStyle name="Calculation 2 2 2 2 7 3 2" xfId="25868" xr:uid="{00000000-0005-0000-0000-0000A73B0000}"/>
    <cellStyle name="Calculation 2 2 2 2 7 3 2 2" xfId="39534" xr:uid="{00000000-0005-0000-0000-0000A83B0000}"/>
    <cellStyle name="Calculation 2 2 2 2 7 3 3" xfId="31897" xr:uid="{00000000-0005-0000-0000-0000A93B0000}"/>
    <cellStyle name="Calculation 2 2 2 2 7 4" xfId="20886" xr:uid="{00000000-0005-0000-0000-0000AA3B0000}"/>
    <cellStyle name="Calculation 2 2 2 2 7 4 2" xfId="35746" xr:uid="{00000000-0005-0000-0000-0000AB3B0000}"/>
    <cellStyle name="Calculation 2 2 2 2 7 5" xfId="28911" xr:uid="{00000000-0005-0000-0000-0000AC3B0000}"/>
    <cellStyle name="Calculation 2 2 2 2 7 6" xfId="44280" xr:uid="{00000000-0005-0000-0000-0000AD3B0000}"/>
    <cellStyle name="Calculation 2 2 2 2 7 7" xfId="44991" xr:uid="{00000000-0005-0000-0000-0000AE3B0000}"/>
    <cellStyle name="Calculation 2 2 2 2 7 8" xfId="54837" xr:uid="{00000000-0005-0000-0000-0000AF3B0000}"/>
    <cellStyle name="Calculation 2 2 2 2 8" xfId="14982" xr:uid="{00000000-0005-0000-0000-0000B03B0000}"/>
    <cellStyle name="Calculation 2 2 2 2 8 2" xfId="23858" xr:uid="{00000000-0005-0000-0000-0000B13B0000}"/>
    <cellStyle name="Calculation 2 2 2 2 8 2 2" xfId="37524" xr:uid="{00000000-0005-0000-0000-0000B23B0000}"/>
    <cellStyle name="Calculation 2 2 2 2 8 3" xfId="29887" xr:uid="{00000000-0005-0000-0000-0000B33B0000}"/>
    <cellStyle name="Calculation 2 2 2 2 9" xfId="20037" xr:uid="{00000000-0005-0000-0000-0000B43B0000}"/>
    <cellStyle name="Calculation 2 2 2 2 9 2" xfId="34899" xr:uid="{00000000-0005-0000-0000-0000B53B0000}"/>
    <cellStyle name="Calculation 2 2 2 3" xfId="3060" xr:uid="{00000000-0005-0000-0000-0000B63B0000}"/>
    <cellStyle name="Calculation 2 2 2 3 10" xfId="49837" xr:uid="{00000000-0005-0000-0000-0000B73B0000}"/>
    <cellStyle name="Calculation 2 2 2 3 2" xfId="3197" xr:uid="{00000000-0005-0000-0000-0000B83B0000}"/>
    <cellStyle name="Calculation 2 2 2 3 2 2" xfId="4282" xr:uid="{00000000-0005-0000-0000-0000B93B0000}"/>
    <cellStyle name="Calculation 2 2 2 3 2 2 2" xfId="16277" xr:uid="{00000000-0005-0000-0000-0000BA3B0000}"/>
    <cellStyle name="Calculation 2 2 2 3 2 2 2 2" xfId="25154" xr:uid="{00000000-0005-0000-0000-0000BB3B0000}"/>
    <cellStyle name="Calculation 2 2 2 3 2 2 2 2 2" xfId="38820" xr:uid="{00000000-0005-0000-0000-0000BC3B0000}"/>
    <cellStyle name="Calculation 2 2 2 3 2 2 2 3" xfId="31183" xr:uid="{00000000-0005-0000-0000-0000BD3B0000}"/>
    <cellStyle name="Calculation 2 2 2 3 2 2 3" xfId="20487" xr:uid="{00000000-0005-0000-0000-0000BE3B0000}"/>
    <cellStyle name="Calculation 2 2 2 3 2 2 3 2" xfId="35351" xr:uid="{00000000-0005-0000-0000-0000BF3B0000}"/>
    <cellStyle name="Calculation 2 2 2 3 2 2 4" xfId="22832" xr:uid="{00000000-0005-0000-0000-0000C03B0000}"/>
    <cellStyle name="Calculation 2 2 2 3 2 2 4 2" xfId="36505" xr:uid="{00000000-0005-0000-0000-0000C13B0000}"/>
    <cellStyle name="Calculation 2 2 2 3 2 2 5" xfId="28197" xr:uid="{00000000-0005-0000-0000-0000C23B0000}"/>
    <cellStyle name="Calculation 2 2 2 3 2 2 6" xfId="44481" xr:uid="{00000000-0005-0000-0000-0000C33B0000}"/>
    <cellStyle name="Calculation 2 2 2 3 2 2 7" xfId="52901" xr:uid="{00000000-0005-0000-0000-0000C43B0000}"/>
    <cellStyle name="Calculation 2 2 2 3 2 3" xfId="15508" xr:uid="{00000000-0005-0000-0000-0000C53B0000}"/>
    <cellStyle name="Calculation 2 2 2 3 2 3 2" xfId="24385" xr:uid="{00000000-0005-0000-0000-0000C63B0000}"/>
    <cellStyle name="Calculation 2 2 2 3 2 3 2 2" xfId="38051" xr:uid="{00000000-0005-0000-0000-0000C73B0000}"/>
    <cellStyle name="Calculation 2 2 2 3 2 3 3" xfId="30414" xr:uid="{00000000-0005-0000-0000-0000C83B0000}"/>
    <cellStyle name="Calculation 2 2 2 3 2 4" xfId="18553" xr:uid="{00000000-0005-0000-0000-0000C93B0000}"/>
    <cellStyle name="Calculation 2 2 2 3 2 4 2" xfId="33415" xr:uid="{00000000-0005-0000-0000-0000CA3B0000}"/>
    <cellStyle name="Calculation 2 2 2 3 2 5" xfId="27428" xr:uid="{00000000-0005-0000-0000-0000CB3B0000}"/>
    <cellStyle name="Calculation 2 2 2 3 2 6" xfId="47143" xr:uid="{00000000-0005-0000-0000-0000CC3B0000}"/>
    <cellStyle name="Calculation 2 2 2 3 2 7" xfId="50444" xr:uid="{00000000-0005-0000-0000-0000CD3B0000}"/>
    <cellStyle name="Calculation 2 2 2 3 3" xfId="3196" xr:uid="{00000000-0005-0000-0000-0000CE3B0000}"/>
    <cellStyle name="Calculation 2 2 2 3 3 2" xfId="4281" xr:uid="{00000000-0005-0000-0000-0000CF3B0000}"/>
    <cellStyle name="Calculation 2 2 2 3 3 2 2" xfId="16276" xr:uid="{00000000-0005-0000-0000-0000D03B0000}"/>
    <cellStyle name="Calculation 2 2 2 3 3 2 2 2" xfId="25153" xr:uid="{00000000-0005-0000-0000-0000D13B0000}"/>
    <cellStyle name="Calculation 2 2 2 3 3 2 2 2 2" xfId="38819" xr:uid="{00000000-0005-0000-0000-0000D23B0000}"/>
    <cellStyle name="Calculation 2 2 2 3 3 2 2 3" xfId="31182" xr:uid="{00000000-0005-0000-0000-0000D33B0000}"/>
    <cellStyle name="Calculation 2 2 2 3 3 2 3" xfId="19253" xr:uid="{00000000-0005-0000-0000-0000D43B0000}"/>
    <cellStyle name="Calculation 2 2 2 3 3 2 3 2" xfId="34115" xr:uid="{00000000-0005-0000-0000-0000D53B0000}"/>
    <cellStyle name="Calculation 2 2 2 3 3 2 4" xfId="20835" xr:uid="{00000000-0005-0000-0000-0000D63B0000}"/>
    <cellStyle name="Calculation 2 2 2 3 3 2 4 2" xfId="35699" xr:uid="{00000000-0005-0000-0000-0000D73B0000}"/>
    <cellStyle name="Calculation 2 2 2 3 3 2 5" xfId="28196" xr:uid="{00000000-0005-0000-0000-0000D83B0000}"/>
    <cellStyle name="Calculation 2 2 2 3 3 2 6" xfId="43416" xr:uid="{00000000-0005-0000-0000-0000D93B0000}"/>
    <cellStyle name="Calculation 2 2 2 3 3 2 7" xfId="50472" xr:uid="{00000000-0005-0000-0000-0000DA3B0000}"/>
    <cellStyle name="Calculation 2 2 2 3 3 3" xfId="15355" xr:uid="{00000000-0005-0000-0000-0000DB3B0000}"/>
    <cellStyle name="Calculation 2 2 2 3 3 3 2" xfId="24232" xr:uid="{00000000-0005-0000-0000-0000DC3B0000}"/>
    <cellStyle name="Calculation 2 2 2 3 3 3 2 2" xfId="37898" xr:uid="{00000000-0005-0000-0000-0000DD3B0000}"/>
    <cellStyle name="Calculation 2 2 2 3 3 3 3" xfId="30261" xr:uid="{00000000-0005-0000-0000-0000DE3B0000}"/>
    <cellStyle name="Calculation 2 2 2 3 3 4" xfId="20310" xr:uid="{00000000-0005-0000-0000-0000DF3B0000}"/>
    <cellStyle name="Calculation 2 2 2 3 3 4 2" xfId="35174" xr:uid="{00000000-0005-0000-0000-0000E03B0000}"/>
    <cellStyle name="Calculation 2 2 2 3 3 5" xfId="27276" xr:uid="{00000000-0005-0000-0000-0000E13B0000}"/>
    <cellStyle name="Calculation 2 2 2 3 3 6" xfId="47441" xr:uid="{00000000-0005-0000-0000-0000E23B0000}"/>
    <cellStyle name="Calculation 2 2 2 3 3 7" xfId="49620" xr:uid="{00000000-0005-0000-0000-0000E33B0000}"/>
    <cellStyle name="Calculation 2 2 2 3 4" xfId="3195" xr:uid="{00000000-0005-0000-0000-0000E43B0000}"/>
    <cellStyle name="Calculation 2 2 2 3 4 2" xfId="4280" xr:uid="{00000000-0005-0000-0000-0000E53B0000}"/>
    <cellStyle name="Calculation 2 2 2 3 4 2 2" xfId="16275" xr:uid="{00000000-0005-0000-0000-0000E63B0000}"/>
    <cellStyle name="Calculation 2 2 2 3 4 2 2 2" xfId="25152" xr:uid="{00000000-0005-0000-0000-0000E73B0000}"/>
    <cellStyle name="Calculation 2 2 2 3 4 2 2 2 2" xfId="38818" xr:uid="{00000000-0005-0000-0000-0000E83B0000}"/>
    <cellStyle name="Calculation 2 2 2 3 4 2 2 3" xfId="31181" xr:uid="{00000000-0005-0000-0000-0000E93B0000}"/>
    <cellStyle name="Calculation 2 2 2 3 4 2 3" xfId="19252" xr:uid="{00000000-0005-0000-0000-0000EA3B0000}"/>
    <cellStyle name="Calculation 2 2 2 3 4 2 3 2" xfId="34114" xr:uid="{00000000-0005-0000-0000-0000EB3B0000}"/>
    <cellStyle name="Calculation 2 2 2 3 4 2 4" xfId="19743" xr:uid="{00000000-0005-0000-0000-0000EC3B0000}"/>
    <cellStyle name="Calculation 2 2 2 3 4 2 4 2" xfId="34605" xr:uid="{00000000-0005-0000-0000-0000ED3B0000}"/>
    <cellStyle name="Calculation 2 2 2 3 4 2 5" xfId="28195" xr:uid="{00000000-0005-0000-0000-0000EE3B0000}"/>
    <cellStyle name="Calculation 2 2 2 3 4 2 6" xfId="44783" xr:uid="{00000000-0005-0000-0000-0000EF3B0000}"/>
    <cellStyle name="Calculation 2 2 2 3 4 2 7" xfId="53091" xr:uid="{00000000-0005-0000-0000-0000F03B0000}"/>
    <cellStyle name="Calculation 2 2 2 3 4 3" xfId="15457" xr:uid="{00000000-0005-0000-0000-0000F13B0000}"/>
    <cellStyle name="Calculation 2 2 2 3 4 3 2" xfId="24334" xr:uid="{00000000-0005-0000-0000-0000F23B0000}"/>
    <cellStyle name="Calculation 2 2 2 3 4 3 2 2" xfId="38000" xr:uid="{00000000-0005-0000-0000-0000F33B0000}"/>
    <cellStyle name="Calculation 2 2 2 3 4 3 3" xfId="30363" xr:uid="{00000000-0005-0000-0000-0000F43B0000}"/>
    <cellStyle name="Calculation 2 2 2 3 4 4" xfId="19356" xr:uid="{00000000-0005-0000-0000-0000F53B0000}"/>
    <cellStyle name="Calculation 2 2 2 3 4 4 2" xfId="34218" xr:uid="{00000000-0005-0000-0000-0000F63B0000}"/>
    <cellStyle name="Calculation 2 2 2 3 4 5" xfId="27378" xr:uid="{00000000-0005-0000-0000-0000F73B0000}"/>
    <cellStyle name="Calculation 2 2 2 3 4 6" xfId="48013" xr:uid="{00000000-0005-0000-0000-0000F83B0000}"/>
    <cellStyle name="Calculation 2 2 2 3 4 7" xfId="55202" xr:uid="{00000000-0005-0000-0000-0000F93B0000}"/>
    <cellStyle name="Calculation 2 2 2 3 5" xfId="3198" xr:uid="{00000000-0005-0000-0000-0000FA3B0000}"/>
    <cellStyle name="Calculation 2 2 2 3 5 2" xfId="6339" xr:uid="{00000000-0005-0000-0000-0000FB3B0000}"/>
    <cellStyle name="Calculation 2 2 2 3 5 2 2" xfId="17899" xr:uid="{00000000-0005-0000-0000-0000FC3B0000}"/>
    <cellStyle name="Calculation 2 2 2 3 5 2 2 2" xfId="26776" xr:uid="{00000000-0005-0000-0000-0000FD3B0000}"/>
    <cellStyle name="Calculation 2 2 2 3 5 2 2 2 2" xfId="40442" xr:uid="{00000000-0005-0000-0000-0000FE3B0000}"/>
    <cellStyle name="Calculation 2 2 2 3 5 2 2 3" xfId="32805" xr:uid="{00000000-0005-0000-0000-0000FF3B0000}"/>
    <cellStyle name="Calculation 2 2 2 3 5 2 3" xfId="19772" xr:uid="{00000000-0005-0000-0000-0000003C0000}"/>
    <cellStyle name="Calculation 2 2 2 3 5 2 3 2" xfId="34634" xr:uid="{00000000-0005-0000-0000-0000013C0000}"/>
    <cellStyle name="Calculation 2 2 2 3 5 2 4" xfId="23750" xr:uid="{00000000-0005-0000-0000-0000023C0000}"/>
    <cellStyle name="Calculation 2 2 2 3 5 2 4 2" xfId="37423" xr:uid="{00000000-0005-0000-0000-0000033C0000}"/>
    <cellStyle name="Calculation 2 2 2 3 5 2 5" xfId="29822" xr:uid="{00000000-0005-0000-0000-0000043C0000}"/>
    <cellStyle name="Calculation 2 2 2 3 5 2 6" xfId="44921" xr:uid="{00000000-0005-0000-0000-0000053C0000}"/>
    <cellStyle name="Calculation 2 2 2 3 5 2 7" xfId="52962" xr:uid="{00000000-0005-0000-0000-0000063C0000}"/>
    <cellStyle name="Calculation 2 2 2 3 5 3" xfId="15565" xr:uid="{00000000-0005-0000-0000-0000073C0000}"/>
    <cellStyle name="Calculation 2 2 2 3 5 3 2" xfId="24442" xr:uid="{00000000-0005-0000-0000-0000083C0000}"/>
    <cellStyle name="Calculation 2 2 2 3 5 3 2 2" xfId="38108" xr:uid="{00000000-0005-0000-0000-0000093C0000}"/>
    <cellStyle name="Calculation 2 2 2 3 5 3 3" xfId="30471" xr:uid="{00000000-0005-0000-0000-00000A3C0000}"/>
    <cellStyle name="Calculation 2 2 2 3 5 4" xfId="19038" xr:uid="{00000000-0005-0000-0000-00000B3C0000}"/>
    <cellStyle name="Calculation 2 2 2 3 5 4 2" xfId="33900" xr:uid="{00000000-0005-0000-0000-00000C3C0000}"/>
    <cellStyle name="Calculation 2 2 2 3 5 5" xfId="27485" xr:uid="{00000000-0005-0000-0000-00000D3C0000}"/>
    <cellStyle name="Calculation 2 2 2 3 5 6" xfId="48074" xr:uid="{00000000-0005-0000-0000-00000E3C0000}"/>
    <cellStyle name="Calculation 2 2 2 3 5 7" xfId="54984" xr:uid="{00000000-0005-0000-0000-00000F3C0000}"/>
    <cellStyle name="Calculation 2 2 2 3 6" xfId="15518" xr:uid="{00000000-0005-0000-0000-0000103C0000}"/>
    <cellStyle name="Calculation 2 2 2 3 6 2" xfId="24395" xr:uid="{00000000-0005-0000-0000-0000113C0000}"/>
    <cellStyle name="Calculation 2 2 2 3 6 2 2" xfId="38061" xr:uid="{00000000-0005-0000-0000-0000123C0000}"/>
    <cellStyle name="Calculation 2 2 2 3 6 3" xfId="30424" xr:uid="{00000000-0005-0000-0000-0000133C0000}"/>
    <cellStyle name="Calculation 2 2 2 3 7" xfId="19008" xr:uid="{00000000-0005-0000-0000-0000143C0000}"/>
    <cellStyle name="Calculation 2 2 2 3 7 2" xfId="33870" xr:uid="{00000000-0005-0000-0000-0000153C0000}"/>
    <cellStyle name="Calculation 2 2 2 3 8" xfId="27438" xr:uid="{00000000-0005-0000-0000-0000163C0000}"/>
    <cellStyle name="Calculation 2 2 2 3 9" xfId="43352" xr:uid="{00000000-0005-0000-0000-0000173C0000}"/>
    <cellStyle name="Calculation 2 2 2 4" xfId="3194" xr:uid="{00000000-0005-0000-0000-0000183C0000}"/>
    <cellStyle name="Calculation 2 2 2 4 10" xfId="54960" xr:uid="{00000000-0005-0000-0000-0000193C0000}"/>
    <cellStyle name="Calculation 2 2 2 4 2" xfId="3193" xr:uid="{00000000-0005-0000-0000-00001A3C0000}"/>
    <cellStyle name="Calculation 2 2 2 4 2 2" xfId="4278" xr:uid="{00000000-0005-0000-0000-00001B3C0000}"/>
    <cellStyle name="Calculation 2 2 2 4 2 2 2" xfId="16273" xr:uid="{00000000-0005-0000-0000-00001C3C0000}"/>
    <cellStyle name="Calculation 2 2 2 4 2 2 2 2" xfId="25150" xr:uid="{00000000-0005-0000-0000-00001D3C0000}"/>
    <cellStyle name="Calculation 2 2 2 4 2 2 2 2 2" xfId="38816" xr:uid="{00000000-0005-0000-0000-00001E3C0000}"/>
    <cellStyle name="Calculation 2 2 2 4 2 2 2 3" xfId="31179" xr:uid="{00000000-0005-0000-0000-00001F3C0000}"/>
    <cellStyle name="Calculation 2 2 2 4 2 2 3" xfId="19305" xr:uid="{00000000-0005-0000-0000-0000203C0000}"/>
    <cellStyle name="Calculation 2 2 2 4 2 2 3 2" xfId="34167" xr:uid="{00000000-0005-0000-0000-0000213C0000}"/>
    <cellStyle name="Calculation 2 2 2 4 2 2 4" xfId="20413" xr:uid="{00000000-0005-0000-0000-0000223C0000}"/>
    <cellStyle name="Calculation 2 2 2 4 2 2 4 2" xfId="35277" xr:uid="{00000000-0005-0000-0000-0000233C0000}"/>
    <cellStyle name="Calculation 2 2 2 4 2 2 5" xfId="28193" xr:uid="{00000000-0005-0000-0000-0000243C0000}"/>
    <cellStyle name="Calculation 2 2 2 4 2 2 6" xfId="48192" xr:uid="{00000000-0005-0000-0000-0000253C0000}"/>
    <cellStyle name="Calculation 2 2 2 4 2 2 7" xfId="53445" xr:uid="{00000000-0005-0000-0000-0000263C0000}"/>
    <cellStyle name="Calculation 2 2 2 4 2 3" xfId="15123" xr:uid="{00000000-0005-0000-0000-0000273C0000}"/>
    <cellStyle name="Calculation 2 2 2 4 2 3 2" xfId="23999" xr:uid="{00000000-0005-0000-0000-0000283C0000}"/>
    <cellStyle name="Calculation 2 2 2 4 2 3 2 2" xfId="37665" xr:uid="{00000000-0005-0000-0000-0000293C0000}"/>
    <cellStyle name="Calculation 2 2 2 4 2 3 3" xfId="30028" xr:uid="{00000000-0005-0000-0000-00002A3C0000}"/>
    <cellStyle name="Calculation 2 2 2 4 2 4" xfId="19037" xr:uid="{00000000-0005-0000-0000-00002B3C0000}"/>
    <cellStyle name="Calculation 2 2 2 4 2 4 2" xfId="33899" xr:uid="{00000000-0005-0000-0000-00002C3C0000}"/>
    <cellStyle name="Calculation 2 2 2 4 2 5" xfId="27187" xr:uid="{00000000-0005-0000-0000-00002D3C0000}"/>
    <cellStyle name="Calculation 2 2 2 4 2 6" xfId="47767" xr:uid="{00000000-0005-0000-0000-00002E3C0000}"/>
    <cellStyle name="Calculation 2 2 2 4 2 7" xfId="53801" xr:uid="{00000000-0005-0000-0000-00002F3C0000}"/>
    <cellStyle name="Calculation 2 2 2 4 3" xfId="3192" xr:uid="{00000000-0005-0000-0000-0000303C0000}"/>
    <cellStyle name="Calculation 2 2 2 4 3 2" xfId="4277" xr:uid="{00000000-0005-0000-0000-0000313C0000}"/>
    <cellStyle name="Calculation 2 2 2 4 3 2 2" xfId="16272" xr:uid="{00000000-0005-0000-0000-0000323C0000}"/>
    <cellStyle name="Calculation 2 2 2 4 3 2 2 2" xfId="25149" xr:uid="{00000000-0005-0000-0000-0000333C0000}"/>
    <cellStyle name="Calculation 2 2 2 4 3 2 2 2 2" xfId="38815" xr:uid="{00000000-0005-0000-0000-0000343C0000}"/>
    <cellStyle name="Calculation 2 2 2 4 3 2 2 3" xfId="31178" xr:uid="{00000000-0005-0000-0000-0000353C0000}"/>
    <cellStyle name="Calculation 2 2 2 4 3 2 3" xfId="18522" xr:uid="{00000000-0005-0000-0000-0000363C0000}"/>
    <cellStyle name="Calculation 2 2 2 4 3 2 3 2" xfId="33384" xr:uid="{00000000-0005-0000-0000-0000373C0000}"/>
    <cellStyle name="Calculation 2 2 2 4 3 2 4" xfId="20977" xr:uid="{00000000-0005-0000-0000-0000383C0000}"/>
    <cellStyle name="Calculation 2 2 2 4 3 2 4 2" xfId="35829" xr:uid="{00000000-0005-0000-0000-0000393C0000}"/>
    <cellStyle name="Calculation 2 2 2 4 3 2 5" xfId="28192" xr:uid="{00000000-0005-0000-0000-00003A3C0000}"/>
    <cellStyle name="Calculation 2 2 2 4 3 2 6" xfId="44209" xr:uid="{00000000-0005-0000-0000-00003B3C0000}"/>
    <cellStyle name="Calculation 2 2 2 4 3 2 7" xfId="54836" xr:uid="{00000000-0005-0000-0000-00003C3C0000}"/>
    <cellStyle name="Calculation 2 2 2 4 3 3" xfId="15290" xr:uid="{00000000-0005-0000-0000-00003D3C0000}"/>
    <cellStyle name="Calculation 2 2 2 4 3 3 2" xfId="24167" xr:uid="{00000000-0005-0000-0000-00003E3C0000}"/>
    <cellStyle name="Calculation 2 2 2 4 3 3 2 2" xfId="37833" xr:uid="{00000000-0005-0000-0000-00003F3C0000}"/>
    <cellStyle name="Calculation 2 2 2 4 3 3 3" xfId="30196" xr:uid="{00000000-0005-0000-0000-0000403C0000}"/>
    <cellStyle name="Calculation 2 2 2 4 3 4" xfId="18550" xr:uid="{00000000-0005-0000-0000-0000413C0000}"/>
    <cellStyle name="Calculation 2 2 2 4 3 4 2" xfId="33412" xr:uid="{00000000-0005-0000-0000-0000423C0000}"/>
    <cellStyle name="Calculation 2 2 2 4 3 5" xfId="27219" xr:uid="{00000000-0005-0000-0000-0000433C0000}"/>
    <cellStyle name="Calculation 2 2 2 4 3 6" xfId="43699" xr:uid="{00000000-0005-0000-0000-0000443C0000}"/>
    <cellStyle name="Calculation 2 2 2 4 3 7" xfId="49743" xr:uid="{00000000-0005-0000-0000-0000453C0000}"/>
    <cellStyle name="Calculation 2 2 2 4 4" xfId="3191" xr:uid="{00000000-0005-0000-0000-0000463C0000}"/>
    <cellStyle name="Calculation 2 2 2 4 4 2" xfId="4276" xr:uid="{00000000-0005-0000-0000-0000473C0000}"/>
    <cellStyle name="Calculation 2 2 2 4 4 2 2" xfId="16271" xr:uid="{00000000-0005-0000-0000-0000483C0000}"/>
    <cellStyle name="Calculation 2 2 2 4 4 2 2 2" xfId="25148" xr:uid="{00000000-0005-0000-0000-0000493C0000}"/>
    <cellStyle name="Calculation 2 2 2 4 4 2 2 2 2" xfId="38814" xr:uid="{00000000-0005-0000-0000-00004A3C0000}"/>
    <cellStyle name="Calculation 2 2 2 4 4 2 2 3" xfId="31177" xr:uid="{00000000-0005-0000-0000-00004B3C0000}"/>
    <cellStyle name="Calculation 2 2 2 4 4 2 3" xfId="19306" xr:uid="{00000000-0005-0000-0000-00004C3C0000}"/>
    <cellStyle name="Calculation 2 2 2 4 4 2 3 2" xfId="34168" xr:uid="{00000000-0005-0000-0000-00004D3C0000}"/>
    <cellStyle name="Calculation 2 2 2 4 4 2 4" xfId="22723" xr:uid="{00000000-0005-0000-0000-00004E3C0000}"/>
    <cellStyle name="Calculation 2 2 2 4 4 2 4 2" xfId="36396" xr:uid="{00000000-0005-0000-0000-00004F3C0000}"/>
    <cellStyle name="Calculation 2 2 2 4 4 2 5" xfId="28191" xr:uid="{00000000-0005-0000-0000-0000503C0000}"/>
    <cellStyle name="Calculation 2 2 2 4 4 2 6" xfId="44716" xr:uid="{00000000-0005-0000-0000-0000513C0000}"/>
    <cellStyle name="Calculation 2 2 2 4 4 2 7" xfId="53105" xr:uid="{00000000-0005-0000-0000-0000523C0000}"/>
    <cellStyle name="Calculation 2 2 2 4 4 3" xfId="15354" xr:uid="{00000000-0005-0000-0000-0000533C0000}"/>
    <cellStyle name="Calculation 2 2 2 4 4 3 2" xfId="24231" xr:uid="{00000000-0005-0000-0000-0000543C0000}"/>
    <cellStyle name="Calculation 2 2 2 4 4 3 2 2" xfId="37897" xr:uid="{00000000-0005-0000-0000-0000553C0000}"/>
    <cellStyle name="Calculation 2 2 2 4 4 3 3" xfId="30260" xr:uid="{00000000-0005-0000-0000-0000563C0000}"/>
    <cellStyle name="Calculation 2 2 2 4 4 4" xfId="19036" xr:uid="{00000000-0005-0000-0000-0000573C0000}"/>
    <cellStyle name="Calculation 2 2 2 4 4 4 2" xfId="33898" xr:uid="{00000000-0005-0000-0000-0000583C0000}"/>
    <cellStyle name="Calculation 2 2 2 4 4 5" xfId="27275" xr:uid="{00000000-0005-0000-0000-0000593C0000}"/>
    <cellStyle name="Calculation 2 2 2 4 4 6" xfId="48245" xr:uid="{00000000-0005-0000-0000-00005A3C0000}"/>
    <cellStyle name="Calculation 2 2 2 4 4 7" xfId="55098" xr:uid="{00000000-0005-0000-0000-00005B3C0000}"/>
    <cellStyle name="Calculation 2 2 2 4 5" xfId="4279" xr:uid="{00000000-0005-0000-0000-00005C3C0000}"/>
    <cellStyle name="Calculation 2 2 2 4 5 2" xfId="16274" xr:uid="{00000000-0005-0000-0000-00005D3C0000}"/>
    <cellStyle name="Calculation 2 2 2 4 5 2 2" xfId="25151" xr:uid="{00000000-0005-0000-0000-00005E3C0000}"/>
    <cellStyle name="Calculation 2 2 2 4 5 2 2 2" xfId="38817" xr:uid="{00000000-0005-0000-0000-00005F3C0000}"/>
    <cellStyle name="Calculation 2 2 2 4 5 2 3" xfId="31180" xr:uid="{00000000-0005-0000-0000-0000603C0000}"/>
    <cellStyle name="Calculation 2 2 2 4 5 3" xfId="20486" xr:uid="{00000000-0005-0000-0000-0000613C0000}"/>
    <cellStyle name="Calculation 2 2 2 4 5 3 2" xfId="35350" xr:uid="{00000000-0005-0000-0000-0000623C0000}"/>
    <cellStyle name="Calculation 2 2 2 4 5 4" xfId="22371" xr:uid="{00000000-0005-0000-0000-0000633C0000}"/>
    <cellStyle name="Calculation 2 2 2 4 5 4 2" xfId="36043" xr:uid="{00000000-0005-0000-0000-0000643C0000}"/>
    <cellStyle name="Calculation 2 2 2 4 5 5" xfId="28194" xr:uid="{00000000-0005-0000-0000-0000653C0000}"/>
    <cellStyle name="Calculation 2 2 2 4 5 6" xfId="45026" xr:uid="{00000000-0005-0000-0000-0000663C0000}"/>
    <cellStyle name="Calculation 2 2 2 4 5 7" xfId="49797" xr:uid="{00000000-0005-0000-0000-0000673C0000}"/>
    <cellStyle name="Calculation 2 2 2 4 6" xfId="15213" xr:uid="{00000000-0005-0000-0000-0000683C0000}"/>
    <cellStyle name="Calculation 2 2 2 4 6 2" xfId="24089" xr:uid="{00000000-0005-0000-0000-0000693C0000}"/>
    <cellStyle name="Calculation 2 2 2 4 6 2 2" xfId="37755" xr:uid="{00000000-0005-0000-0000-00006A3C0000}"/>
    <cellStyle name="Calculation 2 2 2 4 6 3" xfId="30118" xr:uid="{00000000-0005-0000-0000-00006B3C0000}"/>
    <cellStyle name="Calculation 2 2 2 4 7" xfId="18549" xr:uid="{00000000-0005-0000-0000-00006C3C0000}"/>
    <cellStyle name="Calculation 2 2 2 4 7 2" xfId="33411" xr:uid="{00000000-0005-0000-0000-00006D3C0000}"/>
    <cellStyle name="Calculation 2 2 2 4 8" xfId="27119" xr:uid="{00000000-0005-0000-0000-00006E3C0000}"/>
    <cellStyle name="Calculation 2 2 2 4 9" xfId="43624" xr:uid="{00000000-0005-0000-0000-00006F3C0000}"/>
    <cellStyle name="Calculation 2 2 2 5" xfId="3190" xr:uid="{00000000-0005-0000-0000-0000703C0000}"/>
    <cellStyle name="Calculation 2 2 2 5 2" xfId="4275" xr:uid="{00000000-0005-0000-0000-0000713C0000}"/>
    <cellStyle name="Calculation 2 2 2 5 2 2" xfId="16270" xr:uid="{00000000-0005-0000-0000-0000723C0000}"/>
    <cellStyle name="Calculation 2 2 2 5 2 2 2" xfId="25147" xr:uid="{00000000-0005-0000-0000-0000733C0000}"/>
    <cellStyle name="Calculation 2 2 2 5 2 2 2 2" xfId="38813" xr:uid="{00000000-0005-0000-0000-0000743C0000}"/>
    <cellStyle name="Calculation 2 2 2 5 2 2 3" xfId="31176" xr:uid="{00000000-0005-0000-0000-0000753C0000}"/>
    <cellStyle name="Calculation 2 2 2 5 2 3" xfId="20824" xr:uid="{00000000-0005-0000-0000-0000763C0000}"/>
    <cellStyle name="Calculation 2 2 2 5 2 3 2" xfId="35688" xr:uid="{00000000-0005-0000-0000-0000773C0000}"/>
    <cellStyle name="Calculation 2 2 2 5 2 4" xfId="22923" xr:uid="{00000000-0005-0000-0000-0000783C0000}"/>
    <cellStyle name="Calculation 2 2 2 5 2 4 2" xfId="36596" xr:uid="{00000000-0005-0000-0000-0000793C0000}"/>
    <cellStyle name="Calculation 2 2 2 5 2 5" xfId="28190" xr:uid="{00000000-0005-0000-0000-00007A3C0000}"/>
    <cellStyle name="Calculation 2 2 2 5 2 6" xfId="46381" xr:uid="{00000000-0005-0000-0000-00007B3C0000}"/>
    <cellStyle name="Calculation 2 2 2 5 2 7" xfId="52959" xr:uid="{00000000-0005-0000-0000-00007C3C0000}"/>
    <cellStyle name="Calculation 2 2 2 5 3" xfId="15427" xr:uid="{00000000-0005-0000-0000-00007D3C0000}"/>
    <cellStyle name="Calculation 2 2 2 5 3 2" xfId="24304" xr:uid="{00000000-0005-0000-0000-00007E3C0000}"/>
    <cellStyle name="Calculation 2 2 2 5 3 2 2" xfId="37970" xr:uid="{00000000-0005-0000-0000-00007F3C0000}"/>
    <cellStyle name="Calculation 2 2 2 5 3 3" xfId="30333" xr:uid="{00000000-0005-0000-0000-0000803C0000}"/>
    <cellStyle name="Calculation 2 2 2 5 4" xfId="19357" xr:uid="{00000000-0005-0000-0000-0000813C0000}"/>
    <cellStyle name="Calculation 2 2 2 5 4 2" xfId="34219" xr:uid="{00000000-0005-0000-0000-0000823C0000}"/>
    <cellStyle name="Calculation 2 2 2 5 5" xfId="27348" xr:uid="{00000000-0005-0000-0000-0000833C0000}"/>
    <cellStyle name="Calculation 2 2 2 5 6" xfId="43137" xr:uid="{00000000-0005-0000-0000-0000843C0000}"/>
    <cellStyle name="Calculation 2 2 2 5 7" xfId="53423" xr:uid="{00000000-0005-0000-0000-0000853C0000}"/>
    <cellStyle name="Calculation 2 2 2 6" xfId="3189" xr:uid="{00000000-0005-0000-0000-0000863C0000}"/>
    <cellStyle name="Calculation 2 2 2 6 2" xfId="4274" xr:uid="{00000000-0005-0000-0000-0000873C0000}"/>
    <cellStyle name="Calculation 2 2 2 6 2 2" xfId="16269" xr:uid="{00000000-0005-0000-0000-0000883C0000}"/>
    <cellStyle name="Calculation 2 2 2 6 2 2 2" xfId="25146" xr:uid="{00000000-0005-0000-0000-0000893C0000}"/>
    <cellStyle name="Calculation 2 2 2 6 2 2 2 2" xfId="38812" xr:uid="{00000000-0005-0000-0000-00008A3C0000}"/>
    <cellStyle name="Calculation 2 2 2 6 2 2 3" xfId="31175" xr:uid="{00000000-0005-0000-0000-00008B3C0000}"/>
    <cellStyle name="Calculation 2 2 2 6 2 3" xfId="18266" xr:uid="{00000000-0005-0000-0000-00008C3C0000}"/>
    <cellStyle name="Calculation 2 2 2 6 2 3 2" xfId="33127" xr:uid="{00000000-0005-0000-0000-00008D3C0000}"/>
    <cellStyle name="Calculation 2 2 2 6 2 4" xfId="19742" xr:uid="{00000000-0005-0000-0000-00008E3C0000}"/>
    <cellStyle name="Calculation 2 2 2 6 2 4 2" xfId="34604" xr:uid="{00000000-0005-0000-0000-00008F3C0000}"/>
    <cellStyle name="Calculation 2 2 2 6 2 5" xfId="28189" xr:uid="{00000000-0005-0000-0000-0000903C0000}"/>
    <cellStyle name="Calculation 2 2 2 6 2 6" xfId="45087" xr:uid="{00000000-0005-0000-0000-0000913C0000}"/>
    <cellStyle name="Calculation 2 2 2 6 2 7" xfId="53042" xr:uid="{00000000-0005-0000-0000-0000923C0000}"/>
    <cellStyle name="Calculation 2 2 2 6 3" xfId="15545" xr:uid="{00000000-0005-0000-0000-0000933C0000}"/>
    <cellStyle name="Calculation 2 2 2 6 3 2" xfId="24422" xr:uid="{00000000-0005-0000-0000-0000943C0000}"/>
    <cellStyle name="Calculation 2 2 2 6 3 2 2" xfId="38088" xr:uid="{00000000-0005-0000-0000-0000953C0000}"/>
    <cellStyle name="Calculation 2 2 2 6 3 3" xfId="30451" xr:uid="{00000000-0005-0000-0000-0000963C0000}"/>
    <cellStyle name="Calculation 2 2 2 6 4" xfId="20539" xr:uid="{00000000-0005-0000-0000-0000973C0000}"/>
    <cellStyle name="Calculation 2 2 2 6 4 2" xfId="35403" xr:uid="{00000000-0005-0000-0000-0000983C0000}"/>
    <cellStyle name="Calculation 2 2 2 6 5" xfId="27465" xr:uid="{00000000-0005-0000-0000-0000993C0000}"/>
    <cellStyle name="Calculation 2 2 2 6 6" xfId="47786" xr:uid="{00000000-0005-0000-0000-00009A3C0000}"/>
    <cellStyle name="Calculation 2 2 2 6 7" xfId="53161" xr:uid="{00000000-0005-0000-0000-00009B3C0000}"/>
    <cellStyle name="Calculation 2 2 2 7" xfId="3188" xr:uid="{00000000-0005-0000-0000-00009C3C0000}"/>
    <cellStyle name="Calculation 2 2 2 7 2" xfId="4273" xr:uid="{00000000-0005-0000-0000-00009D3C0000}"/>
    <cellStyle name="Calculation 2 2 2 7 2 2" xfId="16268" xr:uid="{00000000-0005-0000-0000-00009E3C0000}"/>
    <cellStyle name="Calculation 2 2 2 7 2 2 2" xfId="25145" xr:uid="{00000000-0005-0000-0000-00009F3C0000}"/>
    <cellStyle name="Calculation 2 2 2 7 2 2 2 2" xfId="38811" xr:uid="{00000000-0005-0000-0000-0000A03C0000}"/>
    <cellStyle name="Calculation 2 2 2 7 2 2 3" xfId="31174" xr:uid="{00000000-0005-0000-0000-0000A13C0000}"/>
    <cellStyle name="Calculation 2 2 2 7 2 3" xfId="19755" xr:uid="{00000000-0005-0000-0000-0000A23C0000}"/>
    <cellStyle name="Calculation 2 2 2 7 2 3 2" xfId="34617" xr:uid="{00000000-0005-0000-0000-0000A33C0000}"/>
    <cellStyle name="Calculation 2 2 2 7 2 4" xfId="22775" xr:uid="{00000000-0005-0000-0000-0000A43C0000}"/>
    <cellStyle name="Calculation 2 2 2 7 2 4 2" xfId="36448" xr:uid="{00000000-0005-0000-0000-0000A53C0000}"/>
    <cellStyle name="Calculation 2 2 2 7 2 5" xfId="28188" xr:uid="{00000000-0005-0000-0000-0000A63C0000}"/>
    <cellStyle name="Calculation 2 2 2 7 2 6" xfId="43067" xr:uid="{00000000-0005-0000-0000-0000A73C0000}"/>
    <cellStyle name="Calculation 2 2 2 7 2 7" xfId="53089" xr:uid="{00000000-0005-0000-0000-0000A83C0000}"/>
    <cellStyle name="Calculation 2 2 2 7 3" xfId="15203" xr:uid="{00000000-0005-0000-0000-0000A93C0000}"/>
    <cellStyle name="Calculation 2 2 2 7 3 2" xfId="24079" xr:uid="{00000000-0005-0000-0000-0000AA3C0000}"/>
    <cellStyle name="Calculation 2 2 2 7 3 2 2" xfId="37745" xr:uid="{00000000-0005-0000-0000-0000AB3C0000}"/>
    <cellStyle name="Calculation 2 2 2 7 3 3" xfId="30108" xr:uid="{00000000-0005-0000-0000-0000AC3C0000}"/>
    <cellStyle name="Calculation 2 2 2 7 4" xfId="18551" xr:uid="{00000000-0005-0000-0000-0000AD3C0000}"/>
    <cellStyle name="Calculation 2 2 2 7 4 2" xfId="33413" xr:uid="{00000000-0005-0000-0000-0000AE3C0000}"/>
    <cellStyle name="Calculation 2 2 2 7 5" xfId="27127" xr:uid="{00000000-0005-0000-0000-0000AF3C0000}"/>
    <cellStyle name="Calculation 2 2 2 7 6" xfId="43627" xr:uid="{00000000-0005-0000-0000-0000B03C0000}"/>
    <cellStyle name="Calculation 2 2 2 7 7" xfId="53474" xr:uid="{00000000-0005-0000-0000-0000B13C0000}"/>
    <cellStyle name="Calculation 2 2 2 8" xfId="5021" xr:uid="{00000000-0005-0000-0000-0000B23C0000}"/>
    <cellStyle name="Calculation 2 2 2 8 2" xfId="6278" xr:uid="{00000000-0005-0000-0000-0000B33C0000}"/>
    <cellStyle name="Calculation 2 2 2 8 2 2" xfId="17837" xr:uid="{00000000-0005-0000-0000-0000B43C0000}"/>
    <cellStyle name="Calculation 2 2 2 8 2 2 2" xfId="26714" xr:uid="{00000000-0005-0000-0000-0000B53C0000}"/>
    <cellStyle name="Calculation 2 2 2 8 2 2 2 2" xfId="40380" xr:uid="{00000000-0005-0000-0000-0000B63C0000}"/>
    <cellStyle name="Calculation 2 2 2 8 2 2 3" xfId="32743" xr:uid="{00000000-0005-0000-0000-0000B73C0000}"/>
    <cellStyle name="Calculation 2 2 2 8 2 3" xfId="20132" xr:uid="{00000000-0005-0000-0000-0000B83C0000}"/>
    <cellStyle name="Calculation 2 2 2 8 2 3 2" xfId="34994" xr:uid="{00000000-0005-0000-0000-0000B93C0000}"/>
    <cellStyle name="Calculation 2 2 2 8 2 4" xfId="23688" xr:uid="{00000000-0005-0000-0000-0000BA3C0000}"/>
    <cellStyle name="Calculation 2 2 2 8 2 4 2" xfId="37361" xr:uid="{00000000-0005-0000-0000-0000BB3C0000}"/>
    <cellStyle name="Calculation 2 2 2 8 2 5" xfId="29759" xr:uid="{00000000-0005-0000-0000-0000BC3C0000}"/>
    <cellStyle name="Calculation 2 2 2 8 2 6" xfId="45052" xr:uid="{00000000-0005-0000-0000-0000BD3C0000}"/>
    <cellStyle name="Calculation 2 2 2 8 2 7" xfId="44706" xr:uid="{00000000-0005-0000-0000-0000BE3C0000}"/>
    <cellStyle name="Calculation 2 2 2 8 2 8" xfId="52859" xr:uid="{00000000-0005-0000-0000-0000BF3C0000}"/>
    <cellStyle name="Calculation 2 2 2 8 3" xfId="16990" xr:uid="{00000000-0005-0000-0000-0000C03C0000}"/>
    <cellStyle name="Calculation 2 2 2 8 3 2" xfId="25867" xr:uid="{00000000-0005-0000-0000-0000C13C0000}"/>
    <cellStyle name="Calculation 2 2 2 8 3 2 2" xfId="39533" xr:uid="{00000000-0005-0000-0000-0000C23C0000}"/>
    <cellStyle name="Calculation 2 2 2 8 3 3" xfId="31896" xr:uid="{00000000-0005-0000-0000-0000C33C0000}"/>
    <cellStyle name="Calculation 2 2 2 8 4" xfId="22589" xr:uid="{00000000-0005-0000-0000-0000C43C0000}"/>
    <cellStyle name="Calculation 2 2 2 8 4 2" xfId="36262" xr:uid="{00000000-0005-0000-0000-0000C53C0000}"/>
    <cellStyle name="Calculation 2 2 2 8 5" xfId="28910" xr:uid="{00000000-0005-0000-0000-0000C63C0000}"/>
    <cellStyle name="Calculation 2 2 2 8 6" xfId="44279" xr:uid="{00000000-0005-0000-0000-0000C73C0000}"/>
    <cellStyle name="Calculation 2 2 2 8 7" xfId="48219" xr:uid="{00000000-0005-0000-0000-0000C83C0000}"/>
    <cellStyle name="Calculation 2 2 2 8 8" xfId="49946" xr:uid="{00000000-0005-0000-0000-0000C93C0000}"/>
    <cellStyle name="Calculation 2 2 2 9" xfId="14981" xr:uid="{00000000-0005-0000-0000-0000CA3C0000}"/>
    <cellStyle name="Calculation 2 2 2 9 2" xfId="23857" xr:uid="{00000000-0005-0000-0000-0000CB3C0000}"/>
    <cellStyle name="Calculation 2 2 2 9 2 2" xfId="37523" xr:uid="{00000000-0005-0000-0000-0000CC3C0000}"/>
    <cellStyle name="Calculation 2 2 2 9 3" xfId="29886" xr:uid="{00000000-0005-0000-0000-0000CD3C0000}"/>
    <cellStyle name="Calculation 2 2 2_2014YTD" xfId="924" xr:uid="{00000000-0005-0000-0000-0000CE3C0000}"/>
    <cellStyle name="Calculation 2 2 3" xfId="186" xr:uid="{00000000-0005-0000-0000-0000CF3C0000}"/>
    <cellStyle name="Calculation 2 2 3 10" xfId="26888" xr:uid="{00000000-0005-0000-0000-0000D03C0000}"/>
    <cellStyle name="Calculation 2 2 3 11" xfId="47615" xr:uid="{00000000-0005-0000-0000-0000D13C0000}"/>
    <cellStyle name="Calculation 2 2 3 12" xfId="54893" xr:uid="{00000000-0005-0000-0000-0000D23C0000}"/>
    <cellStyle name="Calculation 2 2 3 2" xfId="3062" xr:uid="{00000000-0005-0000-0000-0000D33C0000}"/>
    <cellStyle name="Calculation 2 2 3 2 10" xfId="53088" xr:uid="{00000000-0005-0000-0000-0000D43C0000}"/>
    <cellStyle name="Calculation 2 2 3 2 2" xfId="3185" xr:uid="{00000000-0005-0000-0000-0000D53C0000}"/>
    <cellStyle name="Calculation 2 2 3 2 2 2" xfId="4272" xr:uid="{00000000-0005-0000-0000-0000D63C0000}"/>
    <cellStyle name="Calculation 2 2 3 2 2 2 2" xfId="16267" xr:uid="{00000000-0005-0000-0000-0000D73C0000}"/>
    <cellStyle name="Calculation 2 2 3 2 2 2 2 2" xfId="25144" xr:uid="{00000000-0005-0000-0000-0000D83C0000}"/>
    <cellStyle name="Calculation 2 2 3 2 2 2 2 2 2" xfId="38810" xr:uid="{00000000-0005-0000-0000-0000D93C0000}"/>
    <cellStyle name="Calculation 2 2 3 2 2 2 2 3" xfId="31173" xr:uid="{00000000-0005-0000-0000-0000DA3C0000}"/>
    <cellStyle name="Calculation 2 2 3 2 2 2 3" xfId="18523" xr:uid="{00000000-0005-0000-0000-0000DB3C0000}"/>
    <cellStyle name="Calculation 2 2 3 2 2 2 3 2" xfId="33385" xr:uid="{00000000-0005-0000-0000-0000DC3C0000}"/>
    <cellStyle name="Calculation 2 2 3 2 2 2 4" xfId="22790" xr:uid="{00000000-0005-0000-0000-0000DD3C0000}"/>
    <cellStyle name="Calculation 2 2 3 2 2 2 4 2" xfId="36463" xr:uid="{00000000-0005-0000-0000-0000DE3C0000}"/>
    <cellStyle name="Calculation 2 2 3 2 2 2 5" xfId="28187" xr:uid="{00000000-0005-0000-0000-0000DF3C0000}"/>
    <cellStyle name="Calculation 2 2 3 2 2 2 6" xfId="45043" xr:uid="{00000000-0005-0000-0000-0000E03C0000}"/>
    <cellStyle name="Calculation 2 2 3 2 2 2 7" xfId="53041" xr:uid="{00000000-0005-0000-0000-0000E13C0000}"/>
    <cellStyle name="Calculation 2 2 3 2 2 3" xfId="15564" xr:uid="{00000000-0005-0000-0000-0000E23C0000}"/>
    <cellStyle name="Calculation 2 2 3 2 2 3 2" xfId="24441" xr:uid="{00000000-0005-0000-0000-0000E33C0000}"/>
    <cellStyle name="Calculation 2 2 3 2 2 3 2 2" xfId="38107" xr:uid="{00000000-0005-0000-0000-0000E43C0000}"/>
    <cellStyle name="Calculation 2 2 3 2 2 3 3" xfId="30470" xr:uid="{00000000-0005-0000-0000-0000E53C0000}"/>
    <cellStyle name="Calculation 2 2 3 2 2 4" xfId="19921" xr:uid="{00000000-0005-0000-0000-0000E63C0000}"/>
    <cellStyle name="Calculation 2 2 3 2 2 4 2" xfId="34783" xr:uid="{00000000-0005-0000-0000-0000E73C0000}"/>
    <cellStyle name="Calculation 2 2 3 2 2 5" xfId="27484" xr:uid="{00000000-0005-0000-0000-0000E83C0000}"/>
    <cellStyle name="Calculation 2 2 3 2 2 6" xfId="43702" xr:uid="{00000000-0005-0000-0000-0000E93C0000}"/>
    <cellStyle name="Calculation 2 2 3 2 2 7" xfId="50638" xr:uid="{00000000-0005-0000-0000-0000EA3C0000}"/>
    <cellStyle name="Calculation 2 2 3 2 3" xfId="3184" xr:uid="{00000000-0005-0000-0000-0000EB3C0000}"/>
    <cellStyle name="Calculation 2 2 3 2 3 2" xfId="4271" xr:uid="{00000000-0005-0000-0000-0000EC3C0000}"/>
    <cellStyle name="Calculation 2 2 3 2 3 2 2" xfId="16266" xr:uid="{00000000-0005-0000-0000-0000ED3C0000}"/>
    <cellStyle name="Calculation 2 2 3 2 3 2 2 2" xfId="25143" xr:uid="{00000000-0005-0000-0000-0000EE3C0000}"/>
    <cellStyle name="Calculation 2 2 3 2 3 2 2 2 2" xfId="38809" xr:uid="{00000000-0005-0000-0000-0000EF3C0000}"/>
    <cellStyle name="Calculation 2 2 3 2 3 2 2 3" xfId="31172" xr:uid="{00000000-0005-0000-0000-0000F03C0000}"/>
    <cellStyle name="Calculation 2 2 3 2 3 2 3" xfId="20484" xr:uid="{00000000-0005-0000-0000-0000F13C0000}"/>
    <cellStyle name="Calculation 2 2 3 2 3 2 3 2" xfId="35348" xr:uid="{00000000-0005-0000-0000-0000F23C0000}"/>
    <cellStyle name="Calculation 2 2 3 2 3 2 4" xfId="22377" xr:uid="{00000000-0005-0000-0000-0000F33C0000}"/>
    <cellStyle name="Calculation 2 2 3 2 3 2 4 2" xfId="36049" xr:uid="{00000000-0005-0000-0000-0000F43C0000}"/>
    <cellStyle name="Calculation 2 2 3 2 3 2 5" xfId="28186" xr:uid="{00000000-0005-0000-0000-0000F53C0000}"/>
    <cellStyle name="Calculation 2 2 3 2 3 2 6" xfId="43724" xr:uid="{00000000-0005-0000-0000-0000F63C0000}"/>
    <cellStyle name="Calculation 2 2 3 2 3 2 7" xfId="53227" xr:uid="{00000000-0005-0000-0000-0000F73C0000}"/>
    <cellStyle name="Calculation 2 2 3 2 3 3" xfId="15224" xr:uid="{00000000-0005-0000-0000-0000F83C0000}"/>
    <cellStyle name="Calculation 2 2 3 2 3 3 2" xfId="24100" xr:uid="{00000000-0005-0000-0000-0000F93C0000}"/>
    <cellStyle name="Calculation 2 2 3 2 3 3 2 2" xfId="37766" xr:uid="{00000000-0005-0000-0000-0000FA3C0000}"/>
    <cellStyle name="Calculation 2 2 3 2 3 3 3" xfId="30129" xr:uid="{00000000-0005-0000-0000-0000FB3C0000}"/>
    <cellStyle name="Calculation 2 2 3 2 3 4" xfId="20308" xr:uid="{00000000-0005-0000-0000-0000FC3C0000}"/>
    <cellStyle name="Calculation 2 2 3 2 3 4 2" xfId="35172" xr:uid="{00000000-0005-0000-0000-0000FD3C0000}"/>
    <cellStyle name="Calculation 2 2 3 2 3 5" xfId="27025" xr:uid="{00000000-0005-0000-0000-0000FE3C0000}"/>
    <cellStyle name="Calculation 2 2 3 2 3 6" xfId="43486" xr:uid="{00000000-0005-0000-0000-0000FF3C0000}"/>
    <cellStyle name="Calculation 2 2 3 2 3 7" xfId="53642" xr:uid="{00000000-0005-0000-0000-0000003D0000}"/>
    <cellStyle name="Calculation 2 2 3 2 4" xfId="3183" xr:uid="{00000000-0005-0000-0000-0000013D0000}"/>
    <cellStyle name="Calculation 2 2 3 2 4 2" xfId="4270" xr:uid="{00000000-0005-0000-0000-0000023D0000}"/>
    <cellStyle name="Calculation 2 2 3 2 4 2 2" xfId="16265" xr:uid="{00000000-0005-0000-0000-0000033D0000}"/>
    <cellStyle name="Calculation 2 2 3 2 4 2 2 2" xfId="25142" xr:uid="{00000000-0005-0000-0000-0000043D0000}"/>
    <cellStyle name="Calculation 2 2 3 2 4 2 2 2 2" xfId="38808" xr:uid="{00000000-0005-0000-0000-0000053D0000}"/>
    <cellStyle name="Calculation 2 2 3 2 4 2 2 3" xfId="31171" xr:uid="{00000000-0005-0000-0000-0000063D0000}"/>
    <cellStyle name="Calculation 2 2 3 2 4 2 3" xfId="20088" xr:uid="{00000000-0005-0000-0000-0000073D0000}"/>
    <cellStyle name="Calculation 2 2 3 2 4 2 3 2" xfId="34950" xr:uid="{00000000-0005-0000-0000-0000083D0000}"/>
    <cellStyle name="Calculation 2 2 3 2 4 2 4" xfId="20253" xr:uid="{00000000-0005-0000-0000-0000093D0000}"/>
    <cellStyle name="Calculation 2 2 3 2 4 2 4 2" xfId="35116" xr:uid="{00000000-0005-0000-0000-00000A3D0000}"/>
    <cellStyle name="Calculation 2 2 3 2 4 2 5" xfId="28185" xr:uid="{00000000-0005-0000-0000-00000B3D0000}"/>
    <cellStyle name="Calculation 2 2 3 2 4 2 6" xfId="44769" xr:uid="{00000000-0005-0000-0000-00000C3D0000}"/>
    <cellStyle name="Calculation 2 2 3 2 4 2 7" xfId="49838" xr:uid="{00000000-0005-0000-0000-00000D3D0000}"/>
    <cellStyle name="Calculation 2 2 3 2 4 3" xfId="15149" xr:uid="{00000000-0005-0000-0000-00000E3D0000}"/>
    <cellStyle name="Calculation 2 2 3 2 4 3 2" xfId="24025" xr:uid="{00000000-0005-0000-0000-00000F3D0000}"/>
    <cellStyle name="Calculation 2 2 3 2 4 3 2 2" xfId="37691" xr:uid="{00000000-0005-0000-0000-0000103D0000}"/>
    <cellStyle name="Calculation 2 2 3 2 4 3 3" xfId="30054" xr:uid="{00000000-0005-0000-0000-0000113D0000}"/>
    <cellStyle name="Calculation 2 2 3 2 4 4" xfId="18492" xr:uid="{00000000-0005-0000-0000-0000123D0000}"/>
    <cellStyle name="Calculation 2 2 3 2 4 4 2" xfId="33354" xr:uid="{00000000-0005-0000-0000-0000133D0000}"/>
    <cellStyle name="Calculation 2 2 3 2 4 5" xfId="27169" xr:uid="{00000000-0005-0000-0000-0000143D0000}"/>
    <cellStyle name="Calculation 2 2 3 2 4 6" xfId="47138" xr:uid="{00000000-0005-0000-0000-0000153D0000}"/>
    <cellStyle name="Calculation 2 2 3 2 4 7" xfId="53087" xr:uid="{00000000-0005-0000-0000-0000163D0000}"/>
    <cellStyle name="Calculation 2 2 3 2 5" xfId="3186" xr:uid="{00000000-0005-0000-0000-0000173D0000}"/>
    <cellStyle name="Calculation 2 2 3 2 5 2" xfId="5523" xr:uid="{00000000-0005-0000-0000-0000183D0000}"/>
    <cellStyle name="Calculation 2 2 3 2 5 2 2" xfId="17079" xr:uid="{00000000-0005-0000-0000-0000193D0000}"/>
    <cellStyle name="Calculation 2 2 3 2 5 2 2 2" xfId="25956" xr:uid="{00000000-0005-0000-0000-00001A3D0000}"/>
    <cellStyle name="Calculation 2 2 3 2 5 2 2 2 2" xfId="39622" xr:uid="{00000000-0005-0000-0000-00001B3D0000}"/>
    <cellStyle name="Calculation 2 2 3 2 5 2 2 3" xfId="31985" xr:uid="{00000000-0005-0000-0000-00001C3D0000}"/>
    <cellStyle name="Calculation 2 2 3 2 5 2 3" xfId="18743" xr:uid="{00000000-0005-0000-0000-00001D3D0000}"/>
    <cellStyle name="Calculation 2 2 3 2 5 2 3 2" xfId="33605" xr:uid="{00000000-0005-0000-0000-00001E3D0000}"/>
    <cellStyle name="Calculation 2 2 3 2 5 2 4" xfId="22928" xr:uid="{00000000-0005-0000-0000-00001F3D0000}"/>
    <cellStyle name="Calculation 2 2 3 2 5 2 4 2" xfId="36601" xr:uid="{00000000-0005-0000-0000-0000203D0000}"/>
    <cellStyle name="Calculation 2 2 3 2 5 2 5" xfId="29001" xr:uid="{00000000-0005-0000-0000-0000213D0000}"/>
    <cellStyle name="Calculation 2 2 3 2 5 2 6" xfId="44129" xr:uid="{00000000-0005-0000-0000-0000223D0000}"/>
    <cellStyle name="Calculation 2 2 3 2 5 2 7" xfId="53448" xr:uid="{00000000-0005-0000-0000-0000233D0000}"/>
    <cellStyle name="Calculation 2 2 3 2 5 3" xfId="15390" xr:uid="{00000000-0005-0000-0000-0000243D0000}"/>
    <cellStyle name="Calculation 2 2 3 2 5 3 2" xfId="24267" xr:uid="{00000000-0005-0000-0000-0000253D0000}"/>
    <cellStyle name="Calculation 2 2 3 2 5 3 2 2" xfId="37933" xr:uid="{00000000-0005-0000-0000-0000263D0000}"/>
    <cellStyle name="Calculation 2 2 3 2 5 3 3" xfId="30296" xr:uid="{00000000-0005-0000-0000-0000273D0000}"/>
    <cellStyle name="Calculation 2 2 3 2 5 4" xfId="20745" xr:uid="{00000000-0005-0000-0000-0000283D0000}"/>
    <cellStyle name="Calculation 2 2 3 2 5 4 2" xfId="35609" xr:uid="{00000000-0005-0000-0000-0000293D0000}"/>
    <cellStyle name="Calculation 2 2 3 2 5 5" xfId="27311" xr:uid="{00000000-0005-0000-0000-00002A3D0000}"/>
    <cellStyle name="Calculation 2 2 3 2 5 6" xfId="44880" xr:uid="{00000000-0005-0000-0000-00002B3D0000}"/>
    <cellStyle name="Calculation 2 2 3 2 5 7" xfId="53302" xr:uid="{00000000-0005-0000-0000-00002C3D0000}"/>
    <cellStyle name="Calculation 2 2 3 2 6" xfId="15146" xr:uid="{00000000-0005-0000-0000-00002D3D0000}"/>
    <cellStyle name="Calculation 2 2 3 2 6 2" xfId="24022" xr:uid="{00000000-0005-0000-0000-00002E3D0000}"/>
    <cellStyle name="Calculation 2 2 3 2 6 2 2" xfId="37688" xr:uid="{00000000-0005-0000-0000-00002F3D0000}"/>
    <cellStyle name="Calculation 2 2 3 2 6 3" xfId="30051" xr:uid="{00000000-0005-0000-0000-0000303D0000}"/>
    <cellStyle name="Calculation 2 2 3 2 7" xfId="19009" xr:uid="{00000000-0005-0000-0000-0000313D0000}"/>
    <cellStyle name="Calculation 2 2 3 2 7 2" xfId="33871" xr:uid="{00000000-0005-0000-0000-0000323D0000}"/>
    <cellStyle name="Calculation 2 2 3 2 8" xfId="27172" xr:uid="{00000000-0005-0000-0000-0000333D0000}"/>
    <cellStyle name="Calculation 2 2 3 2 9" xfId="44878" xr:uid="{00000000-0005-0000-0000-0000343D0000}"/>
    <cellStyle name="Calculation 2 2 3 3" xfId="3182" xr:uid="{00000000-0005-0000-0000-0000353D0000}"/>
    <cellStyle name="Calculation 2 2 3 3 10" xfId="53040" xr:uid="{00000000-0005-0000-0000-0000363D0000}"/>
    <cellStyle name="Calculation 2 2 3 3 2" xfId="3181" xr:uid="{00000000-0005-0000-0000-0000373D0000}"/>
    <cellStyle name="Calculation 2 2 3 3 2 2" xfId="4268" xr:uid="{00000000-0005-0000-0000-0000383D0000}"/>
    <cellStyle name="Calculation 2 2 3 3 2 2 2" xfId="16263" xr:uid="{00000000-0005-0000-0000-0000393D0000}"/>
    <cellStyle name="Calculation 2 2 3 3 2 2 2 2" xfId="25140" xr:uid="{00000000-0005-0000-0000-00003A3D0000}"/>
    <cellStyle name="Calculation 2 2 3 3 2 2 2 2 2" xfId="38806" xr:uid="{00000000-0005-0000-0000-00003B3D0000}"/>
    <cellStyle name="Calculation 2 2 3 3 2 2 2 3" xfId="31169" xr:uid="{00000000-0005-0000-0000-00003C3D0000}"/>
    <cellStyle name="Calculation 2 2 3 3 2 2 3" xfId="18524" xr:uid="{00000000-0005-0000-0000-00003D3D0000}"/>
    <cellStyle name="Calculation 2 2 3 3 2 2 3 2" xfId="33386" xr:uid="{00000000-0005-0000-0000-00003E3D0000}"/>
    <cellStyle name="Calculation 2 2 3 3 2 2 4" xfId="20082" xr:uid="{00000000-0005-0000-0000-00003F3D0000}"/>
    <cellStyle name="Calculation 2 2 3 3 2 2 4 2" xfId="34944" xr:uid="{00000000-0005-0000-0000-0000403D0000}"/>
    <cellStyle name="Calculation 2 2 3 3 2 2 5" xfId="28183" xr:uid="{00000000-0005-0000-0000-0000413D0000}"/>
    <cellStyle name="Calculation 2 2 3 3 2 2 6" xfId="47200" xr:uid="{00000000-0005-0000-0000-0000423D0000}"/>
    <cellStyle name="Calculation 2 2 3 3 2 2 7" xfId="53003" xr:uid="{00000000-0005-0000-0000-0000433D0000}"/>
    <cellStyle name="Calculation 2 2 3 3 2 3" xfId="15426" xr:uid="{00000000-0005-0000-0000-0000443D0000}"/>
    <cellStyle name="Calculation 2 2 3 3 2 3 2" xfId="24303" xr:uid="{00000000-0005-0000-0000-0000453D0000}"/>
    <cellStyle name="Calculation 2 2 3 3 2 3 2 2" xfId="37969" xr:uid="{00000000-0005-0000-0000-0000463D0000}"/>
    <cellStyle name="Calculation 2 2 3 3 2 3 3" xfId="30332" xr:uid="{00000000-0005-0000-0000-0000473D0000}"/>
    <cellStyle name="Calculation 2 2 3 3 2 4" xfId="19035" xr:uid="{00000000-0005-0000-0000-0000483D0000}"/>
    <cellStyle name="Calculation 2 2 3 3 2 4 2" xfId="33897" xr:uid="{00000000-0005-0000-0000-0000493D0000}"/>
    <cellStyle name="Calculation 2 2 3 3 2 5" xfId="27347" xr:uid="{00000000-0005-0000-0000-00004A3D0000}"/>
    <cellStyle name="Calculation 2 2 3 3 2 6" xfId="43300" xr:uid="{00000000-0005-0000-0000-00004B3D0000}"/>
    <cellStyle name="Calculation 2 2 3 3 2 7" xfId="49676" xr:uid="{00000000-0005-0000-0000-00004C3D0000}"/>
    <cellStyle name="Calculation 2 2 3 3 3" xfId="3148" xr:uid="{00000000-0005-0000-0000-00004D3D0000}"/>
    <cellStyle name="Calculation 2 2 3 3 3 2" xfId="4267" xr:uid="{00000000-0005-0000-0000-00004E3D0000}"/>
    <cellStyle name="Calculation 2 2 3 3 3 2 2" xfId="16262" xr:uid="{00000000-0005-0000-0000-00004F3D0000}"/>
    <cellStyle name="Calculation 2 2 3 3 3 2 2 2" xfId="25139" xr:uid="{00000000-0005-0000-0000-0000503D0000}"/>
    <cellStyle name="Calculation 2 2 3 3 3 2 2 2 2" xfId="38805" xr:uid="{00000000-0005-0000-0000-0000513D0000}"/>
    <cellStyle name="Calculation 2 2 3 3 3 2 2 3" xfId="31168" xr:uid="{00000000-0005-0000-0000-0000523D0000}"/>
    <cellStyle name="Calculation 2 2 3 3 3 2 3" xfId="18147" xr:uid="{00000000-0005-0000-0000-0000533D0000}"/>
    <cellStyle name="Calculation 2 2 3 3 3 2 3 2" xfId="33008" xr:uid="{00000000-0005-0000-0000-0000543D0000}"/>
    <cellStyle name="Calculation 2 2 3 3 3 2 4" xfId="20636" xr:uid="{00000000-0005-0000-0000-0000553D0000}"/>
    <cellStyle name="Calculation 2 2 3 3 3 2 4 2" xfId="35500" xr:uid="{00000000-0005-0000-0000-0000563D0000}"/>
    <cellStyle name="Calculation 2 2 3 3 3 2 5" xfId="28182" xr:uid="{00000000-0005-0000-0000-0000573D0000}"/>
    <cellStyle name="Calculation 2 2 3 3 3 2 6" xfId="48242" xr:uid="{00000000-0005-0000-0000-0000583D0000}"/>
    <cellStyle name="Calculation 2 2 3 3 3 2 7" xfId="53086" xr:uid="{00000000-0005-0000-0000-0000593D0000}"/>
    <cellStyle name="Calculation 2 2 3 3 3 3" xfId="15422" xr:uid="{00000000-0005-0000-0000-00005A3D0000}"/>
    <cellStyle name="Calculation 2 2 3 3 3 3 2" xfId="24299" xr:uid="{00000000-0005-0000-0000-00005B3D0000}"/>
    <cellStyle name="Calculation 2 2 3 3 3 3 2 2" xfId="37965" xr:uid="{00000000-0005-0000-0000-00005C3D0000}"/>
    <cellStyle name="Calculation 2 2 3 3 3 3 3" xfId="30328" xr:uid="{00000000-0005-0000-0000-00005D3D0000}"/>
    <cellStyle name="Calculation 2 2 3 3 3 4" xfId="20271" xr:uid="{00000000-0005-0000-0000-00005E3D0000}"/>
    <cellStyle name="Calculation 2 2 3 3 3 4 2" xfId="35134" xr:uid="{00000000-0005-0000-0000-00005F3D0000}"/>
    <cellStyle name="Calculation 2 2 3 3 3 5" xfId="27343" xr:uid="{00000000-0005-0000-0000-0000603D0000}"/>
    <cellStyle name="Calculation 2 2 3 3 3 6" xfId="45794" xr:uid="{00000000-0005-0000-0000-0000613D0000}"/>
    <cellStyle name="Calculation 2 2 3 3 3 7" xfId="54892" xr:uid="{00000000-0005-0000-0000-0000623D0000}"/>
    <cellStyle name="Calculation 2 2 3 3 4" xfId="3147" xr:uid="{00000000-0005-0000-0000-0000633D0000}"/>
    <cellStyle name="Calculation 2 2 3 3 4 2" xfId="4264" xr:uid="{00000000-0005-0000-0000-0000643D0000}"/>
    <cellStyle name="Calculation 2 2 3 3 4 2 2" xfId="16261" xr:uid="{00000000-0005-0000-0000-0000653D0000}"/>
    <cellStyle name="Calculation 2 2 3 3 4 2 2 2" xfId="25138" xr:uid="{00000000-0005-0000-0000-0000663D0000}"/>
    <cellStyle name="Calculation 2 2 3 3 4 2 2 2 2" xfId="38804" xr:uid="{00000000-0005-0000-0000-0000673D0000}"/>
    <cellStyle name="Calculation 2 2 3 3 4 2 2 3" xfId="31167" xr:uid="{00000000-0005-0000-0000-0000683D0000}"/>
    <cellStyle name="Calculation 2 2 3 3 4 2 3" xfId="19249" xr:uid="{00000000-0005-0000-0000-0000693D0000}"/>
    <cellStyle name="Calculation 2 2 3 3 4 2 3 2" xfId="34111" xr:uid="{00000000-0005-0000-0000-00006A3D0000}"/>
    <cellStyle name="Calculation 2 2 3 3 4 2 4" xfId="22384" xr:uid="{00000000-0005-0000-0000-00006B3D0000}"/>
    <cellStyle name="Calculation 2 2 3 3 4 2 4 2" xfId="36056" xr:uid="{00000000-0005-0000-0000-00006C3D0000}"/>
    <cellStyle name="Calculation 2 2 3 3 4 2 5" xfId="28181" xr:uid="{00000000-0005-0000-0000-00006D3D0000}"/>
    <cellStyle name="Calculation 2 2 3 3 4 2 6" xfId="44901" xr:uid="{00000000-0005-0000-0000-00006E3D0000}"/>
    <cellStyle name="Calculation 2 2 3 3 4 2 7" xfId="53649" xr:uid="{00000000-0005-0000-0000-00006F3D0000}"/>
    <cellStyle name="Calculation 2 2 3 3 4 3" xfId="15530" xr:uid="{00000000-0005-0000-0000-0000703D0000}"/>
    <cellStyle name="Calculation 2 2 3 3 4 3 2" xfId="24407" xr:uid="{00000000-0005-0000-0000-0000713D0000}"/>
    <cellStyle name="Calculation 2 2 3 3 4 3 2 2" xfId="38073" xr:uid="{00000000-0005-0000-0000-0000723D0000}"/>
    <cellStyle name="Calculation 2 2 3 3 4 3 3" xfId="30436" xr:uid="{00000000-0005-0000-0000-0000733D0000}"/>
    <cellStyle name="Calculation 2 2 3 3 4 4" xfId="19027" xr:uid="{00000000-0005-0000-0000-0000743D0000}"/>
    <cellStyle name="Calculation 2 2 3 3 4 4 2" xfId="33889" xr:uid="{00000000-0005-0000-0000-0000753D0000}"/>
    <cellStyle name="Calculation 2 2 3 3 4 5" xfId="27450" xr:uid="{00000000-0005-0000-0000-0000763D0000}"/>
    <cellStyle name="Calculation 2 2 3 3 4 6" xfId="47532" xr:uid="{00000000-0005-0000-0000-0000773D0000}"/>
    <cellStyle name="Calculation 2 2 3 3 4 7" xfId="53169" xr:uid="{00000000-0005-0000-0000-0000783D0000}"/>
    <cellStyle name="Calculation 2 2 3 3 5" xfId="4269" xr:uid="{00000000-0005-0000-0000-0000793D0000}"/>
    <cellStyle name="Calculation 2 2 3 3 5 2" xfId="16264" xr:uid="{00000000-0005-0000-0000-00007A3D0000}"/>
    <cellStyle name="Calculation 2 2 3 3 5 2 2" xfId="25141" xr:uid="{00000000-0005-0000-0000-00007B3D0000}"/>
    <cellStyle name="Calculation 2 2 3 3 5 2 2 2" xfId="38807" xr:uid="{00000000-0005-0000-0000-00007C3D0000}"/>
    <cellStyle name="Calculation 2 2 3 3 5 2 3" xfId="31170" xr:uid="{00000000-0005-0000-0000-00007D3D0000}"/>
    <cellStyle name="Calculation 2 2 3 3 5 3" xfId="18581" xr:uid="{00000000-0005-0000-0000-00007E3D0000}"/>
    <cellStyle name="Calculation 2 2 3 3 5 3 2" xfId="33443" xr:uid="{00000000-0005-0000-0000-00007F3D0000}"/>
    <cellStyle name="Calculation 2 2 3 3 5 4" xfId="21132" xr:uid="{00000000-0005-0000-0000-0000803D0000}"/>
    <cellStyle name="Calculation 2 2 3 3 5 4 2" xfId="35980" xr:uid="{00000000-0005-0000-0000-0000813D0000}"/>
    <cellStyle name="Calculation 2 2 3 3 5 5" xfId="28184" xr:uid="{00000000-0005-0000-0000-0000823D0000}"/>
    <cellStyle name="Calculation 2 2 3 3 5 6" xfId="43184" xr:uid="{00000000-0005-0000-0000-0000833D0000}"/>
    <cellStyle name="Calculation 2 2 3 3 5 7" xfId="53823" xr:uid="{00000000-0005-0000-0000-0000843D0000}"/>
    <cellStyle name="Calculation 2 2 3 3 6" xfId="15526" xr:uid="{00000000-0005-0000-0000-0000853D0000}"/>
    <cellStyle name="Calculation 2 2 3 3 6 2" xfId="24403" xr:uid="{00000000-0005-0000-0000-0000863D0000}"/>
    <cellStyle name="Calculation 2 2 3 3 6 2 2" xfId="38069" xr:uid="{00000000-0005-0000-0000-0000873D0000}"/>
    <cellStyle name="Calculation 2 2 3 3 6 3" xfId="30432" xr:uid="{00000000-0005-0000-0000-0000883D0000}"/>
    <cellStyle name="Calculation 2 2 3 3 7" xfId="20307" xr:uid="{00000000-0005-0000-0000-0000893D0000}"/>
    <cellStyle name="Calculation 2 2 3 3 7 2" xfId="35171" xr:uid="{00000000-0005-0000-0000-00008A3D0000}"/>
    <cellStyle name="Calculation 2 2 3 3 8" xfId="27446" xr:uid="{00000000-0005-0000-0000-00008B3D0000}"/>
    <cellStyle name="Calculation 2 2 3 3 9" xfId="47409" xr:uid="{00000000-0005-0000-0000-00008C3D0000}"/>
    <cellStyle name="Calculation 2 2 3 4" xfId="3146" xr:uid="{00000000-0005-0000-0000-00008D3D0000}"/>
    <cellStyle name="Calculation 2 2 3 4 2" xfId="4263" xr:uid="{00000000-0005-0000-0000-00008E3D0000}"/>
    <cellStyle name="Calculation 2 2 3 4 2 2" xfId="16260" xr:uid="{00000000-0005-0000-0000-00008F3D0000}"/>
    <cellStyle name="Calculation 2 2 3 4 2 2 2" xfId="25137" xr:uid="{00000000-0005-0000-0000-0000903D0000}"/>
    <cellStyle name="Calculation 2 2 3 4 2 2 2 2" xfId="38803" xr:uid="{00000000-0005-0000-0000-0000913D0000}"/>
    <cellStyle name="Calculation 2 2 3 4 2 2 3" xfId="31166" xr:uid="{00000000-0005-0000-0000-0000923D0000}"/>
    <cellStyle name="Calculation 2 2 3 4 2 3" xfId="20483" xr:uid="{00000000-0005-0000-0000-0000933D0000}"/>
    <cellStyle name="Calculation 2 2 3 4 2 3 2" xfId="35347" xr:uid="{00000000-0005-0000-0000-0000943D0000}"/>
    <cellStyle name="Calculation 2 2 3 4 2 4" xfId="22857" xr:uid="{00000000-0005-0000-0000-0000953D0000}"/>
    <cellStyle name="Calculation 2 2 3 4 2 4 2" xfId="36530" xr:uid="{00000000-0005-0000-0000-0000963D0000}"/>
    <cellStyle name="Calculation 2 2 3 4 2 5" xfId="28180" xr:uid="{00000000-0005-0000-0000-0000973D0000}"/>
    <cellStyle name="Calculation 2 2 3 4 2 6" xfId="47159" xr:uid="{00000000-0005-0000-0000-0000983D0000}"/>
    <cellStyle name="Calculation 2 2 3 4 2 7" xfId="53822" xr:uid="{00000000-0005-0000-0000-0000993D0000}"/>
    <cellStyle name="Calculation 2 2 3 4 3" xfId="15529" xr:uid="{00000000-0005-0000-0000-00009A3D0000}"/>
    <cellStyle name="Calculation 2 2 3 4 3 2" xfId="24406" xr:uid="{00000000-0005-0000-0000-00009B3D0000}"/>
    <cellStyle name="Calculation 2 2 3 4 3 2 2" xfId="38072" xr:uid="{00000000-0005-0000-0000-00009C3D0000}"/>
    <cellStyle name="Calculation 2 2 3 4 3 3" xfId="30435" xr:uid="{00000000-0005-0000-0000-00009D3D0000}"/>
    <cellStyle name="Calculation 2 2 3 4 4" xfId="18592" xr:uid="{00000000-0005-0000-0000-00009E3D0000}"/>
    <cellStyle name="Calculation 2 2 3 4 4 2" xfId="33454" xr:uid="{00000000-0005-0000-0000-00009F3D0000}"/>
    <cellStyle name="Calculation 2 2 3 4 5" xfId="27449" xr:uid="{00000000-0005-0000-0000-0000A03D0000}"/>
    <cellStyle name="Calculation 2 2 3 4 6" xfId="43196" xr:uid="{00000000-0005-0000-0000-0000A13D0000}"/>
    <cellStyle name="Calculation 2 2 3 4 7" xfId="49727" xr:uid="{00000000-0005-0000-0000-0000A23D0000}"/>
    <cellStyle name="Calculation 2 2 3 5" xfId="3145" xr:uid="{00000000-0005-0000-0000-0000A33D0000}"/>
    <cellStyle name="Calculation 2 2 3 5 2" xfId="4262" xr:uid="{00000000-0005-0000-0000-0000A43D0000}"/>
    <cellStyle name="Calculation 2 2 3 5 2 2" xfId="16259" xr:uid="{00000000-0005-0000-0000-0000A53D0000}"/>
    <cellStyle name="Calculation 2 2 3 5 2 2 2" xfId="25136" xr:uid="{00000000-0005-0000-0000-0000A63D0000}"/>
    <cellStyle name="Calculation 2 2 3 5 2 2 2 2" xfId="38802" xr:uid="{00000000-0005-0000-0000-0000A73D0000}"/>
    <cellStyle name="Calculation 2 2 3 5 2 2 3" xfId="31165" xr:uid="{00000000-0005-0000-0000-0000A83D0000}"/>
    <cellStyle name="Calculation 2 2 3 5 2 3" xfId="18525" xr:uid="{00000000-0005-0000-0000-0000A93D0000}"/>
    <cellStyle name="Calculation 2 2 3 5 2 3 2" xfId="33387" xr:uid="{00000000-0005-0000-0000-0000AA3D0000}"/>
    <cellStyle name="Calculation 2 2 3 5 2 4" xfId="22463" xr:uid="{00000000-0005-0000-0000-0000AB3D0000}"/>
    <cellStyle name="Calculation 2 2 3 5 2 4 2" xfId="36135" xr:uid="{00000000-0005-0000-0000-0000AC3D0000}"/>
    <cellStyle name="Calculation 2 2 3 5 2 5" xfId="28179" xr:uid="{00000000-0005-0000-0000-0000AD3D0000}"/>
    <cellStyle name="Calculation 2 2 3 5 2 6" xfId="48201" xr:uid="{00000000-0005-0000-0000-0000AE3D0000}"/>
    <cellStyle name="Calculation 2 2 3 5 2 7" xfId="53085" xr:uid="{00000000-0005-0000-0000-0000AF3D0000}"/>
    <cellStyle name="Calculation 2 2 3 5 3" xfId="15258" xr:uid="{00000000-0005-0000-0000-0000B03D0000}"/>
    <cellStyle name="Calculation 2 2 3 5 3 2" xfId="24134" xr:uid="{00000000-0005-0000-0000-0000B13D0000}"/>
    <cellStyle name="Calculation 2 2 3 5 3 2 2" xfId="37800" xr:uid="{00000000-0005-0000-0000-0000B23D0000}"/>
    <cellStyle name="Calculation 2 2 3 5 3 3" xfId="30163" xr:uid="{00000000-0005-0000-0000-0000B33D0000}"/>
    <cellStyle name="Calculation 2 2 3 5 4" xfId="19026" xr:uid="{00000000-0005-0000-0000-0000B43D0000}"/>
    <cellStyle name="Calculation 2 2 3 5 4 2" xfId="33888" xr:uid="{00000000-0005-0000-0000-0000B53D0000}"/>
    <cellStyle name="Calculation 2 2 3 5 5" xfId="27213" xr:uid="{00000000-0005-0000-0000-0000B63D0000}"/>
    <cellStyle name="Calculation 2 2 3 5 6" xfId="42892" xr:uid="{00000000-0005-0000-0000-0000B73D0000}"/>
    <cellStyle name="Calculation 2 2 3 5 7" xfId="53401" xr:uid="{00000000-0005-0000-0000-0000B83D0000}"/>
    <cellStyle name="Calculation 2 2 3 6" xfId="3144" xr:uid="{00000000-0005-0000-0000-0000B93D0000}"/>
    <cellStyle name="Calculation 2 2 3 6 2" xfId="4261" xr:uid="{00000000-0005-0000-0000-0000BA3D0000}"/>
    <cellStyle name="Calculation 2 2 3 6 2 2" xfId="16258" xr:uid="{00000000-0005-0000-0000-0000BB3D0000}"/>
    <cellStyle name="Calculation 2 2 3 6 2 2 2" xfId="25135" xr:uid="{00000000-0005-0000-0000-0000BC3D0000}"/>
    <cellStyle name="Calculation 2 2 3 6 2 2 2 2" xfId="38801" xr:uid="{00000000-0005-0000-0000-0000BD3D0000}"/>
    <cellStyle name="Calculation 2 2 3 6 2 2 3" xfId="31164" xr:uid="{00000000-0005-0000-0000-0000BE3D0000}"/>
    <cellStyle name="Calculation 2 2 3 6 2 3" xfId="20577" xr:uid="{00000000-0005-0000-0000-0000BF3D0000}"/>
    <cellStyle name="Calculation 2 2 3 6 2 3 2" xfId="35441" xr:uid="{00000000-0005-0000-0000-0000C03D0000}"/>
    <cellStyle name="Calculation 2 2 3 6 2 4" xfId="22924" xr:uid="{00000000-0005-0000-0000-0000C13D0000}"/>
    <cellStyle name="Calculation 2 2 3 6 2 4 2" xfId="36597" xr:uid="{00000000-0005-0000-0000-0000C23D0000}"/>
    <cellStyle name="Calculation 2 2 3 6 2 5" xfId="28178" xr:uid="{00000000-0005-0000-0000-0000C33D0000}"/>
    <cellStyle name="Calculation 2 2 3 6 2 6" xfId="43389" xr:uid="{00000000-0005-0000-0000-0000C43D0000}"/>
    <cellStyle name="Calculation 2 2 3 6 2 7" xfId="53037" xr:uid="{00000000-0005-0000-0000-0000C53D0000}"/>
    <cellStyle name="Calculation 2 2 3 6 3" xfId="15414" xr:uid="{00000000-0005-0000-0000-0000C63D0000}"/>
    <cellStyle name="Calculation 2 2 3 6 3 2" xfId="24291" xr:uid="{00000000-0005-0000-0000-0000C73D0000}"/>
    <cellStyle name="Calculation 2 2 3 6 3 2 2" xfId="37957" xr:uid="{00000000-0005-0000-0000-0000C83D0000}"/>
    <cellStyle name="Calculation 2 2 3 6 3 3" xfId="30320" xr:uid="{00000000-0005-0000-0000-0000C93D0000}"/>
    <cellStyle name="Calculation 2 2 3 6 4" xfId="19377" xr:uid="{00000000-0005-0000-0000-0000CA3D0000}"/>
    <cellStyle name="Calculation 2 2 3 6 4 2" xfId="34239" xr:uid="{00000000-0005-0000-0000-0000CB3D0000}"/>
    <cellStyle name="Calculation 2 2 3 6 5" xfId="27335" xr:uid="{00000000-0005-0000-0000-0000CC3D0000}"/>
    <cellStyle name="Calculation 2 2 3 6 6" xfId="45310" xr:uid="{00000000-0005-0000-0000-0000CD3D0000}"/>
    <cellStyle name="Calculation 2 2 3 6 7" xfId="53226" xr:uid="{00000000-0005-0000-0000-0000CE3D0000}"/>
    <cellStyle name="Calculation 2 2 3 7" xfId="5023" xr:uid="{00000000-0005-0000-0000-0000CF3D0000}"/>
    <cellStyle name="Calculation 2 2 3 7 2" xfId="6280" xr:uid="{00000000-0005-0000-0000-0000D03D0000}"/>
    <cellStyle name="Calculation 2 2 3 7 2 2" xfId="17839" xr:uid="{00000000-0005-0000-0000-0000D13D0000}"/>
    <cellStyle name="Calculation 2 2 3 7 2 2 2" xfId="26716" xr:uid="{00000000-0005-0000-0000-0000D23D0000}"/>
    <cellStyle name="Calculation 2 2 3 7 2 2 2 2" xfId="40382" xr:uid="{00000000-0005-0000-0000-0000D33D0000}"/>
    <cellStyle name="Calculation 2 2 3 7 2 2 3" xfId="32745" xr:uid="{00000000-0005-0000-0000-0000D43D0000}"/>
    <cellStyle name="Calculation 2 2 3 7 2 3" xfId="18626" xr:uid="{00000000-0005-0000-0000-0000D53D0000}"/>
    <cellStyle name="Calculation 2 2 3 7 2 3 2" xfId="33488" xr:uid="{00000000-0005-0000-0000-0000D63D0000}"/>
    <cellStyle name="Calculation 2 2 3 7 2 4" xfId="23690" xr:uid="{00000000-0005-0000-0000-0000D73D0000}"/>
    <cellStyle name="Calculation 2 2 3 7 2 4 2" xfId="37363" xr:uid="{00000000-0005-0000-0000-0000D83D0000}"/>
    <cellStyle name="Calculation 2 2 3 7 2 5" xfId="29761" xr:uid="{00000000-0005-0000-0000-0000D93D0000}"/>
    <cellStyle name="Calculation 2 2 3 7 2 6" xfId="45054" xr:uid="{00000000-0005-0000-0000-0000DA3D0000}"/>
    <cellStyle name="Calculation 2 2 3 7 2 7" xfId="44133" xr:uid="{00000000-0005-0000-0000-0000DB3D0000}"/>
    <cellStyle name="Calculation 2 2 3 7 2 8" xfId="53084" xr:uid="{00000000-0005-0000-0000-0000DC3D0000}"/>
    <cellStyle name="Calculation 2 2 3 7 3" xfId="16992" xr:uid="{00000000-0005-0000-0000-0000DD3D0000}"/>
    <cellStyle name="Calculation 2 2 3 7 3 2" xfId="25869" xr:uid="{00000000-0005-0000-0000-0000DE3D0000}"/>
    <cellStyle name="Calculation 2 2 3 7 3 2 2" xfId="39535" xr:uid="{00000000-0005-0000-0000-0000DF3D0000}"/>
    <cellStyle name="Calculation 2 2 3 7 3 3" xfId="31898" xr:uid="{00000000-0005-0000-0000-0000E03D0000}"/>
    <cellStyle name="Calculation 2 2 3 7 4" xfId="20094" xr:uid="{00000000-0005-0000-0000-0000E13D0000}"/>
    <cellStyle name="Calculation 2 2 3 7 4 2" xfId="34956" xr:uid="{00000000-0005-0000-0000-0000E23D0000}"/>
    <cellStyle name="Calculation 2 2 3 7 5" xfId="28912" xr:uid="{00000000-0005-0000-0000-0000E33D0000}"/>
    <cellStyle name="Calculation 2 2 3 7 6" xfId="44281" xr:uid="{00000000-0005-0000-0000-0000E43D0000}"/>
    <cellStyle name="Calculation 2 2 3 7 7" xfId="47573" xr:uid="{00000000-0005-0000-0000-0000E53D0000}"/>
    <cellStyle name="Calculation 2 2 3 7 8" xfId="53481" xr:uid="{00000000-0005-0000-0000-0000E63D0000}"/>
    <cellStyle name="Calculation 2 2 3 8" xfId="14983" xr:uid="{00000000-0005-0000-0000-0000E73D0000}"/>
    <cellStyle name="Calculation 2 2 3 8 2" xfId="23859" xr:uid="{00000000-0005-0000-0000-0000E83D0000}"/>
    <cellStyle name="Calculation 2 2 3 8 2 2" xfId="37525" xr:uid="{00000000-0005-0000-0000-0000E93D0000}"/>
    <cellStyle name="Calculation 2 2 3 8 3" xfId="29888" xr:uid="{00000000-0005-0000-0000-0000EA3D0000}"/>
    <cellStyle name="Calculation 2 2 3 9" xfId="18024" xr:uid="{00000000-0005-0000-0000-0000EB3D0000}"/>
    <cellStyle name="Calculation 2 2 3 9 2" xfId="32885" xr:uid="{00000000-0005-0000-0000-0000EC3D0000}"/>
    <cellStyle name="Calculation 2 2 4" xfId="187" xr:uid="{00000000-0005-0000-0000-0000ED3D0000}"/>
    <cellStyle name="Calculation 2 2 4 10" xfId="26889" xr:uid="{00000000-0005-0000-0000-0000EE3D0000}"/>
    <cellStyle name="Calculation 2 2 4 11" xfId="44727" xr:uid="{00000000-0005-0000-0000-0000EF3D0000}"/>
    <cellStyle name="Calculation 2 2 4 12" xfId="53370" xr:uid="{00000000-0005-0000-0000-0000F03D0000}"/>
    <cellStyle name="Calculation 2 2 4 2" xfId="3063" xr:uid="{00000000-0005-0000-0000-0000F13D0000}"/>
    <cellStyle name="Calculation 2 2 4 2 10" xfId="53786" xr:uid="{00000000-0005-0000-0000-0000F23D0000}"/>
    <cellStyle name="Calculation 2 2 4 2 2" xfId="3141" xr:uid="{00000000-0005-0000-0000-0000F33D0000}"/>
    <cellStyle name="Calculation 2 2 4 2 2 2" xfId="4259" xr:uid="{00000000-0005-0000-0000-0000F43D0000}"/>
    <cellStyle name="Calculation 2 2 4 2 2 2 2" xfId="16257" xr:uid="{00000000-0005-0000-0000-0000F53D0000}"/>
    <cellStyle name="Calculation 2 2 4 2 2 2 2 2" xfId="25134" xr:uid="{00000000-0005-0000-0000-0000F63D0000}"/>
    <cellStyle name="Calculation 2 2 4 2 2 2 2 2 2" xfId="38800" xr:uid="{00000000-0005-0000-0000-0000F73D0000}"/>
    <cellStyle name="Calculation 2 2 4 2 2 2 2 3" xfId="31163" xr:uid="{00000000-0005-0000-0000-0000F83D0000}"/>
    <cellStyle name="Calculation 2 2 4 2 2 2 3" xfId="20479" xr:uid="{00000000-0005-0000-0000-0000F93D0000}"/>
    <cellStyle name="Calculation 2 2 4 2 2 2 3 2" xfId="35343" xr:uid="{00000000-0005-0000-0000-0000FA3D0000}"/>
    <cellStyle name="Calculation 2 2 4 2 2 2 4" xfId="22637" xr:uid="{00000000-0005-0000-0000-0000FB3D0000}"/>
    <cellStyle name="Calculation 2 2 4 2 2 2 4 2" xfId="36310" xr:uid="{00000000-0005-0000-0000-0000FC3D0000}"/>
    <cellStyle name="Calculation 2 2 4 2 2 2 5" xfId="28177" xr:uid="{00000000-0005-0000-0000-0000FD3D0000}"/>
    <cellStyle name="Calculation 2 2 4 2 2 2 6" xfId="48018" xr:uid="{00000000-0005-0000-0000-0000FE3D0000}"/>
    <cellStyle name="Calculation 2 2 4 2 2 2 7" xfId="49772" xr:uid="{00000000-0005-0000-0000-0000FF3D0000}"/>
    <cellStyle name="Calculation 2 2 4 2 2 3" xfId="15337" xr:uid="{00000000-0005-0000-0000-0000003E0000}"/>
    <cellStyle name="Calculation 2 2 4 2 2 3 2" xfId="24214" xr:uid="{00000000-0005-0000-0000-0000013E0000}"/>
    <cellStyle name="Calculation 2 2 4 2 2 3 2 2" xfId="37880" xr:uid="{00000000-0005-0000-0000-0000023E0000}"/>
    <cellStyle name="Calculation 2 2 4 2 2 3 3" xfId="30243" xr:uid="{00000000-0005-0000-0000-0000033E0000}"/>
    <cellStyle name="Calculation 2 2 4 2 2 4" xfId="19022" xr:uid="{00000000-0005-0000-0000-0000043E0000}"/>
    <cellStyle name="Calculation 2 2 4 2 2 4 2" xfId="33884" xr:uid="{00000000-0005-0000-0000-0000053E0000}"/>
    <cellStyle name="Calculation 2 2 4 2 2 5" xfId="27258" xr:uid="{00000000-0005-0000-0000-0000063E0000}"/>
    <cellStyle name="Calculation 2 2 4 2 2 6" xfId="47953" xr:uid="{00000000-0005-0000-0000-0000073E0000}"/>
    <cellStyle name="Calculation 2 2 4 2 2 7" xfId="52949" xr:uid="{00000000-0005-0000-0000-0000083E0000}"/>
    <cellStyle name="Calculation 2 2 4 2 3" xfId="3140" xr:uid="{00000000-0005-0000-0000-0000093E0000}"/>
    <cellStyle name="Calculation 2 2 4 2 3 2" xfId="4258" xr:uid="{00000000-0005-0000-0000-00000A3E0000}"/>
    <cellStyle name="Calculation 2 2 4 2 3 2 2" xfId="16256" xr:uid="{00000000-0005-0000-0000-00000B3E0000}"/>
    <cellStyle name="Calculation 2 2 4 2 3 2 2 2" xfId="25133" xr:uid="{00000000-0005-0000-0000-00000C3E0000}"/>
    <cellStyle name="Calculation 2 2 4 2 3 2 2 2 2" xfId="38799" xr:uid="{00000000-0005-0000-0000-00000D3E0000}"/>
    <cellStyle name="Calculation 2 2 4 2 3 2 2 3" xfId="31162" xr:uid="{00000000-0005-0000-0000-00000E3E0000}"/>
    <cellStyle name="Calculation 2 2 4 2 3 2 3" xfId="20481" xr:uid="{00000000-0005-0000-0000-00000F3E0000}"/>
    <cellStyle name="Calculation 2 2 4 2 3 2 3 2" xfId="35345" xr:uid="{00000000-0005-0000-0000-0000103E0000}"/>
    <cellStyle name="Calculation 2 2 4 2 3 2 4" xfId="18450" xr:uid="{00000000-0005-0000-0000-0000113E0000}"/>
    <cellStyle name="Calculation 2 2 4 2 3 2 4 2" xfId="33312" xr:uid="{00000000-0005-0000-0000-0000123E0000}"/>
    <cellStyle name="Calculation 2 2 4 2 3 2 5" xfId="28176" xr:uid="{00000000-0005-0000-0000-0000133E0000}"/>
    <cellStyle name="Calculation 2 2 4 2 3 2 6" xfId="47883" xr:uid="{00000000-0005-0000-0000-0000143E0000}"/>
    <cellStyle name="Calculation 2 2 4 2 3 2 7" xfId="53083" xr:uid="{00000000-0005-0000-0000-0000153E0000}"/>
    <cellStyle name="Calculation 2 2 4 2 3 3" xfId="15322" xr:uid="{00000000-0005-0000-0000-0000163E0000}"/>
    <cellStyle name="Calculation 2 2 4 2 3 3 2" xfId="24199" xr:uid="{00000000-0005-0000-0000-0000173E0000}"/>
    <cellStyle name="Calculation 2 2 4 2 3 3 2 2" xfId="37865" xr:uid="{00000000-0005-0000-0000-0000183E0000}"/>
    <cellStyle name="Calculation 2 2 4 2 3 3 3" xfId="30228" xr:uid="{00000000-0005-0000-0000-0000193E0000}"/>
    <cellStyle name="Calculation 2 2 4 2 3 4" xfId="20298" xr:uid="{00000000-0005-0000-0000-00001A3E0000}"/>
    <cellStyle name="Calculation 2 2 4 2 3 4 2" xfId="35162" xr:uid="{00000000-0005-0000-0000-00001B3E0000}"/>
    <cellStyle name="Calculation 2 2 4 2 3 5" xfId="27246" xr:uid="{00000000-0005-0000-0000-00001C3E0000}"/>
    <cellStyle name="Calculation 2 2 4 2 3 6" xfId="43611" xr:uid="{00000000-0005-0000-0000-00001D3E0000}"/>
    <cellStyle name="Calculation 2 2 4 2 3 7" xfId="49677" xr:uid="{00000000-0005-0000-0000-00001E3E0000}"/>
    <cellStyle name="Calculation 2 2 4 2 4" xfId="3139" xr:uid="{00000000-0005-0000-0000-00001F3E0000}"/>
    <cellStyle name="Calculation 2 2 4 2 4 2" xfId="4257" xr:uid="{00000000-0005-0000-0000-0000203E0000}"/>
    <cellStyle name="Calculation 2 2 4 2 4 2 2" xfId="16255" xr:uid="{00000000-0005-0000-0000-0000213E0000}"/>
    <cellStyle name="Calculation 2 2 4 2 4 2 2 2" xfId="25132" xr:uid="{00000000-0005-0000-0000-0000223E0000}"/>
    <cellStyle name="Calculation 2 2 4 2 4 2 2 2 2" xfId="38798" xr:uid="{00000000-0005-0000-0000-0000233E0000}"/>
    <cellStyle name="Calculation 2 2 4 2 4 2 2 3" xfId="31161" xr:uid="{00000000-0005-0000-0000-0000243E0000}"/>
    <cellStyle name="Calculation 2 2 4 2 4 2 3" xfId="19312" xr:uid="{00000000-0005-0000-0000-0000253E0000}"/>
    <cellStyle name="Calculation 2 2 4 2 4 2 3 2" xfId="34174" xr:uid="{00000000-0005-0000-0000-0000263E0000}"/>
    <cellStyle name="Calculation 2 2 4 2 4 2 4" xfId="22747" xr:uid="{00000000-0005-0000-0000-0000273E0000}"/>
    <cellStyle name="Calculation 2 2 4 2 4 2 4 2" xfId="36420" xr:uid="{00000000-0005-0000-0000-0000283E0000}"/>
    <cellStyle name="Calculation 2 2 4 2 4 2 5" xfId="28175" xr:uid="{00000000-0005-0000-0000-0000293E0000}"/>
    <cellStyle name="Calculation 2 2 4 2 4 2 6" xfId="48132" xr:uid="{00000000-0005-0000-0000-00002A3E0000}"/>
    <cellStyle name="Calculation 2 2 4 2 4 2 7" xfId="50046" xr:uid="{00000000-0005-0000-0000-00002B3E0000}"/>
    <cellStyle name="Calculation 2 2 4 2 4 3" xfId="15345" xr:uid="{00000000-0005-0000-0000-00002C3E0000}"/>
    <cellStyle name="Calculation 2 2 4 2 4 3 2" xfId="24222" xr:uid="{00000000-0005-0000-0000-00002D3E0000}"/>
    <cellStyle name="Calculation 2 2 4 2 4 3 2 2" xfId="37888" xr:uid="{00000000-0005-0000-0000-00002E3E0000}"/>
    <cellStyle name="Calculation 2 2 4 2 4 3 3" xfId="30251" xr:uid="{00000000-0005-0000-0000-00002F3E0000}"/>
    <cellStyle name="Calculation 2 2 4 2 4 4" xfId="18590" xr:uid="{00000000-0005-0000-0000-0000303E0000}"/>
    <cellStyle name="Calculation 2 2 4 2 4 4 2" xfId="33452" xr:uid="{00000000-0005-0000-0000-0000313E0000}"/>
    <cellStyle name="Calculation 2 2 4 2 4 5" xfId="27266" xr:uid="{00000000-0005-0000-0000-0000323E0000}"/>
    <cellStyle name="Calculation 2 2 4 2 4 6" xfId="45409" xr:uid="{00000000-0005-0000-0000-0000333E0000}"/>
    <cellStyle name="Calculation 2 2 4 2 4 7" xfId="52866" xr:uid="{00000000-0005-0000-0000-0000343E0000}"/>
    <cellStyle name="Calculation 2 2 4 2 5" xfId="3142" xr:uid="{00000000-0005-0000-0000-0000353E0000}"/>
    <cellStyle name="Calculation 2 2 4 2 5 2" xfId="6347" xr:uid="{00000000-0005-0000-0000-0000363E0000}"/>
    <cellStyle name="Calculation 2 2 4 2 5 2 2" xfId="17908" xr:uid="{00000000-0005-0000-0000-0000373E0000}"/>
    <cellStyle name="Calculation 2 2 4 2 5 2 2 2" xfId="26785" xr:uid="{00000000-0005-0000-0000-0000383E0000}"/>
    <cellStyle name="Calculation 2 2 4 2 5 2 2 2 2" xfId="40451" xr:uid="{00000000-0005-0000-0000-0000393E0000}"/>
    <cellStyle name="Calculation 2 2 4 2 5 2 2 3" xfId="32814" xr:uid="{00000000-0005-0000-0000-00003A3E0000}"/>
    <cellStyle name="Calculation 2 2 4 2 5 2 3" xfId="19206" xr:uid="{00000000-0005-0000-0000-00003B3E0000}"/>
    <cellStyle name="Calculation 2 2 4 2 5 2 3 2" xfId="34068" xr:uid="{00000000-0005-0000-0000-00003C3E0000}"/>
    <cellStyle name="Calculation 2 2 4 2 5 2 4" xfId="23759" xr:uid="{00000000-0005-0000-0000-00003D3E0000}"/>
    <cellStyle name="Calculation 2 2 4 2 5 2 4 2" xfId="37432" xr:uid="{00000000-0005-0000-0000-00003E3E0000}"/>
    <cellStyle name="Calculation 2 2 4 2 5 2 5" xfId="29831" xr:uid="{00000000-0005-0000-0000-00003F3E0000}"/>
    <cellStyle name="Calculation 2 2 4 2 5 2 6" xfId="47868" xr:uid="{00000000-0005-0000-0000-0000403E0000}"/>
    <cellStyle name="Calculation 2 2 4 2 5 2 7" xfId="53662" xr:uid="{00000000-0005-0000-0000-0000413E0000}"/>
    <cellStyle name="Calculation 2 2 4 2 5 3" xfId="15257" xr:uid="{00000000-0005-0000-0000-0000423E0000}"/>
    <cellStyle name="Calculation 2 2 4 2 5 3 2" xfId="24133" xr:uid="{00000000-0005-0000-0000-0000433E0000}"/>
    <cellStyle name="Calculation 2 2 4 2 5 3 2 2" xfId="37799" xr:uid="{00000000-0005-0000-0000-0000443E0000}"/>
    <cellStyle name="Calculation 2 2 4 2 5 3 3" xfId="30162" xr:uid="{00000000-0005-0000-0000-0000453E0000}"/>
    <cellStyle name="Calculation 2 2 4 2 5 4" xfId="19375" xr:uid="{00000000-0005-0000-0000-0000463E0000}"/>
    <cellStyle name="Calculation 2 2 4 2 5 4 2" xfId="34237" xr:uid="{00000000-0005-0000-0000-0000473E0000}"/>
    <cellStyle name="Calculation 2 2 4 2 5 5" xfId="27212" xr:uid="{00000000-0005-0000-0000-0000483E0000}"/>
    <cellStyle name="Calculation 2 2 4 2 5 6" xfId="43384" xr:uid="{00000000-0005-0000-0000-0000493E0000}"/>
    <cellStyle name="Calculation 2 2 4 2 5 7" xfId="53540" xr:uid="{00000000-0005-0000-0000-00004A3E0000}"/>
    <cellStyle name="Calculation 2 2 4 2 6" xfId="15384" xr:uid="{00000000-0005-0000-0000-00004B3E0000}"/>
    <cellStyle name="Calculation 2 2 4 2 6 2" xfId="24261" xr:uid="{00000000-0005-0000-0000-00004C3E0000}"/>
    <cellStyle name="Calculation 2 2 4 2 6 2 2" xfId="37927" xr:uid="{00000000-0005-0000-0000-00004D3E0000}"/>
    <cellStyle name="Calculation 2 2 4 2 6 3" xfId="30290" xr:uid="{00000000-0005-0000-0000-00004E3E0000}"/>
    <cellStyle name="Calculation 2 2 4 2 7" xfId="19409" xr:uid="{00000000-0005-0000-0000-00004F3E0000}"/>
    <cellStyle name="Calculation 2 2 4 2 7 2" xfId="34271" xr:uid="{00000000-0005-0000-0000-0000503E0000}"/>
    <cellStyle name="Calculation 2 2 4 2 8" xfId="27305" xr:uid="{00000000-0005-0000-0000-0000513E0000}"/>
    <cellStyle name="Calculation 2 2 4 2 9" xfId="43252" xr:uid="{00000000-0005-0000-0000-0000523E0000}"/>
    <cellStyle name="Calculation 2 2 4 3" xfId="3138" xr:uid="{00000000-0005-0000-0000-0000533E0000}"/>
    <cellStyle name="Calculation 2 2 4 3 10" xfId="53578" xr:uid="{00000000-0005-0000-0000-0000543E0000}"/>
    <cellStyle name="Calculation 2 2 4 3 2" xfId="3137" xr:uid="{00000000-0005-0000-0000-0000553E0000}"/>
    <cellStyle name="Calculation 2 2 4 3 2 2" xfId="4255" xr:uid="{00000000-0005-0000-0000-0000563E0000}"/>
    <cellStyle name="Calculation 2 2 4 3 2 2 2" xfId="16253" xr:uid="{00000000-0005-0000-0000-0000573E0000}"/>
    <cellStyle name="Calculation 2 2 4 3 2 2 2 2" xfId="25130" xr:uid="{00000000-0005-0000-0000-0000583E0000}"/>
    <cellStyle name="Calculation 2 2 4 3 2 2 2 2 2" xfId="38796" xr:uid="{00000000-0005-0000-0000-0000593E0000}"/>
    <cellStyle name="Calculation 2 2 4 3 2 2 2 3" xfId="31159" xr:uid="{00000000-0005-0000-0000-00005A3E0000}"/>
    <cellStyle name="Calculation 2 2 4 3 2 2 3" xfId="18809" xr:uid="{00000000-0005-0000-0000-00005B3E0000}"/>
    <cellStyle name="Calculation 2 2 4 3 2 2 3 2" xfId="33671" xr:uid="{00000000-0005-0000-0000-00005C3E0000}"/>
    <cellStyle name="Calculation 2 2 4 3 2 2 4" xfId="22464" xr:uid="{00000000-0005-0000-0000-00005D3E0000}"/>
    <cellStyle name="Calculation 2 2 4 3 2 2 4 2" xfId="36136" xr:uid="{00000000-0005-0000-0000-00005E3E0000}"/>
    <cellStyle name="Calculation 2 2 4 3 2 2 5" xfId="28173" xr:uid="{00000000-0005-0000-0000-00005F3E0000}"/>
    <cellStyle name="Calculation 2 2 4 3 2 2 6" xfId="43038" xr:uid="{00000000-0005-0000-0000-0000603E0000}"/>
    <cellStyle name="Calculation 2 2 4 3 2 2 7" xfId="53646" xr:uid="{00000000-0005-0000-0000-0000613E0000}"/>
    <cellStyle name="Calculation 2 2 4 3 2 3" xfId="15539" xr:uid="{00000000-0005-0000-0000-0000623E0000}"/>
    <cellStyle name="Calculation 2 2 4 3 2 3 2" xfId="24416" xr:uid="{00000000-0005-0000-0000-0000633E0000}"/>
    <cellStyle name="Calculation 2 2 4 3 2 3 2 2" xfId="38082" xr:uid="{00000000-0005-0000-0000-0000643E0000}"/>
    <cellStyle name="Calculation 2 2 4 3 2 3 3" xfId="30445" xr:uid="{00000000-0005-0000-0000-0000653E0000}"/>
    <cellStyle name="Calculation 2 2 4 3 2 4" xfId="19381" xr:uid="{00000000-0005-0000-0000-0000663E0000}"/>
    <cellStyle name="Calculation 2 2 4 3 2 4 2" xfId="34243" xr:uid="{00000000-0005-0000-0000-0000673E0000}"/>
    <cellStyle name="Calculation 2 2 4 3 2 5" xfId="27459" xr:uid="{00000000-0005-0000-0000-0000683E0000}"/>
    <cellStyle name="Calculation 2 2 4 3 2 6" xfId="44518" xr:uid="{00000000-0005-0000-0000-0000693E0000}"/>
    <cellStyle name="Calculation 2 2 4 3 2 7" xfId="54891" xr:uid="{00000000-0005-0000-0000-00006A3E0000}"/>
    <cellStyle name="Calculation 2 2 4 3 3" xfId="3136" xr:uid="{00000000-0005-0000-0000-00006B3E0000}"/>
    <cellStyle name="Calculation 2 2 4 3 3 2" xfId="4254" xr:uid="{00000000-0005-0000-0000-00006C3E0000}"/>
    <cellStyle name="Calculation 2 2 4 3 3 2 2" xfId="16252" xr:uid="{00000000-0005-0000-0000-00006D3E0000}"/>
    <cellStyle name="Calculation 2 2 4 3 3 2 2 2" xfId="25129" xr:uid="{00000000-0005-0000-0000-00006E3E0000}"/>
    <cellStyle name="Calculation 2 2 4 3 3 2 2 2 2" xfId="38795" xr:uid="{00000000-0005-0000-0000-00006F3E0000}"/>
    <cellStyle name="Calculation 2 2 4 3 3 2 2 3" xfId="31158" xr:uid="{00000000-0005-0000-0000-0000703E0000}"/>
    <cellStyle name="Calculation 2 2 4 3 3 2 3" xfId="19248" xr:uid="{00000000-0005-0000-0000-0000713E0000}"/>
    <cellStyle name="Calculation 2 2 4 3 3 2 3 2" xfId="34110" xr:uid="{00000000-0005-0000-0000-0000723E0000}"/>
    <cellStyle name="Calculation 2 2 4 3 3 2 4" xfId="22390" xr:uid="{00000000-0005-0000-0000-0000733E0000}"/>
    <cellStyle name="Calculation 2 2 4 3 3 2 4 2" xfId="36062" xr:uid="{00000000-0005-0000-0000-0000743E0000}"/>
    <cellStyle name="Calculation 2 2 4 3 3 2 5" xfId="28172" xr:uid="{00000000-0005-0000-0000-0000753E0000}"/>
    <cellStyle name="Calculation 2 2 4 3 3 2 6" xfId="44923" xr:uid="{00000000-0005-0000-0000-0000763E0000}"/>
    <cellStyle name="Calculation 2 2 4 3 3 2 7" xfId="50087" xr:uid="{00000000-0005-0000-0000-0000773E0000}"/>
    <cellStyle name="Calculation 2 2 4 3 3 3" xfId="15528" xr:uid="{00000000-0005-0000-0000-0000783E0000}"/>
    <cellStyle name="Calculation 2 2 4 3 3 3 2" xfId="24405" xr:uid="{00000000-0005-0000-0000-0000793E0000}"/>
    <cellStyle name="Calculation 2 2 4 3 3 3 2 2" xfId="38071" xr:uid="{00000000-0005-0000-0000-00007A3E0000}"/>
    <cellStyle name="Calculation 2 2 4 3 3 3 3" xfId="30434" xr:uid="{00000000-0005-0000-0000-00007B3E0000}"/>
    <cellStyle name="Calculation 2 2 4 3 3 4" xfId="20297" xr:uid="{00000000-0005-0000-0000-00007C3E0000}"/>
    <cellStyle name="Calculation 2 2 4 3 3 4 2" xfId="35161" xr:uid="{00000000-0005-0000-0000-00007D3E0000}"/>
    <cellStyle name="Calculation 2 2 4 3 3 5" xfId="27448" xr:uid="{00000000-0005-0000-0000-00007E3E0000}"/>
    <cellStyle name="Calculation 2 2 4 3 3 6" xfId="47854" xr:uid="{00000000-0005-0000-0000-00007F3E0000}"/>
    <cellStyle name="Calculation 2 2 4 3 3 7" xfId="55105" xr:uid="{00000000-0005-0000-0000-0000803E0000}"/>
    <cellStyle name="Calculation 2 2 4 3 4" xfId="3135" xr:uid="{00000000-0005-0000-0000-0000813E0000}"/>
    <cellStyle name="Calculation 2 2 4 3 4 2" xfId="4252" xr:uid="{00000000-0005-0000-0000-0000823E0000}"/>
    <cellStyle name="Calculation 2 2 4 3 4 2 2" xfId="16251" xr:uid="{00000000-0005-0000-0000-0000833E0000}"/>
    <cellStyle name="Calculation 2 2 4 3 4 2 2 2" xfId="25128" xr:uid="{00000000-0005-0000-0000-0000843E0000}"/>
    <cellStyle name="Calculation 2 2 4 3 4 2 2 2 2" xfId="38794" xr:uid="{00000000-0005-0000-0000-0000853E0000}"/>
    <cellStyle name="Calculation 2 2 4 3 4 2 2 3" xfId="31157" xr:uid="{00000000-0005-0000-0000-0000863E0000}"/>
    <cellStyle name="Calculation 2 2 4 3 4 2 3" xfId="19316" xr:uid="{00000000-0005-0000-0000-0000873E0000}"/>
    <cellStyle name="Calculation 2 2 4 3 4 2 3 2" xfId="34178" xr:uid="{00000000-0005-0000-0000-0000883E0000}"/>
    <cellStyle name="Calculation 2 2 4 3 4 2 4" xfId="22866" xr:uid="{00000000-0005-0000-0000-0000893E0000}"/>
    <cellStyle name="Calculation 2 2 4 3 4 2 4 2" xfId="36539" xr:uid="{00000000-0005-0000-0000-00008A3E0000}"/>
    <cellStyle name="Calculation 2 2 4 3 4 2 5" xfId="28171" xr:uid="{00000000-0005-0000-0000-00008B3E0000}"/>
    <cellStyle name="Calculation 2 2 4 3 4 2 6" xfId="47218" xr:uid="{00000000-0005-0000-0000-00008C3E0000}"/>
    <cellStyle name="Calculation 2 2 4 3 4 2 7" xfId="54668" xr:uid="{00000000-0005-0000-0000-00008D3E0000}"/>
    <cellStyle name="Calculation 2 2 4 3 4 3" xfId="15344" xr:uid="{00000000-0005-0000-0000-00008E3E0000}"/>
    <cellStyle name="Calculation 2 2 4 3 4 3 2" xfId="24221" xr:uid="{00000000-0005-0000-0000-00008F3E0000}"/>
    <cellStyle name="Calculation 2 2 4 3 4 3 2 2" xfId="37887" xr:uid="{00000000-0005-0000-0000-0000903E0000}"/>
    <cellStyle name="Calculation 2 2 4 3 4 3 3" xfId="30250" xr:uid="{00000000-0005-0000-0000-0000913E0000}"/>
    <cellStyle name="Calculation 2 2 4 3 4 4" xfId="18591" xr:uid="{00000000-0005-0000-0000-0000923E0000}"/>
    <cellStyle name="Calculation 2 2 4 3 4 4 2" xfId="33453" xr:uid="{00000000-0005-0000-0000-0000933E0000}"/>
    <cellStyle name="Calculation 2 2 4 3 4 5" xfId="27265" xr:uid="{00000000-0005-0000-0000-0000943E0000}"/>
    <cellStyle name="Calculation 2 2 4 3 4 6" xfId="44165" xr:uid="{00000000-0005-0000-0000-0000953E0000}"/>
    <cellStyle name="Calculation 2 2 4 3 4 7" xfId="53723" xr:uid="{00000000-0005-0000-0000-0000963E0000}"/>
    <cellStyle name="Calculation 2 2 4 3 5" xfId="4256" xr:uid="{00000000-0005-0000-0000-0000973E0000}"/>
    <cellStyle name="Calculation 2 2 4 3 5 2" xfId="16254" xr:uid="{00000000-0005-0000-0000-0000983E0000}"/>
    <cellStyle name="Calculation 2 2 4 3 5 2 2" xfId="25131" xr:uid="{00000000-0005-0000-0000-0000993E0000}"/>
    <cellStyle name="Calculation 2 2 4 3 5 2 2 2" xfId="38797" xr:uid="{00000000-0005-0000-0000-00009A3E0000}"/>
    <cellStyle name="Calculation 2 2 4 3 5 2 3" xfId="31160" xr:uid="{00000000-0005-0000-0000-00009B3E0000}"/>
    <cellStyle name="Calculation 2 2 4 3 5 3" xfId="20482" xr:uid="{00000000-0005-0000-0000-00009C3E0000}"/>
    <cellStyle name="Calculation 2 2 4 3 5 3 2" xfId="35346" xr:uid="{00000000-0005-0000-0000-00009D3E0000}"/>
    <cellStyle name="Calculation 2 2 4 3 5 4" xfId="22611" xr:uid="{00000000-0005-0000-0000-00009E3E0000}"/>
    <cellStyle name="Calculation 2 2 4 3 5 4 2" xfId="36284" xr:uid="{00000000-0005-0000-0000-00009F3E0000}"/>
    <cellStyle name="Calculation 2 2 4 3 5 5" xfId="28174" xr:uid="{00000000-0005-0000-0000-0000A03E0000}"/>
    <cellStyle name="Calculation 2 2 4 3 5 6" xfId="43267" xr:uid="{00000000-0005-0000-0000-0000A13E0000}"/>
    <cellStyle name="Calculation 2 2 4 3 5 7" xfId="53038" xr:uid="{00000000-0005-0000-0000-0000A23E0000}"/>
    <cellStyle name="Calculation 2 2 4 3 6" xfId="15386" xr:uid="{00000000-0005-0000-0000-0000A33E0000}"/>
    <cellStyle name="Calculation 2 2 4 3 6 2" xfId="24263" xr:uid="{00000000-0005-0000-0000-0000A43E0000}"/>
    <cellStyle name="Calculation 2 2 4 3 6 2 2" xfId="37929" xr:uid="{00000000-0005-0000-0000-0000A53E0000}"/>
    <cellStyle name="Calculation 2 2 4 3 6 3" xfId="30292" xr:uid="{00000000-0005-0000-0000-0000A63E0000}"/>
    <cellStyle name="Calculation 2 2 4 3 7" xfId="19025" xr:uid="{00000000-0005-0000-0000-0000A73E0000}"/>
    <cellStyle name="Calculation 2 2 4 3 7 2" xfId="33887" xr:uid="{00000000-0005-0000-0000-0000A83E0000}"/>
    <cellStyle name="Calculation 2 2 4 3 8" xfId="27307" xr:uid="{00000000-0005-0000-0000-0000A93E0000}"/>
    <cellStyle name="Calculation 2 2 4 3 9" xfId="47899" xr:uid="{00000000-0005-0000-0000-0000AA3E0000}"/>
    <cellStyle name="Calculation 2 2 4 4" xfId="3134" xr:uid="{00000000-0005-0000-0000-0000AB3E0000}"/>
    <cellStyle name="Calculation 2 2 4 4 2" xfId="4251" xr:uid="{00000000-0005-0000-0000-0000AC3E0000}"/>
    <cellStyle name="Calculation 2 2 4 4 2 2" xfId="16250" xr:uid="{00000000-0005-0000-0000-0000AD3E0000}"/>
    <cellStyle name="Calculation 2 2 4 4 2 2 2" xfId="25127" xr:uid="{00000000-0005-0000-0000-0000AE3E0000}"/>
    <cellStyle name="Calculation 2 2 4 4 2 2 2 2" xfId="38793" xr:uid="{00000000-0005-0000-0000-0000AF3E0000}"/>
    <cellStyle name="Calculation 2 2 4 4 2 2 3" xfId="31156" xr:uid="{00000000-0005-0000-0000-0000B03E0000}"/>
    <cellStyle name="Calculation 2 2 4 4 2 3" xfId="19247" xr:uid="{00000000-0005-0000-0000-0000B13E0000}"/>
    <cellStyle name="Calculation 2 2 4 4 2 3 2" xfId="34109" xr:uid="{00000000-0005-0000-0000-0000B23E0000}"/>
    <cellStyle name="Calculation 2 2 4 4 2 4" xfId="19891" xr:uid="{00000000-0005-0000-0000-0000B33E0000}"/>
    <cellStyle name="Calculation 2 2 4 4 2 4 2" xfId="34753" xr:uid="{00000000-0005-0000-0000-0000B43E0000}"/>
    <cellStyle name="Calculation 2 2 4 4 2 5" xfId="28170" xr:uid="{00000000-0005-0000-0000-0000B53E0000}"/>
    <cellStyle name="Calculation 2 2 4 4 2 6" xfId="43420" xr:uid="{00000000-0005-0000-0000-0000B63E0000}"/>
    <cellStyle name="Calculation 2 2 4 4 2 7" xfId="49452" xr:uid="{00000000-0005-0000-0000-0000B73E0000}"/>
    <cellStyle name="Calculation 2 2 4 4 3" xfId="15415" xr:uid="{00000000-0005-0000-0000-0000B83E0000}"/>
    <cellStyle name="Calculation 2 2 4 4 3 2" xfId="24292" xr:uid="{00000000-0005-0000-0000-0000B93E0000}"/>
    <cellStyle name="Calculation 2 2 4 4 3 2 2" xfId="37958" xr:uid="{00000000-0005-0000-0000-0000BA3E0000}"/>
    <cellStyle name="Calculation 2 2 4 4 3 3" xfId="30321" xr:uid="{00000000-0005-0000-0000-0000BB3E0000}"/>
    <cellStyle name="Calculation 2 2 4 4 4" xfId="19380" xr:uid="{00000000-0005-0000-0000-0000BC3E0000}"/>
    <cellStyle name="Calculation 2 2 4 4 4 2" xfId="34242" xr:uid="{00000000-0005-0000-0000-0000BD3E0000}"/>
    <cellStyle name="Calculation 2 2 4 4 5" xfId="27336" xr:uid="{00000000-0005-0000-0000-0000BE3E0000}"/>
    <cellStyle name="Calculation 2 2 4 4 6" xfId="45101" xr:uid="{00000000-0005-0000-0000-0000BF3E0000}"/>
    <cellStyle name="Calculation 2 2 4 4 7" xfId="54987" xr:uid="{00000000-0005-0000-0000-0000C03E0000}"/>
    <cellStyle name="Calculation 2 2 4 5" xfId="3133" xr:uid="{00000000-0005-0000-0000-0000C13E0000}"/>
    <cellStyle name="Calculation 2 2 4 5 2" xfId="4249" xr:uid="{00000000-0005-0000-0000-0000C23E0000}"/>
    <cellStyle name="Calculation 2 2 4 5 2 2" xfId="16249" xr:uid="{00000000-0005-0000-0000-0000C33E0000}"/>
    <cellStyle name="Calculation 2 2 4 5 2 2 2" xfId="25126" xr:uid="{00000000-0005-0000-0000-0000C43E0000}"/>
    <cellStyle name="Calculation 2 2 4 5 2 2 2 2" xfId="38792" xr:uid="{00000000-0005-0000-0000-0000C53E0000}"/>
    <cellStyle name="Calculation 2 2 4 5 2 2 3" xfId="31155" xr:uid="{00000000-0005-0000-0000-0000C63E0000}"/>
    <cellStyle name="Calculation 2 2 4 5 2 3" xfId="20480" xr:uid="{00000000-0005-0000-0000-0000C73E0000}"/>
    <cellStyle name="Calculation 2 2 4 5 2 3 2" xfId="35344" xr:uid="{00000000-0005-0000-0000-0000C83E0000}"/>
    <cellStyle name="Calculation 2 2 4 5 2 4" xfId="22925" xr:uid="{00000000-0005-0000-0000-0000C93E0000}"/>
    <cellStyle name="Calculation 2 2 4 5 2 4 2" xfId="36598" xr:uid="{00000000-0005-0000-0000-0000CA3E0000}"/>
    <cellStyle name="Calculation 2 2 4 5 2 5" xfId="28169" xr:uid="{00000000-0005-0000-0000-0000CB3E0000}"/>
    <cellStyle name="Calculation 2 2 4 5 2 6" xfId="45373" xr:uid="{00000000-0005-0000-0000-0000CC3E0000}"/>
    <cellStyle name="Calculation 2 2 4 5 2 7" xfId="53475" xr:uid="{00000000-0005-0000-0000-0000CD3E0000}"/>
    <cellStyle name="Calculation 2 2 4 5 3" xfId="15143" xr:uid="{00000000-0005-0000-0000-0000CE3E0000}"/>
    <cellStyle name="Calculation 2 2 4 5 3 2" xfId="24019" xr:uid="{00000000-0005-0000-0000-0000CF3E0000}"/>
    <cellStyle name="Calculation 2 2 4 5 3 2 2" xfId="37685" xr:uid="{00000000-0005-0000-0000-0000D03E0000}"/>
    <cellStyle name="Calculation 2 2 4 5 3 3" xfId="30048" xr:uid="{00000000-0005-0000-0000-0000D13E0000}"/>
    <cellStyle name="Calculation 2 2 4 5 4" xfId="19024" xr:uid="{00000000-0005-0000-0000-0000D23E0000}"/>
    <cellStyle name="Calculation 2 2 4 5 4 2" xfId="33886" xr:uid="{00000000-0005-0000-0000-0000D33E0000}"/>
    <cellStyle name="Calculation 2 2 4 5 5" xfId="27175" xr:uid="{00000000-0005-0000-0000-0000D43E0000}"/>
    <cellStyle name="Calculation 2 2 4 5 6" xfId="43075" xr:uid="{00000000-0005-0000-0000-0000D53E0000}"/>
    <cellStyle name="Calculation 2 2 4 5 7" xfId="55097" xr:uid="{00000000-0005-0000-0000-0000D63E0000}"/>
    <cellStyle name="Calculation 2 2 4 6" xfId="3132" xr:uid="{00000000-0005-0000-0000-0000D73E0000}"/>
    <cellStyle name="Calculation 2 2 4 6 2" xfId="4244" xr:uid="{00000000-0005-0000-0000-0000D83E0000}"/>
    <cellStyle name="Calculation 2 2 4 6 2 2" xfId="16248" xr:uid="{00000000-0005-0000-0000-0000D93E0000}"/>
    <cellStyle name="Calculation 2 2 4 6 2 2 2" xfId="25125" xr:uid="{00000000-0005-0000-0000-0000DA3E0000}"/>
    <cellStyle name="Calculation 2 2 4 6 2 2 2 2" xfId="38791" xr:uid="{00000000-0005-0000-0000-0000DB3E0000}"/>
    <cellStyle name="Calculation 2 2 4 6 2 2 3" xfId="31154" xr:uid="{00000000-0005-0000-0000-0000DC3E0000}"/>
    <cellStyle name="Calculation 2 2 4 6 2 3" xfId="20536" xr:uid="{00000000-0005-0000-0000-0000DD3E0000}"/>
    <cellStyle name="Calculation 2 2 4 6 2 3 2" xfId="35400" xr:uid="{00000000-0005-0000-0000-0000DE3E0000}"/>
    <cellStyle name="Calculation 2 2 4 6 2 4" xfId="18900" xr:uid="{00000000-0005-0000-0000-0000DF3E0000}"/>
    <cellStyle name="Calculation 2 2 4 6 2 4 2" xfId="33762" xr:uid="{00000000-0005-0000-0000-0000E03E0000}"/>
    <cellStyle name="Calculation 2 2 4 6 2 5" xfId="28168" xr:uid="{00000000-0005-0000-0000-0000E13E0000}"/>
    <cellStyle name="Calculation 2 2 4 6 2 6" xfId="43640" xr:uid="{00000000-0005-0000-0000-0000E23E0000}"/>
    <cellStyle name="Calculation 2 2 4 6 2 7" xfId="53225" xr:uid="{00000000-0005-0000-0000-0000E33E0000}"/>
    <cellStyle name="Calculation 2 2 4 6 3" xfId="15365" xr:uid="{00000000-0005-0000-0000-0000E43E0000}"/>
    <cellStyle name="Calculation 2 2 4 6 3 2" xfId="24242" xr:uid="{00000000-0005-0000-0000-0000E53E0000}"/>
    <cellStyle name="Calculation 2 2 4 6 3 2 2" xfId="37908" xr:uid="{00000000-0005-0000-0000-0000E63E0000}"/>
    <cellStyle name="Calculation 2 2 4 6 3 3" xfId="30271" xr:uid="{00000000-0005-0000-0000-0000E73E0000}"/>
    <cellStyle name="Calculation 2 2 4 6 4" xfId="20296" xr:uid="{00000000-0005-0000-0000-0000E83E0000}"/>
    <cellStyle name="Calculation 2 2 4 6 4 2" xfId="35160" xr:uid="{00000000-0005-0000-0000-0000E93E0000}"/>
    <cellStyle name="Calculation 2 2 4 6 5" xfId="27286" xr:uid="{00000000-0005-0000-0000-0000EA3E0000}"/>
    <cellStyle name="Calculation 2 2 4 6 6" xfId="45012" xr:uid="{00000000-0005-0000-0000-0000EB3E0000}"/>
    <cellStyle name="Calculation 2 2 4 6 7" xfId="53039" xr:uid="{00000000-0005-0000-0000-0000EC3E0000}"/>
    <cellStyle name="Calculation 2 2 4 7" xfId="5024" xr:uid="{00000000-0005-0000-0000-0000ED3E0000}"/>
    <cellStyle name="Calculation 2 2 4 7 2" xfId="6281" xr:uid="{00000000-0005-0000-0000-0000EE3E0000}"/>
    <cellStyle name="Calculation 2 2 4 7 2 2" xfId="17840" xr:uid="{00000000-0005-0000-0000-0000EF3E0000}"/>
    <cellStyle name="Calculation 2 2 4 7 2 2 2" xfId="26717" xr:uid="{00000000-0005-0000-0000-0000F03E0000}"/>
    <cellStyle name="Calculation 2 2 4 7 2 2 2 2" xfId="40383" xr:uid="{00000000-0005-0000-0000-0000F13E0000}"/>
    <cellStyle name="Calculation 2 2 4 7 2 2 3" xfId="32746" xr:uid="{00000000-0005-0000-0000-0000F23E0000}"/>
    <cellStyle name="Calculation 2 2 4 7 2 3" xfId="20608" xr:uid="{00000000-0005-0000-0000-0000F33E0000}"/>
    <cellStyle name="Calculation 2 2 4 7 2 3 2" xfId="35472" xr:uid="{00000000-0005-0000-0000-0000F43E0000}"/>
    <cellStyle name="Calculation 2 2 4 7 2 4" xfId="23691" xr:uid="{00000000-0005-0000-0000-0000F53E0000}"/>
    <cellStyle name="Calculation 2 2 4 7 2 4 2" xfId="37364" xr:uid="{00000000-0005-0000-0000-0000F63E0000}"/>
    <cellStyle name="Calculation 2 2 4 7 2 5" xfId="29762" xr:uid="{00000000-0005-0000-0000-0000F73E0000}"/>
    <cellStyle name="Calculation 2 2 4 7 2 6" xfId="45055" xr:uid="{00000000-0005-0000-0000-0000F83E0000}"/>
    <cellStyle name="Calculation 2 2 4 7 2 7" xfId="43173" xr:uid="{00000000-0005-0000-0000-0000F93E0000}"/>
    <cellStyle name="Calculation 2 2 4 7 2 8" xfId="53769" xr:uid="{00000000-0005-0000-0000-0000FA3E0000}"/>
    <cellStyle name="Calculation 2 2 4 7 3" xfId="16993" xr:uid="{00000000-0005-0000-0000-0000FB3E0000}"/>
    <cellStyle name="Calculation 2 2 4 7 3 2" xfId="25870" xr:uid="{00000000-0005-0000-0000-0000FC3E0000}"/>
    <cellStyle name="Calculation 2 2 4 7 3 2 2" xfId="39536" xr:uid="{00000000-0005-0000-0000-0000FD3E0000}"/>
    <cellStyle name="Calculation 2 2 4 7 3 3" xfId="31899" xr:uid="{00000000-0005-0000-0000-0000FE3E0000}"/>
    <cellStyle name="Calculation 2 2 4 7 4" xfId="22588" xr:uid="{00000000-0005-0000-0000-0000FF3E0000}"/>
    <cellStyle name="Calculation 2 2 4 7 4 2" xfId="36261" xr:uid="{00000000-0005-0000-0000-0000003F0000}"/>
    <cellStyle name="Calculation 2 2 4 7 5" xfId="28913" xr:uid="{00000000-0005-0000-0000-0000013F0000}"/>
    <cellStyle name="Calculation 2 2 4 7 6" xfId="44282" xr:uid="{00000000-0005-0000-0000-0000023F0000}"/>
    <cellStyle name="Calculation 2 2 4 7 7" xfId="43493" xr:uid="{00000000-0005-0000-0000-0000033F0000}"/>
    <cellStyle name="Calculation 2 2 4 7 8" xfId="53721" xr:uid="{00000000-0005-0000-0000-0000043F0000}"/>
    <cellStyle name="Calculation 2 2 4 8" xfId="14984" xr:uid="{00000000-0005-0000-0000-0000053F0000}"/>
    <cellStyle name="Calculation 2 2 4 8 2" xfId="23860" xr:uid="{00000000-0005-0000-0000-0000063F0000}"/>
    <cellStyle name="Calculation 2 2 4 8 2 2" xfId="37526" xr:uid="{00000000-0005-0000-0000-0000073F0000}"/>
    <cellStyle name="Calculation 2 2 4 8 3" xfId="29889" xr:uid="{00000000-0005-0000-0000-0000083F0000}"/>
    <cellStyle name="Calculation 2 2 4 9" xfId="19660" xr:uid="{00000000-0005-0000-0000-0000093F0000}"/>
    <cellStyle name="Calculation 2 2 4 9 2" xfId="34522" xr:uid="{00000000-0005-0000-0000-00000A3F0000}"/>
    <cellStyle name="Calculation 2 2 5" xfId="3059" xr:uid="{00000000-0005-0000-0000-00000B3F0000}"/>
    <cellStyle name="Calculation 2 2 5 10" xfId="53654" xr:uid="{00000000-0005-0000-0000-00000C3F0000}"/>
    <cellStyle name="Calculation 2 2 5 2" xfId="3130" xr:uid="{00000000-0005-0000-0000-00000D3F0000}"/>
    <cellStyle name="Calculation 2 2 5 2 2" xfId="4243" xr:uid="{00000000-0005-0000-0000-00000E3F0000}"/>
    <cellStyle name="Calculation 2 2 5 2 2 2" xfId="16247" xr:uid="{00000000-0005-0000-0000-00000F3F0000}"/>
    <cellStyle name="Calculation 2 2 5 2 2 2 2" xfId="25124" xr:uid="{00000000-0005-0000-0000-0000103F0000}"/>
    <cellStyle name="Calculation 2 2 5 2 2 2 2 2" xfId="38790" xr:uid="{00000000-0005-0000-0000-0000113F0000}"/>
    <cellStyle name="Calculation 2 2 5 2 2 2 3" xfId="31153" xr:uid="{00000000-0005-0000-0000-0000123F0000}"/>
    <cellStyle name="Calculation 2 2 5 2 2 3" xfId="20795" xr:uid="{00000000-0005-0000-0000-0000133F0000}"/>
    <cellStyle name="Calculation 2 2 5 2 2 3 2" xfId="35659" xr:uid="{00000000-0005-0000-0000-0000143F0000}"/>
    <cellStyle name="Calculation 2 2 5 2 2 4" xfId="20905" xr:uid="{00000000-0005-0000-0000-0000153F0000}"/>
    <cellStyle name="Calculation 2 2 5 2 2 4 2" xfId="35761" xr:uid="{00000000-0005-0000-0000-0000163F0000}"/>
    <cellStyle name="Calculation 2 2 5 2 2 5" xfId="28167" xr:uid="{00000000-0005-0000-0000-0000173F0000}"/>
    <cellStyle name="Calculation 2 2 5 2 2 6" xfId="47348" xr:uid="{00000000-0005-0000-0000-0000183F0000}"/>
    <cellStyle name="Calculation 2 2 5 2 2 7" xfId="53695" xr:uid="{00000000-0005-0000-0000-0000193F0000}"/>
    <cellStyle name="Calculation 2 2 5 2 3" xfId="15552" xr:uid="{00000000-0005-0000-0000-00001A3F0000}"/>
    <cellStyle name="Calculation 2 2 5 2 3 2" xfId="24429" xr:uid="{00000000-0005-0000-0000-00001B3F0000}"/>
    <cellStyle name="Calculation 2 2 5 2 3 2 2" xfId="38095" xr:uid="{00000000-0005-0000-0000-00001C3F0000}"/>
    <cellStyle name="Calculation 2 2 5 2 3 3" xfId="30458" xr:uid="{00000000-0005-0000-0000-00001D3F0000}"/>
    <cellStyle name="Calculation 2 2 5 2 4" xfId="19023" xr:uid="{00000000-0005-0000-0000-00001E3F0000}"/>
    <cellStyle name="Calculation 2 2 5 2 4 2" xfId="33885" xr:uid="{00000000-0005-0000-0000-00001F3F0000}"/>
    <cellStyle name="Calculation 2 2 5 2 5" xfId="27472" xr:uid="{00000000-0005-0000-0000-0000203F0000}"/>
    <cellStyle name="Calculation 2 2 5 2 6" xfId="44193" xr:uid="{00000000-0005-0000-0000-0000213F0000}"/>
    <cellStyle name="Calculation 2 2 5 2 7" xfId="53796" xr:uid="{00000000-0005-0000-0000-0000223F0000}"/>
    <cellStyle name="Calculation 2 2 5 3" xfId="3129" xr:uid="{00000000-0005-0000-0000-0000233F0000}"/>
    <cellStyle name="Calculation 2 2 5 3 2" xfId="4242" xr:uid="{00000000-0005-0000-0000-0000243F0000}"/>
    <cellStyle name="Calculation 2 2 5 3 2 2" xfId="16246" xr:uid="{00000000-0005-0000-0000-0000253F0000}"/>
    <cellStyle name="Calculation 2 2 5 3 2 2 2" xfId="25123" xr:uid="{00000000-0005-0000-0000-0000263F0000}"/>
    <cellStyle name="Calculation 2 2 5 3 2 2 2 2" xfId="38789" xr:uid="{00000000-0005-0000-0000-0000273F0000}"/>
    <cellStyle name="Calculation 2 2 5 3 2 2 3" xfId="31152" xr:uid="{00000000-0005-0000-0000-0000283F0000}"/>
    <cellStyle name="Calculation 2 2 5 3 2 3" xfId="18347" xr:uid="{00000000-0005-0000-0000-0000293F0000}"/>
    <cellStyle name="Calculation 2 2 5 3 2 3 2" xfId="33208" xr:uid="{00000000-0005-0000-0000-00002A3F0000}"/>
    <cellStyle name="Calculation 2 2 5 3 2 4" xfId="22921" xr:uid="{00000000-0005-0000-0000-00002B3F0000}"/>
    <cellStyle name="Calculation 2 2 5 3 2 4 2" xfId="36594" xr:uid="{00000000-0005-0000-0000-00002C3F0000}"/>
    <cellStyle name="Calculation 2 2 5 3 2 5" xfId="28166" xr:uid="{00000000-0005-0000-0000-00002D3F0000}"/>
    <cellStyle name="Calculation 2 2 5 3 2 6" xfId="47258" xr:uid="{00000000-0005-0000-0000-00002E3F0000}"/>
    <cellStyle name="Calculation 2 2 5 3 2 7" xfId="53722" xr:uid="{00000000-0005-0000-0000-00002F3F0000}"/>
    <cellStyle name="Calculation 2 2 5 3 3" xfId="15571" xr:uid="{00000000-0005-0000-0000-0000303F0000}"/>
    <cellStyle name="Calculation 2 2 5 3 3 2" xfId="24448" xr:uid="{00000000-0005-0000-0000-0000313F0000}"/>
    <cellStyle name="Calculation 2 2 5 3 3 2 2" xfId="38114" xr:uid="{00000000-0005-0000-0000-0000323F0000}"/>
    <cellStyle name="Calculation 2 2 5 3 3 3" xfId="30477" xr:uid="{00000000-0005-0000-0000-0000333F0000}"/>
    <cellStyle name="Calculation 2 2 5 3 4" xfId="20791" xr:uid="{00000000-0005-0000-0000-0000343F0000}"/>
    <cellStyle name="Calculation 2 2 5 3 4 2" xfId="35655" xr:uid="{00000000-0005-0000-0000-0000353F0000}"/>
    <cellStyle name="Calculation 2 2 5 3 5" xfId="27491" xr:uid="{00000000-0005-0000-0000-0000363F0000}"/>
    <cellStyle name="Calculation 2 2 5 3 6" xfId="43583" xr:uid="{00000000-0005-0000-0000-0000373F0000}"/>
    <cellStyle name="Calculation 2 2 5 3 7" xfId="50454" xr:uid="{00000000-0005-0000-0000-0000383F0000}"/>
    <cellStyle name="Calculation 2 2 5 4" xfId="3128" xr:uid="{00000000-0005-0000-0000-0000393F0000}"/>
    <cellStyle name="Calculation 2 2 5 4 2" xfId="5403" xr:uid="{00000000-0005-0000-0000-00003A3F0000}"/>
    <cellStyle name="Calculation 2 2 5 4 2 2" xfId="17076" xr:uid="{00000000-0005-0000-0000-00003B3F0000}"/>
    <cellStyle name="Calculation 2 2 5 4 2 2 2" xfId="25953" xr:uid="{00000000-0005-0000-0000-00003C3F0000}"/>
    <cellStyle name="Calculation 2 2 5 4 2 2 2 2" xfId="39619" xr:uid="{00000000-0005-0000-0000-00003D3F0000}"/>
    <cellStyle name="Calculation 2 2 5 4 2 2 3" xfId="31982" xr:uid="{00000000-0005-0000-0000-00003E3F0000}"/>
    <cellStyle name="Calculation 2 2 5 4 2 3" xfId="19695" xr:uid="{00000000-0005-0000-0000-00003F3F0000}"/>
    <cellStyle name="Calculation 2 2 5 4 2 3 2" xfId="34557" xr:uid="{00000000-0005-0000-0000-0000403F0000}"/>
    <cellStyle name="Calculation 2 2 5 4 2 4" xfId="22404" xr:uid="{00000000-0005-0000-0000-0000413F0000}"/>
    <cellStyle name="Calculation 2 2 5 4 2 4 2" xfId="36076" xr:uid="{00000000-0005-0000-0000-0000423F0000}"/>
    <cellStyle name="Calculation 2 2 5 4 2 5" xfId="28998" xr:uid="{00000000-0005-0000-0000-0000433F0000}"/>
    <cellStyle name="Calculation 2 2 5 4 2 6" xfId="43513" xr:uid="{00000000-0005-0000-0000-0000443F0000}"/>
    <cellStyle name="Calculation 2 2 5 4 2 7" xfId="53690" xr:uid="{00000000-0005-0000-0000-0000453F0000}"/>
    <cellStyle name="Calculation 2 2 5 4 3" xfId="15522" xr:uid="{00000000-0005-0000-0000-0000463F0000}"/>
    <cellStyle name="Calculation 2 2 5 4 3 2" xfId="24399" xr:uid="{00000000-0005-0000-0000-0000473F0000}"/>
    <cellStyle name="Calculation 2 2 5 4 3 2 2" xfId="38065" xr:uid="{00000000-0005-0000-0000-0000483F0000}"/>
    <cellStyle name="Calculation 2 2 5 4 3 3" xfId="30428" xr:uid="{00000000-0005-0000-0000-0000493F0000}"/>
    <cellStyle name="Calculation 2 2 5 4 4" xfId="18562" xr:uid="{00000000-0005-0000-0000-00004A3F0000}"/>
    <cellStyle name="Calculation 2 2 5 4 4 2" xfId="33424" xr:uid="{00000000-0005-0000-0000-00004B3F0000}"/>
    <cellStyle name="Calculation 2 2 5 4 5" xfId="27442" xr:uid="{00000000-0005-0000-0000-00004C3F0000}"/>
    <cellStyle name="Calculation 2 2 5 4 6" xfId="43152" xr:uid="{00000000-0005-0000-0000-00004D3F0000}"/>
    <cellStyle name="Calculation 2 2 5 4 7" xfId="49853" xr:uid="{00000000-0005-0000-0000-00004E3F0000}"/>
    <cellStyle name="Calculation 2 2 5 5" xfId="3131" xr:uid="{00000000-0005-0000-0000-00004F3F0000}"/>
    <cellStyle name="Calculation 2 2 5 5 2" xfId="6340" xr:uid="{00000000-0005-0000-0000-0000503F0000}"/>
    <cellStyle name="Calculation 2 2 5 5 2 2" xfId="17900" xr:uid="{00000000-0005-0000-0000-0000513F0000}"/>
    <cellStyle name="Calculation 2 2 5 5 2 2 2" xfId="26777" xr:uid="{00000000-0005-0000-0000-0000523F0000}"/>
    <cellStyle name="Calculation 2 2 5 5 2 2 2 2" xfId="40443" xr:uid="{00000000-0005-0000-0000-0000533F0000}"/>
    <cellStyle name="Calculation 2 2 5 5 2 2 3" xfId="32806" xr:uid="{00000000-0005-0000-0000-0000543F0000}"/>
    <cellStyle name="Calculation 2 2 5 5 2 3" xfId="20445" xr:uid="{00000000-0005-0000-0000-0000553F0000}"/>
    <cellStyle name="Calculation 2 2 5 5 2 3 2" xfId="35309" xr:uid="{00000000-0005-0000-0000-0000563F0000}"/>
    <cellStyle name="Calculation 2 2 5 5 2 4" xfId="23751" xr:uid="{00000000-0005-0000-0000-0000573F0000}"/>
    <cellStyle name="Calculation 2 2 5 5 2 4 2" xfId="37424" xr:uid="{00000000-0005-0000-0000-0000583F0000}"/>
    <cellStyle name="Calculation 2 2 5 5 2 5" xfId="29823" xr:uid="{00000000-0005-0000-0000-0000593F0000}"/>
    <cellStyle name="Calculation 2 2 5 5 2 6" xfId="47571" xr:uid="{00000000-0005-0000-0000-00005A3F0000}"/>
    <cellStyle name="Calculation 2 2 5 5 2 7" xfId="53689" xr:uid="{00000000-0005-0000-0000-00005B3F0000}"/>
    <cellStyle name="Calculation 2 2 5 5 3" xfId="15185" xr:uid="{00000000-0005-0000-0000-00005C3F0000}"/>
    <cellStyle name="Calculation 2 2 5 5 3 2" xfId="24061" xr:uid="{00000000-0005-0000-0000-00005D3F0000}"/>
    <cellStyle name="Calculation 2 2 5 5 3 2 2" xfId="37727" xr:uid="{00000000-0005-0000-0000-00005E3F0000}"/>
    <cellStyle name="Calculation 2 2 5 5 3 3" xfId="30090" xr:uid="{00000000-0005-0000-0000-00005F3F0000}"/>
    <cellStyle name="Calculation 2 2 5 5 4" xfId="18081" xr:uid="{00000000-0005-0000-0000-0000603F0000}"/>
    <cellStyle name="Calculation 2 2 5 5 4 2" xfId="32942" xr:uid="{00000000-0005-0000-0000-0000613F0000}"/>
    <cellStyle name="Calculation 2 2 5 5 5" xfId="27143" xr:uid="{00000000-0005-0000-0000-0000623F0000}"/>
    <cellStyle name="Calculation 2 2 5 5 6" xfId="45037" xr:uid="{00000000-0005-0000-0000-0000633F0000}"/>
    <cellStyle name="Calculation 2 2 5 5 7" xfId="54799" xr:uid="{00000000-0005-0000-0000-0000643F0000}"/>
    <cellStyle name="Calculation 2 2 5 6" xfId="15179" xr:uid="{00000000-0005-0000-0000-0000653F0000}"/>
    <cellStyle name="Calculation 2 2 5 6 2" xfId="24055" xr:uid="{00000000-0005-0000-0000-0000663F0000}"/>
    <cellStyle name="Calculation 2 2 5 6 2 2" xfId="37721" xr:uid="{00000000-0005-0000-0000-0000673F0000}"/>
    <cellStyle name="Calculation 2 2 5 6 3" xfId="30084" xr:uid="{00000000-0005-0000-0000-0000683F0000}"/>
    <cellStyle name="Calculation 2 2 5 7" xfId="19410" xr:uid="{00000000-0005-0000-0000-0000693F0000}"/>
    <cellStyle name="Calculation 2 2 5 7 2" xfId="34272" xr:uid="{00000000-0005-0000-0000-00006A3F0000}"/>
    <cellStyle name="Calculation 2 2 5 8" xfId="27149" xr:uid="{00000000-0005-0000-0000-00006B3F0000}"/>
    <cellStyle name="Calculation 2 2 5 9" xfId="43436" xr:uid="{00000000-0005-0000-0000-00006C3F0000}"/>
    <cellStyle name="Calculation 2 2 6" xfId="3127" xr:uid="{00000000-0005-0000-0000-00006D3F0000}"/>
    <cellStyle name="Calculation 2 2 6 10" xfId="54798" xr:uid="{00000000-0005-0000-0000-00006E3F0000}"/>
    <cellStyle name="Calculation 2 2 6 2" xfId="3126" xr:uid="{00000000-0005-0000-0000-00006F3F0000}"/>
    <cellStyle name="Calculation 2 2 6 2 2" xfId="5402" xr:uid="{00000000-0005-0000-0000-0000703F0000}"/>
    <cellStyle name="Calculation 2 2 6 2 2 2" xfId="17075" xr:uid="{00000000-0005-0000-0000-0000713F0000}"/>
    <cellStyle name="Calculation 2 2 6 2 2 2 2" xfId="25952" xr:uid="{00000000-0005-0000-0000-0000723F0000}"/>
    <cellStyle name="Calculation 2 2 6 2 2 2 2 2" xfId="39618" xr:uid="{00000000-0005-0000-0000-0000733F0000}"/>
    <cellStyle name="Calculation 2 2 6 2 2 2 3" xfId="31981" xr:uid="{00000000-0005-0000-0000-0000743F0000}"/>
    <cellStyle name="Calculation 2 2 6 2 2 3" xfId="18688" xr:uid="{00000000-0005-0000-0000-0000753F0000}"/>
    <cellStyle name="Calculation 2 2 6 2 2 3 2" xfId="33550" xr:uid="{00000000-0005-0000-0000-0000763F0000}"/>
    <cellStyle name="Calculation 2 2 6 2 2 4" xfId="22687" xr:uid="{00000000-0005-0000-0000-0000773F0000}"/>
    <cellStyle name="Calculation 2 2 6 2 2 4 2" xfId="36360" xr:uid="{00000000-0005-0000-0000-0000783F0000}"/>
    <cellStyle name="Calculation 2 2 6 2 2 5" xfId="28997" xr:uid="{00000000-0005-0000-0000-0000793F0000}"/>
    <cellStyle name="Calculation 2 2 6 2 2 6" xfId="47661" xr:uid="{00000000-0005-0000-0000-00007A3F0000}"/>
    <cellStyle name="Calculation 2 2 6 2 2 7" xfId="53355" xr:uid="{00000000-0005-0000-0000-00007B3F0000}"/>
    <cellStyle name="Calculation 2 2 6 2 3" xfId="15173" xr:uid="{00000000-0005-0000-0000-00007C3F0000}"/>
    <cellStyle name="Calculation 2 2 6 2 3 2" xfId="24049" xr:uid="{00000000-0005-0000-0000-00007D3F0000}"/>
    <cellStyle name="Calculation 2 2 6 2 3 2 2" xfId="37715" xr:uid="{00000000-0005-0000-0000-00007E3F0000}"/>
    <cellStyle name="Calculation 2 2 6 2 3 3" xfId="30078" xr:uid="{00000000-0005-0000-0000-00007F3F0000}"/>
    <cellStyle name="Calculation 2 2 6 2 4" xfId="18491" xr:uid="{00000000-0005-0000-0000-0000803F0000}"/>
    <cellStyle name="Calculation 2 2 6 2 4 2" xfId="33353" xr:uid="{00000000-0005-0000-0000-0000813F0000}"/>
    <cellStyle name="Calculation 2 2 6 2 5" xfId="27151" xr:uid="{00000000-0005-0000-0000-0000823F0000}"/>
    <cellStyle name="Calculation 2 2 6 2 6" xfId="47378" xr:uid="{00000000-0005-0000-0000-0000833F0000}"/>
    <cellStyle name="Calculation 2 2 6 2 7" xfId="53650" xr:uid="{00000000-0005-0000-0000-0000843F0000}"/>
    <cellStyle name="Calculation 2 2 6 3" xfId="3125" xr:uid="{00000000-0005-0000-0000-0000853F0000}"/>
    <cellStyle name="Calculation 2 2 6 3 2" xfId="4237" xr:uid="{00000000-0005-0000-0000-0000863F0000}"/>
    <cellStyle name="Calculation 2 2 6 3 2 2" xfId="16244" xr:uid="{00000000-0005-0000-0000-0000873F0000}"/>
    <cellStyle name="Calculation 2 2 6 3 2 2 2" xfId="25121" xr:uid="{00000000-0005-0000-0000-0000883F0000}"/>
    <cellStyle name="Calculation 2 2 6 3 2 2 2 2" xfId="38787" xr:uid="{00000000-0005-0000-0000-0000893F0000}"/>
    <cellStyle name="Calculation 2 2 6 3 2 2 3" xfId="31150" xr:uid="{00000000-0005-0000-0000-00008A3F0000}"/>
    <cellStyle name="Calculation 2 2 6 3 2 3" xfId="20478" xr:uid="{00000000-0005-0000-0000-00008B3F0000}"/>
    <cellStyle name="Calculation 2 2 6 3 2 3 2" xfId="35342" xr:uid="{00000000-0005-0000-0000-00008C3F0000}"/>
    <cellStyle name="Calculation 2 2 6 3 2 4" xfId="22785" xr:uid="{00000000-0005-0000-0000-00008D3F0000}"/>
    <cellStyle name="Calculation 2 2 6 3 2 4 2" xfId="36458" xr:uid="{00000000-0005-0000-0000-00008E3F0000}"/>
    <cellStyle name="Calculation 2 2 6 3 2 5" xfId="28164" xr:uid="{00000000-0005-0000-0000-00008F3F0000}"/>
    <cellStyle name="Calculation 2 2 6 3 2 6" xfId="44174" xr:uid="{00000000-0005-0000-0000-0000903F0000}"/>
    <cellStyle name="Calculation 2 2 6 3 2 7" xfId="55110" xr:uid="{00000000-0005-0000-0000-0000913F0000}"/>
    <cellStyle name="Calculation 2 2 6 3 3" xfId="15343" xr:uid="{00000000-0005-0000-0000-0000923F0000}"/>
    <cellStyle name="Calculation 2 2 6 3 3 2" xfId="24220" xr:uid="{00000000-0005-0000-0000-0000933F0000}"/>
    <cellStyle name="Calculation 2 2 6 3 3 2 2" xfId="37886" xr:uid="{00000000-0005-0000-0000-0000943F0000}"/>
    <cellStyle name="Calculation 2 2 6 3 3 3" xfId="30249" xr:uid="{00000000-0005-0000-0000-0000953F0000}"/>
    <cellStyle name="Calculation 2 2 6 3 4" xfId="18129" xr:uid="{00000000-0005-0000-0000-0000963F0000}"/>
    <cellStyle name="Calculation 2 2 6 3 4 2" xfId="32990" xr:uid="{00000000-0005-0000-0000-0000973F0000}"/>
    <cellStyle name="Calculation 2 2 6 3 5" xfId="27264" xr:uid="{00000000-0005-0000-0000-0000983F0000}"/>
    <cellStyle name="Calculation 2 2 6 3 6" xfId="42717" xr:uid="{00000000-0005-0000-0000-0000993F0000}"/>
    <cellStyle name="Calculation 2 2 6 3 7" xfId="54991" xr:uid="{00000000-0005-0000-0000-00009A3F0000}"/>
    <cellStyle name="Calculation 2 2 6 4" xfId="3124" xr:uid="{00000000-0005-0000-0000-00009B3F0000}"/>
    <cellStyle name="Calculation 2 2 6 4 2" xfId="4236" xr:uid="{00000000-0005-0000-0000-00009C3F0000}"/>
    <cellStyle name="Calculation 2 2 6 4 2 2" xfId="16243" xr:uid="{00000000-0005-0000-0000-00009D3F0000}"/>
    <cellStyle name="Calculation 2 2 6 4 2 2 2" xfId="25120" xr:uid="{00000000-0005-0000-0000-00009E3F0000}"/>
    <cellStyle name="Calculation 2 2 6 4 2 2 2 2" xfId="38786" xr:uid="{00000000-0005-0000-0000-00009F3F0000}"/>
    <cellStyle name="Calculation 2 2 6 4 2 2 3" xfId="31149" xr:uid="{00000000-0005-0000-0000-0000A03F0000}"/>
    <cellStyle name="Calculation 2 2 6 4 2 3" xfId="19320" xr:uid="{00000000-0005-0000-0000-0000A13F0000}"/>
    <cellStyle name="Calculation 2 2 6 4 2 3 2" xfId="34182" xr:uid="{00000000-0005-0000-0000-0000A23F0000}"/>
    <cellStyle name="Calculation 2 2 6 4 2 4" xfId="19659" xr:uid="{00000000-0005-0000-0000-0000A33F0000}"/>
    <cellStyle name="Calculation 2 2 6 4 2 4 2" xfId="34521" xr:uid="{00000000-0005-0000-0000-0000A43F0000}"/>
    <cellStyle name="Calculation 2 2 6 4 2 5" xfId="28163" xr:uid="{00000000-0005-0000-0000-0000A53F0000}"/>
    <cellStyle name="Calculation 2 2 6 4 2 6" xfId="43441" xr:uid="{00000000-0005-0000-0000-0000A63F0000}"/>
    <cellStyle name="Calculation 2 2 6 4 2 7" xfId="50631" xr:uid="{00000000-0005-0000-0000-0000A73F0000}"/>
    <cellStyle name="Calculation 2 2 6 4 3" xfId="15323" xr:uid="{00000000-0005-0000-0000-0000A83F0000}"/>
    <cellStyle name="Calculation 2 2 6 4 3 2" xfId="24200" xr:uid="{00000000-0005-0000-0000-0000A93F0000}"/>
    <cellStyle name="Calculation 2 2 6 4 3 2 2" xfId="37866" xr:uid="{00000000-0005-0000-0000-0000AA3F0000}"/>
    <cellStyle name="Calculation 2 2 6 4 3 3" xfId="30229" xr:uid="{00000000-0005-0000-0000-0000AB3F0000}"/>
    <cellStyle name="Calculation 2 2 6 4 4" xfId="19385" xr:uid="{00000000-0005-0000-0000-0000AC3F0000}"/>
    <cellStyle name="Calculation 2 2 6 4 4 2" xfId="34247" xr:uid="{00000000-0005-0000-0000-0000AD3F0000}"/>
    <cellStyle name="Calculation 2 2 6 4 5" xfId="27247" xr:uid="{00000000-0005-0000-0000-0000AE3F0000}"/>
    <cellStyle name="Calculation 2 2 6 4 6" xfId="47539" xr:uid="{00000000-0005-0000-0000-0000AF3F0000}"/>
    <cellStyle name="Calculation 2 2 6 4 7" xfId="53669" xr:uid="{00000000-0005-0000-0000-0000B03F0000}"/>
    <cellStyle name="Calculation 2 2 6 5" xfId="4238" xr:uid="{00000000-0005-0000-0000-0000B13F0000}"/>
    <cellStyle name="Calculation 2 2 6 5 2" xfId="16245" xr:uid="{00000000-0005-0000-0000-0000B23F0000}"/>
    <cellStyle name="Calculation 2 2 6 5 2 2" xfId="25122" xr:uid="{00000000-0005-0000-0000-0000B33F0000}"/>
    <cellStyle name="Calculation 2 2 6 5 2 2 2" xfId="38788" xr:uid="{00000000-0005-0000-0000-0000B43F0000}"/>
    <cellStyle name="Calculation 2 2 6 5 2 3" xfId="31151" xr:uid="{00000000-0005-0000-0000-0000B53F0000}"/>
    <cellStyle name="Calculation 2 2 6 5 3" xfId="19980" xr:uid="{00000000-0005-0000-0000-0000B63F0000}"/>
    <cellStyle name="Calculation 2 2 6 5 3 2" xfId="34842" xr:uid="{00000000-0005-0000-0000-0000B73F0000}"/>
    <cellStyle name="Calculation 2 2 6 5 4" xfId="22565" xr:uid="{00000000-0005-0000-0000-0000B83F0000}"/>
    <cellStyle name="Calculation 2 2 6 5 4 2" xfId="36238" xr:uid="{00000000-0005-0000-0000-0000B93F0000}"/>
    <cellStyle name="Calculation 2 2 6 5 5" xfId="28165" xr:uid="{00000000-0005-0000-0000-0000BA3F0000}"/>
    <cellStyle name="Calculation 2 2 6 5 6" xfId="42992" xr:uid="{00000000-0005-0000-0000-0000BB3F0000}"/>
    <cellStyle name="Calculation 2 2 6 5 7" xfId="53799" xr:uid="{00000000-0005-0000-0000-0000BC3F0000}"/>
    <cellStyle name="Calculation 2 2 6 6" xfId="15551" xr:uid="{00000000-0005-0000-0000-0000BD3F0000}"/>
    <cellStyle name="Calculation 2 2 6 6 2" xfId="24428" xr:uid="{00000000-0005-0000-0000-0000BE3F0000}"/>
    <cellStyle name="Calculation 2 2 6 6 2 2" xfId="38094" xr:uid="{00000000-0005-0000-0000-0000BF3F0000}"/>
    <cellStyle name="Calculation 2 2 6 6 3" xfId="30457" xr:uid="{00000000-0005-0000-0000-0000C03F0000}"/>
    <cellStyle name="Calculation 2 2 6 7" xfId="19976" xr:uid="{00000000-0005-0000-0000-0000C13F0000}"/>
    <cellStyle name="Calculation 2 2 6 7 2" xfId="34838" xr:uid="{00000000-0005-0000-0000-0000C23F0000}"/>
    <cellStyle name="Calculation 2 2 6 8" xfId="27471" xr:uid="{00000000-0005-0000-0000-0000C33F0000}"/>
    <cellStyle name="Calculation 2 2 6 9" xfId="47303" xr:uid="{00000000-0005-0000-0000-0000C43F0000}"/>
    <cellStyle name="Calculation 2 2 7" xfId="3123" xr:uid="{00000000-0005-0000-0000-0000C53F0000}"/>
    <cellStyle name="Calculation 2 2 7 2" xfId="4235" xr:uid="{00000000-0005-0000-0000-0000C63F0000}"/>
    <cellStyle name="Calculation 2 2 7 2 2" xfId="16242" xr:uid="{00000000-0005-0000-0000-0000C73F0000}"/>
    <cellStyle name="Calculation 2 2 7 2 2 2" xfId="25119" xr:uid="{00000000-0005-0000-0000-0000C83F0000}"/>
    <cellStyle name="Calculation 2 2 7 2 2 2 2" xfId="38785" xr:uid="{00000000-0005-0000-0000-0000C93F0000}"/>
    <cellStyle name="Calculation 2 2 7 2 2 3" xfId="31148" xr:uid="{00000000-0005-0000-0000-0000CA3F0000}"/>
    <cellStyle name="Calculation 2 2 7 2 3" xfId="19246" xr:uid="{00000000-0005-0000-0000-0000CB3F0000}"/>
    <cellStyle name="Calculation 2 2 7 2 3 2" xfId="34108" xr:uid="{00000000-0005-0000-0000-0000CC3F0000}"/>
    <cellStyle name="Calculation 2 2 7 2 4" xfId="20214" xr:uid="{00000000-0005-0000-0000-0000CD3F0000}"/>
    <cellStyle name="Calculation 2 2 7 2 4 2" xfId="35076" xr:uid="{00000000-0005-0000-0000-0000CE3F0000}"/>
    <cellStyle name="Calculation 2 2 7 2 5" xfId="28162" xr:uid="{00000000-0005-0000-0000-0000CF3F0000}"/>
    <cellStyle name="Calculation 2 2 7 2 6" xfId="44828" xr:uid="{00000000-0005-0000-0000-0000D03F0000}"/>
    <cellStyle name="Calculation 2 2 7 2 7" xfId="50453" xr:uid="{00000000-0005-0000-0000-0000D13F0000}"/>
    <cellStyle name="Calculation 2 2 7 3" xfId="15324" xr:uid="{00000000-0005-0000-0000-0000D23F0000}"/>
    <cellStyle name="Calculation 2 2 7 3 2" xfId="24201" xr:uid="{00000000-0005-0000-0000-0000D33F0000}"/>
    <cellStyle name="Calculation 2 2 7 3 2 2" xfId="37867" xr:uid="{00000000-0005-0000-0000-0000D43F0000}"/>
    <cellStyle name="Calculation 2 2 7 3 3" xfId="30230" xr:uid="{00000000-0005-0000-0000-0000D53F0000}"/>
    <cellStyle name="Calculation 2 2 7 4" xfId="18128" xr:uid="{00000000-0005-0000-0000-0000D63F0000}"/>
    <cellStyle name="Calculation 2 2 7 4 2" xfId="32989" xr:uid="{00000000-0005-0000-0000-0000D73F0000}"/>
    <cellStyle name="Calculation 2 2 7 5" xfId="27248" xr:uid="{00000000-0005-0000-0000-0000D83F0000}"/>
    <cellStyle name="Calculation 2 2 7 6" xfId="44170" xr:uid="{00000000-0005-0000-0000-0000D93F0000}"/>
    <cellStyle name="Calculation 2 2 7 7" xfId="53351" xr:uid="{00000000-0005-0000-0000-0000DA3F0000}"/>
    <cellStyle name="Calculation 2 2 8" xfId="3122" xr:uid="{00000000-0005-0000-0000-0000DB3F0000}"/>
    <cellStyle name="Calculation 2 2 8 2" xfId="4232" xr:uid="{00000000-0005-0000-0000-0000DC3F0000}"/>
    <cellStyle name="Calculation 2 2 8 2 2" xfId="16241" xr:uid="{00000000-0005-0000-0000-0000DD3F0000}"/>
    <cellStyle name="Calculation 2 2 8 2 2 2" xfId="25118" xr:uid="{00000000-0005-0000-0000-0000DE3F0000}"/>
    <cellStyle name="Calculation 2 2 8 2 2 2 2" xfId="38784" xr:uid="{00000000-0005-0000-0000-0000DF3F0000}"/>
    <cellStyle name="Calculation 2 2 8 2 2 3" xfId="31147" xr:uid="{00000000-0005-0000-0000-0000E03F0000}"/>
    <cellStyle name="Calculation 2 2 8 2 3" xfId="20477" xr:uid="{00000000-0005-0000-0000-0000E13F0000}"/>
    <cellStyle name="Calculation 2 2 8 2 3 2" xfId="35341" xr:uid="{00000000-0005-0000-0000-0000E23F0000}"/>
    <cellStyle name="Calculation 2 2 8 2 4" xfId="20715" xr:uid="{00000000-0005-0000-0000-0000E33F0000}"/>
    <cellStyle name="Calculation 2 2 8 2 4 2" xfId="35579" xr:uid="{00000000-0005-0000-0000-0000E43F0000}"/>
    <cellStyle name="Calculation 2 2 8 2 5" xfId="28161" xr:uid="{00000000-0005-0000-0000-0000E53F0000}"/>
    <cellStyle name="Calculation 2 2 8 2 6" xfId="45468" xr:uid="{00000000-0005-0000-0000-0000E63F0000}"/>
    <cellStyle name="Calculation 2 2 8 2 7" xfId="50075" xr:uid="{00000000-0005-0000-0000-0000E73F0000}"/>
    <cellStyle name="Calculation 2 2 8 3" xfId="15570" xr:uid="{00000000-0005-0000-0000-0000E83F0000}"/>
    <cellStyle name="Calculation 2 2 8 3 2" xfId="24447" xr:uid="{00000000-0005-0000-0000-0000E93F0000}"/>
    <cellStyle name="Calculation 2 2 8 3 2 2" xfId="38113" xr:uid="{00000000-0005-0000-0000-0000EA3F0000}"/>
    <cellStyle name="Calculation 2 2 8 3 3" xfId="30476" xr:uid="{00000000-0005-0000-0000-0000EB3F0000}"/>
    <cellStyle name="Calculation 2 2 8 4" xfId="18593" xr:uid="{00000000-0005-0000-0000-0000EC3F0000}"/>
    <cellStyle name="Calculation 2 2 8 4 2" xfId="33455" xr:uid="{00000000-0005-0000-0000-0000ED3F0000}"/>
    <cellStyle name="Calculation 2 2 8 5" xfId="27490" xr:uid="{00000000-0005-0000-0000-0000EE3F0000}"/>
    <cellStyle name="Calculation 2 2 8 6" xfId="44094" xr:uid="{00000000-0005-0000-0000-0000EF3F0000}"/>
    <cellStyle name="Calculation 2 2 8 7" xfId="50446" xr:uid="{00000000-0005-0000-0000-0000F03F0000}"/>
    <cellStyle name="Calculation 2 2 9" xfId="3121" xr:uid="{00000000-0005-0000-0000-0000F13F0000}"/>
    <cellStyle name="Calculation 2 2 9 2" xfId="4231" xr:uid="{00000000-0005-0000-0000-0000F23F0000}"/>
    <cellStyle name="Calculation 2 2 9 2 2" xfId="16240" xr:uid="{00000000-0005-0000-0000-0000F33F0000}"/>
    <cellStyle name="Calculation 2 2 9 2 2 2" xfId="25117" xr:uid="{00000000-0005-0000-0000-0000F43F0000}"/>
    <cellStyle name="Calculation 2 2 9 2 2 2 2" xfId="38783" xr:uid="{00000000-0005-0000-0000-0000F53F0000}"/>
    <cellStyle name="Calculation 2 2 9 2 2 3" xfId="31146" xr:uid="{00000000-0005-0000-0000-0000F63F0000}"/>
    <cellStyle name="Calculation 2 2 9 2 3" xfId="19245" xr:uid="{00000000-0005-0000-0000-0000F73F0000}"/>
    <cellStyle name="Calculation 2 2 9 2 3 2" xfId="34107" xr:uid="{00000000-0005-0000-0000-0000F83F0000}"/>
    <cellStyle name="Calculation 2 2 9 2 4" xfId="22842" xr:uid="{00000000-0005-0000-0000-0000F93F0000}"/>
    <cellStyle name="Calculation 2 2 9 2 4 2" xfId="36515" xr:uid="{00000000-0005-0000-0000-0000FA3F0000}"/>
    <cellStyle name="Calculation 2 2 9 2 5" xfId="28160" xr:uid="{00000000-0005-0000-0000-0000FB3F0000}"/>
    <cellStyle name="Calculation 2 2 9 2 6" xfId="47697" xr:uid="{00000000-0005-0000-0000-0000FC3F0000}"/>
    <cellStyle name="Calculation 2 2 9 2 7" xfId="53345" xr:uid="{00000000-0005-0000-0000-0000FD3F0000}"/>
    <cellStyle name="Calculation 2 2 9 3" xfId="15342" xr:uid="{00000000-0005-0000-0000-0000FE3F0000}"/>
    <cellStyle name="Calculation 2 2 9 3 2" xfId="24219" xr:uid="{00000000-0005-0000-0000-0000FF3F0000}"/>
    <cellStyle name="Calculation 2 2 9 3 2 2" xfId="37885" xr:uid="{00000000-0005-0000-0000-000000400000}"/>
    <cellStyle name="Calculation 2 2 9 3 3" xfId="30248" xr:uid="{00000000-0005-0000-0000-000001400000}"/>
    <cellStyle name="Calculation 2 2 9 4" xfId="18127" xr:uid="{00000000-0005-0000-0000-000002400000}"/>
    <cellStyle name="Calculation 2 2 9 4 2" xfId="32988" xr:uid="{00000000-0005-0000-0000-000003400000}"/>
    <cellStyle name="Calculation 2 2 9 5" xfId="27263" xr:uid="{00000000-0005-0000-0000-000004400000}"/>
    <cellStyle name="Calculation 2 2 9 6" xfId="44132" xr:uid="{00000000-0005-0000-0000-000005400000}"/>
    <cellStyle name="Calculation 2 2 9 7" xfId="53821" xr:uid="{00000000-0005-0000-0000-000006400000}"/>
    <cellStyle name="Calculation 2 2_2014YTD" xfId="925" xr:uid="{00000000-0005-0000-0000-000007400000}"/>
    <cellStyle name="Calculation 2 20" xfId="26883" xr:uid="{00000000-0005-0000-0000-000008400000}"/>
    <cellStyle name="Calculation 2 21" xfId="42882" xr:uid="{00000000-0005-0000-0000-000009400000}"/>
    <cellStyle name="Calculation 2 22" xfId="52887" xr:uid="{00000000-0005-0000-0000-00000A400000}"/>
    <cellStyle name="Calculation 2 3" xfId="188" xr:uid="{00000000-0005-0000-0000-00000B400000}"/>
    <cellStyle name="Calculation 2 3 10" xfId="5025" xr:uid="{00000000-0005-0000-0000-00000C400000}"/>
    <cellStyle name="Calculation 2 3 10 2" xfId="6282" xr:uid="{00000000-0005-0000-0000-00000D400000}"/>
    <cellStyle name="Calculation 2 3 10 2 2" xfId="17841" xr:uid="{00000000-0005-0000-0000-00000E400000}"/>
    <cellStyle name="Calculation 2 3 10 2 2 2" xfId="26718" xr:uid="{00000000-0005-0000-0000-00000F400000}"/>
    <cellStyle name="Calculation 2 3 10 2 2 2 2" xfId="40384" xr:uid="{00000000-0005-0000-0000-000010400000}"/>
    <cellStyle name="Calculation 2 3 10 2 2 3" xfId="32747" xr:uid="{00000000-0005-0000-0000-000011400000}"/>
    <cellStyle name="Calculation 2 3 10 2 3" xfId="19694" xr:uid="{00000000-0005-0000-0000-000012400000}"/>
    <cellStyle name="Calculation 2 3 10 2 3 2" xfId="34556" xr:uid="{00000000-0005-0000-0000-000013400000}"/>
    <cellStyle name="Calculation 2 3 10 2 4" xfId="23692" xr:uid="{00000000-0005-0000-0000-000014400000}"/>
    <cellStyle name="Calculation 2 3 10 2 4 2" xfId="37365" xr:uid="{00000000-0005-0000-0000-000015400000}"/>
    <cellStyle name="Calculation 2 3 10 2 5" xfId="29763" xr:uid="{00000000-0005-0000-0000-000016400000}"/>
    <cellStyle name="Calculation 2 3 10 2 6" xfId="45056" xr:uid="{00000000-0005-0000-0000-000017400000}"/>
    <cellStyle name="Calculation 2 3 10 2 7" xfId="42691" xr:uid="{00000000-0005-0000-0000-000018400000}"/>
    <cellStyle name="Calculation 2 3 10 2 8" xfId="53506" xr:uid="{00000000-0005-0000-0000-000019400000}"/>
    <cellStyle name="Calculation 2 3 10 3" xfId="16994" xr:uid="{00000000-0005-0000-0000-00001A400000}"/>
    <cellStyle name="Calculation 2 3 10 3 2" xfId="25871" xr:uid="{00000000-0005-0000-0000-00001B400000}"/>
    <cellStyle name="Calculation 2 3 10 3 2 2" xfId="39537" xr:uid="{00000000-0005-0000-0000-00001C400000}"/>
    <cellStyle name="Calculation 2 3 10 3 3" xfId="31900" xr:uid="{00000000-0005-0000-0000-00001D400000}"/>
    <cellStyle name="Calculation 2 3 10 4" xfId="21578" xr:uid="{00000000-0005-0000-0000-00001E400000}"/>
    <cellStyle name="Calculation 2 3 10 4 2" xfId="36019" xr:uid="{00000000-0005-0000-0000-00001F400000}"/>
    <cellStyle name="Calculation 2 3 10 5" xfId="28914" xr:uid="{00000000-0005-0000-0000-000020400000}"/>
    <cellStyle name="Calculation 2 3 10 6" xfId="44283" xr:uid="{00000000-0005-0000-0000-000021400000}"/>
    <cellStyle name="Calculation 2 3 10 7" xfId="47347" xr:uid="{00000000-0005-0000-0000-000022400000}"/>
    <cellStyle name="Calculation 2 3 10 8" xfId="52976" xr:uid="{00000000-0005-0000-0000-000023400000}"/>
    <cellStyle name="Calculation 2 3 11" xfId="14985" xr:uid="{00000000-0005-0000-0000-000024400000}"/>
    <cellStyle name="Calculation 2 3 11 2" xfId="23861" xr:uid="{00000000-0005-0000-0000-000025400000}"/>
    <cellStyle name="Calculation 2 3 11 2 2" xfId="37527" xr:uid="{00000000-0005-0000-0000-000026400000}"/>
    <cellStyle name="Calculation 2 3 11 3" xfId="29890" xr:uid="{00000000-0005-0000-0000-000027400000}"/>
    <cellStyle name="Calculation 2 3 12" xfId="18025" xr:uid="{00000000-0005-0000-0000-000028400000}"/>
    <cellStyle name="Calculation 2 3 12 2" xfId="32886" xr:uid="{00000000-0005-0000-0000-000029400000}"/>
    <cellStyle name="Calculation 2 3 13" xfId="26890" xr:uid="{00000000-0005-0000-0000-00002A400000}"/>
    <cellStyle name="Calculation 2 3 14" xfId="43495" xr:uid="{00000000-0005-0000-0000-00002B400000}"/>
    <cellStyle name="Calculation 2 3 15" xfId="53352" xr:uid="{00000000-0005-0000-0000-00002C400000}"/>
    <cellStyle name="Calculation 2 3 2" xfId="189" xr:uid="{00000000-0005-0000-0000-00002D400000}"/>
    <cellStyle name="Calculation 2 3 2 10" xfId="19870" xr:uid="{00000000-0005-0000-0000-00002E400000}"/>
    <cellStyle name="Calculation 2 3 2 10 2" xfId="34732" xr:uid="{00000000-0005-0000-0000-00002F400000}"/>
    <cellStyle name="Calculation 2 3 2 11" xfId="26891" xr:uid="{00000000-0005-0000-0000-000030400000}"/>
    <cellStyle name="Calculation 2 3 2 12" xfId="47150" xr:uid="{00000000-0005-0000-0000-000031400000}"/>
    <cellStyle name="Calculation 2 3 2 13" xfId="53081" xr:uid="{00000000-0005-0000-0000-000032400000}"/>
    <cellStyle name="Calculation 2 3 2 2" xfId="190" xr:uid="{00000000-0005-0000-0000-000033400000}"/>
    <cellStyle name="Calculation 2 3 2 2 10" xfId="26892" xr:uid="{00000000-0005-0000-0000-000034400000}"/>
    <cellStyle name="Calculation 2 3 2 2 11" xfId="48009" xr:uid="{00000000-0005-0000-0000-000035400000}"/>
    <cellStyle name="Calculation 2 3 2 2 12" xfId="50447" xr:uid="{00000000-0005-0000-0000-000036400000}"/>
    <cellStyle name="Calculation 2 3 2 2 2" xfId="3066" xr:uid="{00000000-0005-0000-0000-000037400000}"/>
    <cellStyle name="Calculation 2 3 2 2 2 10" xfId="53715" xr:uid="{00000000-0005-0000-0000-000038400000}"/>
    <cellStyle name="Calculation 2 3 2 2 2 2" xfId="3118" xr:uid="{00000000-0005-0000-0000-000039400000}"/>
    <cellStyle name="Calculation 2 3 2 2 2 2 2" xfId="4229" xr:uid="{00000000-0005-0000-0000-00003A400000}"/>
    <cellStyle name="Calculation 2 3 2 2 2 2 2 2" xfId="16239" xr:uid="{00000000-0005-0000-0000-00003B400000}"/>
    <cellStyle name="Calculation 2 3 2 2 2 2 2 2 2" xfId="25116" xr:uid="{00000000-0005-0000-0000-00003C400000}"/>
    <cellStyle name="Calculation 2 3 2 2 2 2 2 2 2 2" xfId="38782" xr:uid="{00000000-0005-0000-0000-00003D400000}"/>
    <cellStyle name="Calculation 2 3 2 2 2 2 2 2 3" xfId="31145" xr:uid="{00000000-0005-0000-0000-00003E400000}"/>
    <cellStyle name="Calculation 2 3 2 2 2 2 2 3" xfId="18580" xr:uid="{00000000-0005-0000-0000-00003F400000}"/>
    <cellStyle name="Calculation 2 3 2 2 2 2 2 3 2" xfId="33442" xr:uid="{00000000-0005-0000-0000-000040400000}"/>
    <cellStyle name="Calculation 2 3 2 2 2 2 2 4" xfId="22660" xr:uid="{00000000-0005-0000-0000-000041400000}"/>
    <cellStyle name="Calculation 2 3 2 2 2 2 2 4 2" xfId="36333" xr:uid="{00000000-0005-0000-0000-000042400000}"/>
    <cellStyle name="Calculation 2 3 2 2 2 2 2 5" xfId="28159" xr:uid="{00000000-0005-0000-0000-000043400000}"/>
    <cellStyle name="Calculation 2 3 2 2 2 2 2 6" xfId="48171" xr:uid="{00000000-0005-0000-0000-000044400000}"/>
    <cellStyle name="Calculation 2 3 2 2 2 2 2 7" xfId="52884" xr:uid="{00000000-0005-0000-0000-000045400000}"/>
    <cellStyle name="Calculation 2 3 2 2 2 2 3" xfId="15527" xr:uid="{00000000-0005-0000-0000-000046400000}"/>
    <cellStyle name="Calculation 2 3 2 2 2 2 3 2" xfId="24404" xr:uid="{00000000-0005-0000-0000-000047400000}"/>
    <cellStyle name="Calculation 2 3 2 2 2 2 3 2 2" xfId="38070" xr:uid="{00000000-0005-0000-0000-000048400000}"/>
    <cellStyle name="Calculation 2 3 2 2 2 2 3 3" xfId="30433" xr:uid="{00000000-0005-0000-0000-000049400000}"/>
    <cellStyle name="Calculation 2 3 2 2 2 2 4" xfId="18594" xr:uid="{00000000-0005-0000-0000-00004A400000}"/>
    <cellStyle name="Calculation 2 3 2 2 2 2 4 2" xfId="33456" xr:uid="{00000000-0005-0000-0000-00004B400000}"/>
    <cellStyle name="Calculation 2 3 2 2 2 2 5" xfId="27447" xr:uid="{00000000-0005-0000-0000-00004C400000}"/>
    <cellStyle name="Calculation 2 3 2 2 2 2 6" xfId="44128" xr:uid="{00000000-0005-0000-0000-00004D400000}"/>
    <cellStyle name="Calculation 2 3 2 2 2 2 7" xfId="53082" xr:uid="{00000000-0005-0000-0000-00004E400000}"/>
    <cellStyle name="Calculation 2 3 2 2 2 3" xfId="3363" xr:uid="{00000000-0005-0000-0000-00004F400000}"/>
    <cellStyle name="Calculation 2 3 2 2 2 3 2" xfId="4228" xr:uid="{00000000-0005-0000-0000-000050400000}"/>
    <cellStyle name="Calculation 2 3 2 2 2 3 2 2" xfId="16238" xr:uid="{00000000-0005-0000-0000-000051400000}"/>
    <cellStyle name="Calculation 2 3 2 2 2 3 2 2 2" xfId="25115" xr:uid="{00000000-0005-0000-0000-000052400000}"/>
    <cellStyle name="Calculation 2 3 2 2 2 3 2 2 2 2" xfId="38781" xr:uid="{00000000-0005-0000-0000-000053400000}"/>
    <cellStyle name="Calculation 2 3 2 2 2 3 2 2 3" xfId="31144" xr:uid="{00000000-0005-0000-0000-000054400000}"/>
    <cellStyle name="Calculation 2 3 2 2 2 3 2 3" xfId="18526" xr:uid="{00000000-0005-0000-0000-000055400000}"/>
    <cellStyle name="Calculation 2 3 2 2 2 3 2 3 2" xfId="33388" xr:uid="{00000000-0005-0000-0000-000056400000}"/>
    <cellStyle name="Calculation 2 3 2 2 2 3 2 4" xfId="18045" xr:uid="{00000000-0005-0000-0000-000057400000}"/>
    <cellStyle name="Calculation 2 3 2 2 2 3 2 4 2" xfId="32906" xr:uid="{00000000-0005-0000-0000-000058400000}"/>
    <cellStyle name="Calculation 2 3 2 2 2 3 2 5" xfId="28158" xr:uid="{00000000-0005-0000-0000-000059400000}"/>
    <cellStyle name="Calculation 2 3 2 2 2 3 2 6" xfId="48247" xr:uid="{00000000-0005-0000-0000-00005A400000}"/>
    <cellStyle name="Calculation 2 3 2 2 2 3 2 7" xfId="53224" xr:uid="{00000000-0005-0000-0000-00005B400000}"/>
    <cellStyle name="Calculation 2 3 2 2 2 3 3" xfId="15374" xr:uid="{00000000-0005-0000-0000-00005C400000}"/>
    <cellStyle name="Calculation 2 3 2 2 2 3 3 2" xfId="24251" xr:uid="{00000000-0005-0000-0000-00005D400000}"/>
    <cellStyle name="Calculation 2 3 2 2 2 3 3 2 2" xfId="37917" xr:uid="{00000000-0005-0000-0000-00005E400000}"/>
    <cellStyle name="Calculation 2 3 2 2 2 3 3 3" xfId="30280" xr:uid="{00000000-0005-0000-0000-00005F400000}"/>
    <cellStyle name="Calculation 2 3 2 2 2 3 4" xfId="22402" xr:uid="{00000000-0005-0000-0000-000060400000}"/>
    <cellStyle name="Calculation 2 3 2 2 2 3 4 2" xfId="36074" xr:uid="{00000000-0005-0000-0000-000061400000}"/>
    <cellStyle name="Calculation 2 3 2 2 2 3 5" xfId="27295" xr:uid="{00000000-0005-0000-0000-000062400000}"/>
    <cellStyle name="Calculation 2 3 2 2 2 3 6" xfId="43573" xr:uid="{00000000-0005-0000-0000-000063400000}"/>
    <cellStyle name="Calculation 2 3 2 2 2 3 7" xfId="53080" xr:uid="{00000000-0005-0000-0000-000064400000}"/>
    <cellStyle name="Calculation 2 3 2 2 2 4" xfId="3117" xr:uid="{00000000-0005-0000-0000-000065400000}"/>
    <cellStyle name="Calculation 2 3 2 2 2 4 2" xfId="4227" xr:uid="{00000000-0005-0000-0000-000066400000}"/>
    <cellStyle name="Calculation 2 3 2 2 2 4 2 2" xfId="16237" xr:uid="{00000000-0005-0000-0000-000067400000}"/>
    <cellStyle name="Calculation 2 3 2 2 2 4 2 2 2" xfId="25114" xr:uid="{00000000-0005-0000-0000-000068400000}"/>
    <cellStyle name="Calculation 2 3 2 2 2 4 2 2 2 2" xfId="38780" xr:uid="{00000000-0005-0000-0000-000069400000}"/>
    <cellStyle name="Calculation 2 3 2 2 2 4 2 2 3" xfId="31143" xr:uid="{00000000-0005-0000-0000-00006A400000}"/>
    <cellStyle name="Calculation 2 3 2 2 2 4 2 3" xfId="18146" xr:uid="{00000000-0005-0000-0000-00006B400000}"/>
    <cellStyle name="Calculation 2 3 2 2 2 4 2 3 2" xfId="33007" xr:uid="{00000000-0005-0000-0000-00006C400000}"/>
    <cellStyle name="Calculation 2 3 2 2 2 4 2 4" xfId="18801" xr:uid="{00000000-0005-0000-0000-00006D400000}"/>
    <cellStyle name="Calculation 2 3 2 2 2 4 2 4 2" xfId="33663" xr:uid="{00000000-0005-0000-0000-00006E400000}"/>
    <cellStyle name="Calculation 2 3 2 2 2 4 2 5" xfId="28157" xr:uid="{00000000-0005-0000-0000-00006F400000}"/>
    <cellStyle name="Calculation 2 3 2 2 2 4 2 6" xfId="48062" xr:uid="{00000000-0005-0000-0000-000070400000}"/>
    <cellStyle name="Calculation 2 3 2 2 2 4 2 7" xfId="50445" xr:uid="{00000000-0005-0000-0000-000071400000}"/>
    <cellStyle name="Calculation 2 3 2 2 2 4 3" xfId="15150" xr:uid="{00000000-0005-0000-0000-000072400000}"/>
    <cellStyle name="Calculation 2 3 2 2 2 4 3 2" xfId="24026" xr:uid="{00000000-0005-0000-0000-000073400000}"/>
    <cellStyle name="Calculation 2 3 2 2 2 4 3 2 2" xfId="37692" xr:uid="{00000000-0005-0000-0000-000074400000}"/>
    <cellStyle name="Calculation 2 3 2 2 2 4 3 3" xfId="30055" xr:uid="{00000000-0005-0000-0000-000075400000}"/>
    <cellStyle name="Calculation 2 3 2 2 2 4 4" xfId="20742" xr:uid="{00000000-0005-0000-0000-000076400000}"/>
    <cellStyle name="Calculation 2 3 2 2 2 4 4 2" xfId="35606" xr:uid="{00000000-0005-0000-0000-000077400000}"/>
    <cellStyle name="Calculation 2 3 2 2 2 4 5" xfId="27168" xr:uid="{00000000-0005-0000-0000-000078400000}"/>
    <cellStyle name="Calculation 2 3 2 2 2 4 6" xfId="44249" xr:uid="{00000000-0005-0000-0000-000079400000}"/>
    <cellStyle name="Calculation 2 3 2 2 2 4 7" xfId="50073" xr:uid="{00000000-0005-0000-0000-00007A400000}"/>
    <cellStyle name="Calculation 2 3 2 2 2 5" xfId="3364" xr:uid="{00000000-0005-0000-0000-00007B400000}"/>
    <cellStyle name="Calculation 2 3 2 2 2 5 2" xfId="6343" xr:uid="{00000000-0005-0000-0000-00007C400000}"/>
    <cellStyle name="Calculation 2 3 2 2 2 5 2 2" xfId="17903" xr:uid="{00000000-0005-0000-0000-00007D400000}"/>
    <cellStyle name="Calculation 2 3 2 2 2 5 2 2 2" xfId="26780" xr:uid="{00000000-0005-0000-0000-00007E400000}"/>
    <cellStyle name="Calculation 2 3 2 2 2 5 2 2 2 2" xfId="40446" xr:uid="{00000000-0005-0000-0000-00007F400000}"/>
    <cellStyle name="Calculation 2 3 2 2 2 5 2 2 3" xfId="32809" xr:uid="{00000000-0005-0000-0000-000080400000}"/>
    <cellStyle name="Calculation 2 3 2 2 2 5 2 3" xfId="21128" xr:uid="{00000000-0005-0000-0000-000081400000}"/>
    <cellStyle name="Calculation 2 3 2 2 2 5 2 3 2" xfId="35976" xr:uid="{00000000-0005-0000-0000-000082400000}"/>
    <cellStyle name="Calculation 2 3 2 2 2 5 2 4" xfId="23754" xr:uid="{00000000-0005-0000-0000-000083400000}"/>
    <cellStyle name="Calculation 2 3 2 2 2 5 2 4 2" xfId="37427" xr:uid="{00000000-0005-0000-0000-000084400000}"/>
    <cellStyle name="Calculation 2 3 2 2 2 5 2 5" xfId="29826" xr:uid="{00000000-0005-0000-0000-000085400000}"/>
    <cellStyle name="Calculation 2 3 2 2 2 5 2 6" xfId="47867" xr:uid="{00000000-0005-0000-0000-000086400000}"/>
    <cellStyle name="Calculation 2 3 2 2 2 5 2 7" xfId="52939" xr:uid="{00000000-0005-0000-0000-000087400000}"/>
    <cellStyle name="Calculation 2 3 2 2 2 5 3" xfId="15347" xr:uid="{00000000-0005-0000-0000-000088400000}"/>
    <cellStyle name="Calculation 2 3 2 2 2 5 3 2" xfId="24224" xr:uid="{00000000-0005-0000-0000-000089400000}"/>
    <cellStyle name="Calculation 2 3 2 2 2 5 3 2 2" xfId="37890" xr:uid="{00000000-0005-0000-0000-00008A400000}"/>
    <cellStyle name="Calculation 2 3 2 2 2 5 3 3" xfId="30253" xr:uid="{00000000-0005-0000-0000-00008B400000}"/>
    <cellStyle name="Calculation 2 3 2 2 2 5 4" xfId="22769" xr:uid="{00000000-0005-0000-0000-00008C400000}"/>
    <cellStyle name="Calculation 2 3 2 2 2 5 4 2" xfId="36442" xr:uid="{00000000-0005-0000-0000-00008D400000}"/>
    <cellStyle name="Calculation 2 3 2 2 2 5 5" xfId="27268" xr:uid="{00000000-0005-0000-0000-00008E400000}"/>
    <cellStyle name="Calculation 2 3 2 2 2 5 6" xfId="43511" xr:uid="{00000000-0005-0000-0000-00008F400000}"/>
    <cellStyle name="Calculation 2 3 2 2 2 5 7" xfId="50074" xr:uid="{00000000-0005-0000-0000-000090400000}"/>
    <cellStyle name="Calculation 2 3 2 2 2 6" xfId="15402" xr:uid="{00000000-0005-0000-0000-000091400000}"/>
    <cellStyle name="Calculation 2 3 2 2 2 6 2" xfId="24279" xr:uid="{00000000-0005-0000-0000-000092400000}"/>
    <cellStyle name="Calculation 2 3 2 2 2 6 2 2" xfId="37945" xr:uid="{00000000-0005-0000-0000-000093400000}"/>
    <cellStyle name="Calculation 2 3 2 2 2 6 3" xfId="30308" xr:uid="{00000000-0005-0000-0000-000094400000}"/>
    <cellStyle name="Calculation 2 3 2 2 2 7" xfId="20208" xr:uid="{00000000-0005-0000-0000-000095400000}"/>
    <cellStyle name="Calculation 2 3 2 2 2 7 2" xfId="35070" xr:uid="{00000000-0005-0000-0000-000096400000}"/>
    <cellStyle name="Calculation 2 3 2 2 2 8" xfId="27323" xr:uid="{00000000-0005-0000-0000-000097400000}"/>
    <cellStyle name="Calculation 2 3 2 2 2 9" xfId="45368" xr:uid="{00000000-0005-0000-0000-000098400000}"/>
    <cellStyle name="Calculation 2 3 2 2 3" xfId="3362" xr:uid="{00000000-0005-0000-0000-000099400000}"/>
    <cellStyle name="Calculation 2 3 2 2 3 10" xfId="50115" xr:uid="{00000000-0005-0000-0000-00009A400000}"/>
    <cellStyle name="Calculation 2 3 2 2 3 2" xfId="3116" xr:uid="{00000000-0005-0000-0000-00009B400000}"/>
    <cellStyle name="Calculation 2 3 2 2 3 2 2" xfId="5400" xr:uid="{00000000-0005-0000-0000-00009C400000}"/>
    <cellStyle name="Calculation 2 3 2 2 3 2 2 2" xfId="17074" xr:uid="{00000000-0005-0000-0000-00009D400000}"/>
    <cellStyle name="Calculation 2 3 2 2 3 2 2 2 2" xfId="25951" xr:uid="{00000000-0005-0000-0000-00009E400000}"/>
    <cellStyle name="Calculation 2 3 2 2 3 2 2 2 2 2" xfId="39617" xr:uid="{00000000-0005-0000-0000-00009F400000}"/>
    <cellStyle name="Calculation 2 3 2 2 3 2 2 2 3" xfId="31980" xr:uid="{00000000-0005-0000-0000-0000A0400000}"/>
    <cellStyle name="Calculation 2 3 2 2 3 2 2 3" xfId="19784" xr:uid="{00000000-0005-0000-0000-0000A1400000}"/>
    <cellStyle name="Calculation 2 3 2 2 3 2 2 3 2" xfId="34646" xr:uid="{00000000-0005-0000-0000-0000A2400000}"/>
    <cellStyle name="Calculation 2 3 2 2 3 2 2 4" xfId="20106" xr:uid="{00000000-0005-0000-0000-0000A3400000}"/>
    <cellStyle name="Calculation 2 3 2 2 3 2 2 4 2" xfId="34968" xr:uid="{00000000-0005-0000-0000-0000A4400000}"/>
    <cellStyle name="Calculation 2 3 2 2 3 2 2 5" xfId="28996" xr:uid="{00000000-0005-0000-0000-0000A5400000}"/>
    <cellStyle name="Calculation 2 3 2 2 3 2 2 6" xfId="44887" xr:uid="{00000000-0005-0000-0000-0000A6400000}"/>
    <cellStyle name="Calculation 2 3 2 2 3 2 2 7" xfId="53079" xr:uid="{00000000-0005-0000-0000-0000A7400000}"/>
    <cellStyle name="Calculation 2 3 2 2 3 2 3" xfId="15230" xr:uid="{00000000-0005-0000-0000-0000A8400000}"/>
    <cellStyle name="Calculation 2 3 2 2 3 2 3 2" xfId="24106" xr:uid="{00000000-0005-0000-0000-0000A9400000}"/>
    <cellStyle name="Calculation 2 3 2 2 3 2 3 2 2" xfId="37772" xr:uid="{00000000-0005-0000-0000-0000AA400000}"/>
    <cellStyle name="Calculation 2 3 2 2 3 2 3 3" xfId="30135" xr:uid="{00000000-0005-0000-0000-0000AB400000}"/>
    <cellStyle name="Calculation 2 3 2 2 3 2 4" xfId="19919" xr:uid="{00000000-0005-0000-0000-0000AC400000}"/>
    <cellStyle name="Calculation 2 3 2 2 3 2 4 2" xfId="34781" xr:uid="{00000000-0005-0000-0000-0000AD400000}"/>
    <cellStyle name="Calculation 2 3 2 2 3 2 5" xfId="27031" xr:uid="{00000000-0005-0000-0000-0000AE400000}"/>
    <cellStyle name="Calculation 2 3 2 2 3 2 6" xfId="43685" xr:uid="{00000000-0005-0000-0000-0000AF400000}"/>
    <cellStyle name="Calculation 2 3 2 2 3 2 7" xfId="50146" xr:uid="{00000000-0005-0000-0000-0000B0400000}"/>
    <cellStyle name="Calculation 2 3 2 2 3 3" xfId="3115" xr:uid="{00000000-0005-0000-0000-0000B1400000}"/>
    <cellStyle name="Calculation 2 3 2 2 3 3 2" xfId="5089" xr:uid="{00000000-0005-0000-0000-0000B2400000}"/>
    <cellStyle name="Calculation 2 3 2 2 3 3 2 2" xfId="17020" xr:uid="{00000000-0005-0000-0000-0000B3400000}"/>
    <cellStyle name="Calculation 2 3 2 2 3 3 2 2 2" xfId="25897" xr:uid="{00000000-0005-0000-0000-0000B4400000}"/>
    <cellStyle name="Calculation 2 3 2 2 3 3 2 2 2 2" xfId="39563" xr:uid="{00000000-0005-0000-0000-0000B5400000}"/>
    <cellStyle name="Calculation 2 3 2 2 3 3 2 2 3" xfId="31926" xr:uid="{00000000-0005-0000-0000-0000B6400000}"/>
    <cellStyle name="Calculation 2 3 2 2 3 3 2 3" xfId="19407" xr:uid="{00000000-0005-0000-0000-0000B7400000}"/>
    <cellStyle name="Calculation 2 3 2 2 3 3 2 3 2" xfId="34269" xr:uid="{00000000-0005-0000-0000-0000B8400000}"/>
    <cellStyle name="Calculation 2 3 2 2 3 3 2 4" xfId="22657" xr:uid="{00000000-0005-0000-0000-0000B9400000}"/>
    <cellStyle name="Calculation 2 3 2 2 3 3 2 4 2" xfId="36330" xr:uid="{00000000-0005-0000-0000-0000BA400000}"/>
    <cellStyle name="Calculation 2 3 2 2 3 3 2 5" xfId="28941" xr:uid="{00000000-0005-0000-0000-0000BB400000}"/>
    <cellStyle name="Calculation 2 3 2 2 3 3 2 6" xfId="47716" xr:uid="{00000000-0005-0000-0000-0000BC400000}"/>
    <cellStyle name="Calculation 2 3 2 2 3 3 2 7" xfId="53033" xr:uid="{00000000-0005-0000-0000-0000BD400000}"/>
    <cellStyle name="Calculation 2 3 2 2 3 3 3" xfId="15141" xr:uid="{00000000-0005-0000-0000-0000BE400000}"/>
    <cellStyle name="Calculation 2 3 2 2 3 3 3 2" xfId="24017" xr:uid="{00000000-0005-0000-0000-0000BF400000}"/>
    <cellStyle name="Calculation 2 3 2 2 3 3 3 2 2" xfId="37683" xr:uid="{00000000-0005-0000-0000-0000C0400000}"/>
    <cellStyle name="Calculation 2 3 2 2 3 3 3 3" xfId="30046" xr:uid="{00000000-0005-0000-0000-0000C1400000}"/>
    <cellStyle name="Calculation 2 3 2 2 3 3 4" xfId="20175" xr:uid="{00000000-0005-0000-0000-0000C2400000}"/>
    <cellStyle name="Calculation 2 3 2 2 3 3 4 2" xfId="35037" xr:uid="{00000000-0005-0000-0000-0000C3400000}"/>
    <cellStyle name="Calculation 2 3 2 2 3 3 5" xfId="27177" xr:uid="{00000000-0005-0000-0000-0000C4400000}"/>
    <cellStyle name="Calculation 2 3 2 2 3 3 6" xfId="45253" xr:uid="{00000000-0005-0000-0000-0000C5400000}"/>
    <cellStyle name="Calculation 2 3 2 2 3 3 7" xfId="53609" xr:uid="{00000000-0005-0000-0000-0000C6400000}"/>
    <cellStyle name="Calculation 2 3 2 2 3 4" xfId="3114" xr:uid="{00000000-0005-0000-0000-0000C7400000}"/>
    <cellStyle name="Calculation 2 3 2 2 3 4 2" xfId="4225" xr:uid="{00000000-0005-0000-0000-0000C8400000}"/>
    <cellStyle name="Calculation 2 3 2 2 3 4 2 2" xfId="16235" xr:uid="{00000000-0005-0000-0000-0000C9400000}"/>
    <cellStyle name="Calculation 2 3 2 2 3 4 2 2 2" xfId="25112" xr:uid="{00000000-0005-0000-0000-0000CA400000}"/>
    <cellStyle name="Calculation 2 3 2 2 3 4 2 2 2 2" xfId="38778" xr:uid="{00000000-0005-0000-0000-0000CB400000}"/>
    <cellStyle name="Calculation 2 3 2 2 3 4 2 2 3" xfId="31141" xr:uid="{00000000-0005-0000-0000-0000CC400000}"/>
    <cellStyle name="Calculation 2 3 2 2 3 4 2 3" xfId="20476" xr:uid="{00000000-0005-0000-0000-0000CD400000}"/>
    <cellStyle name="Calculation 2 3 2 2 3 4 2 3 2" xfId="35340" xr:uid="{00000000-0005-0000-0000-0000CE400000}"/>
    <cellStyle name="Calculation 2 3 2 2 3 4 2 4" xfId="22709" xr:uid="{00000000-0005-0000-0000-0000CF400000}"/>
    <cellStyle name="Calculation 2 3 2 2 3 4 2 4 2" xfId="36382" xr:uid="{00000000-0005-0000-0000-0000D0400000}"/>
    <cellStyle name="Calculation 2 3 2 2 3 4 2 5" xfId="28155" xr:uid="{00000000-0005-0000-0000-0000D1400000}"/>
    <cellStyle name="Calculation 2 3 2 2 3 4 2 6" xfId="47185" xr:uid="{00000000-0005-0000-0000-0000D2400000}"/>
    <cellStyle name="Calculation 2 3 2 2 3 4 2 7" xfId="53078" xr:uid="{00000000-0005-0000-0000-0000D3400000}"/>
    <cellStyle name="Calculation 2 3 2 2 3 4 3" xfId="15145" xr:uid="{00000000-0005-0000-0000-0000D4400000}"/>
    <cellStyle name="Calculation 2 3 2 2 3 4 3 2" xfId="24021" xr:uid="{00000000-0005-0000-0000-0000D5400000}"/>
    <cellStyle name="Calculation 2 3 2 2 3 4 3 2 2" xfId="37687" xr:uid="{00000000-0005-0000-0000-0000D6400000}"/>
    <cellStyle name="Calculation 2 3 2 2 3 4 3 3" xfId="30050" xr:uid="{00000000-0005-0000-0000-0000D7400000}"/>
    <cellStyle name="Calculation 2 3 2 2 3 4 4" xfId="20813" xr:uid="{00000000-0005-0000-0000-0000D8400000}"/>
    <cellStyle name="Calculation 2 3 2 2 3 4 4 2" xfId="35677" xr:uid="{00000000-0005-0000-0000-0000D9400000}"/>
    <cellStyle name="Calculation 2 3 2 2 3 4 5" xfId="27173" xr:uid="{00000000-0005-0000-0000-0000DA400000}"/>
    <cellStyle name="Calculation 2 3 2 2 3 4 6" xfId="44519" xr:uid="{00000000-0005-0000-0000-0000DB400000}"/>
    <cellStyle name="Calculation 2 3 2 2 3 4 7" xfId="49823" xr:uid="{00000000-0005-0000-0000-0000DC400000}"/>
    <cellStyle name="Calculation 2 3 2 2 3 5" xfId="4226" xr:uid="{00000000-0005-0000-0000-0000DD400000}"/>
    <cellStyle name="Calculation 2 3 2 2 3 5 2" xfId="16236" xr:uid="{00000000-0005-0000-0000-0000DE400000}"/>
    <cellStyle name="Calculation 2 3 2 2 3 5 2 2" xfId="25113" xr:uid="{00000000-0005-0000-0000-0000DF400000}"/>
    <cellStyle name="Calculation 2 3 2 2 3 5 2 2 2" xfId="38779" xr:uid="{00000000-0005-0000-0000-0000E0400000}"/>
    <cellStyle name="Calculation 2 3 2 2 3 5 2 3" xfId="31142" xr:uid="{00000000-0005-0000-0000-0000E1400000}"/>
    <cellStyle name="Calculation 2 3 2 2 3 5 3" xfId="19324" xr:uid="{00000000-0005-0000-0000-0000E2400000}"/>
    <cellStyle name="Calculation 2 3 2 2 3 5 3 2" xfId="34186" xr:uid="{00000000-0005-0000-0000-0000E3400000}"/>
    <cellStyle name="Calculation 2 3 2 2 3 5 4" xfId="22875" xr:uid="{00000000-0005-0000-0000-0000E4400000}"/>
    <cellStyle name="Calculation 2 3 2 2 3 5 4 2" xfId="36548" xr:uid="{00000000-0005-0000-0000-0000E5400000}"/>
    <cellStyle name="Calculation 2 3 2 2 3 5 5" xfId="28156" xr:uid="{00000000-0005-0000-0000-0000E6400000}"/>
    <cellStyle name="Calculation 2 3 2 2 3 5 6" xfId="48222" xr:uid="{00000000-0005-0000-0000-0000E7400000}"/>
    <cellStyle name="Calculation 2 3 2 2 3 5 7" xfId="49679" xr:uid="{00000000-0005-0000-0000-0000E8400000}"/>
    <cellStyle name="Calculation 2 3 2 2 3 6" xfId="15439" xr:uid="{00000000-0005-0000-0000-0000E9400000}"/>
    <cellStyle name="Calculation 2 3 2 2 3 6 2" xfId="24316" xr:uid="{00000000-0005-0000-0000-0000EA400000}"/>
    <cellStyle name="Calculation 2 3 2 2 3 6 2 2" xfId="37982" xr:uid="{00000000-0005-0000-0000-0000EB400000}"/>
    <cellStyle name="Calculation 2 3 2 2 3 6 3" xfId="30345" xr:uid="{00000000-0005-0000-0000-0000EC400000}"/>
    <cellStyle name="Calculation 2 3 2 2 3 7" xfId="22854" xr:uid="{00000000-0005-0000-0000-0000ED400000}"/>
    <cellStyle name="Calculation 2 3 2 2 3 7 2" xfId="36527" xr:uid="{00000000-0005-0000-0000-0000EE400000}"/>
    <cellStyle name="Calculation 2 3 2 2 3 8" xfId="27360" xr:uid="{00000000-0005-0000-0000-0000EF400000}"/>
    <cellStyle name="Calculation 2 3 2 2 3 9" xfId="47803" xr:uid="{00000000-0005-0000-0000-0000F0400000}"/>
    <cellStyle name="Calculation 2 3 2 2 4" xfId="3113" xr:uid="{00000000-0005-0000-0000-0000F1400000}"/>
    <cellStyle name="Calculation 2 3 2 2 4 2" xfId="4224" xr:uid="{00000000-0005-0000-0000-0000F2400000}"/>
    <cellStyle name="Calculation 2 3 2 2 4 2 2" xfId="16234" xr:uid="{00000000-0005-0000-0000-0000F3400000}"/>
    <cellStyle name="Calculation 2 3 2 2 4 2 2 2" xfId="25111" xr:uid="{00000000-0005-0000-0000-0000F4400000}"/>
    <cellStyle name="Calculation 2 3 2 2 4 2 2 2 2" xfId="38777" xr:uid="{00000000-0005-0000-0000-0000F5400000}"/>
    <cellStyle name="Calculation 2 3 2 2 4 2 2 3" xfId="31140" xr:uid="{00000000-0005-0000-0000-0000F6400000}"/>
    <cellStyle name="Calculation 2 3 2 2 4 2 3" xfId="18528" xr:uid="{00000000-0005-0000-0000-0000F7400000}"/>
    <cellStyle name="Calculation 2 3 2 2 4 2 3 2" xfId="33390" xr:uid="{00000000-0005-0000-0000-0000F8400000}"/>
    <cellStyle name="Calculation 2 3 2 2 4 2 4" xfId="19900" xr:uid="{00000000-0005-0000-0000-0000F9400000}"/>
    <cellStyle name="Calculation 2 3 2 2 4 2 4 2" xfId="34762" xr:uid="{00000000-0005-0000-0000-0000FA400000}"/>
    <cellStyle name="Calculation 2 3 2 2 4 2 5" xfId="28154" xr:uid="{00000000-0005-0000-0000-0000FB400000}"/>
    <cellStyle name="Calculation 2 3 2 2 4 2 6" xfId="45091" xr:uid="{00000000-0005-0000-0000-0000FC400000}"/>
    <cellStyle name="Calculation 2 3 2 2 4 2 7" xfId="49854" xr:uid="{00000000-0005-0000-0000-0000FD400000}"/>
    <cellStyle name="Calculation 2 3 2 2 4 3" xfId="15341" xr:uid="{00000000-0005-0000-0000-0000FE400000}"/>
    <cellStyle name="Calculation 2 3 2 2 4 3 2" xfId="24218" xr:uid="{00000000-0005-0000-0000-0000FF400000}"/>
    <cellStyle name="Calculation 2 3 2 2 4 3 2 2" xfId="37884" xr:uid="{00000000-0005-0000-0000-000000410000}"/>
    <cellStyle name="Calculation 2 3 2 2 4 3 3" xfId="30247" xr:uid="{00000000-0005-0000-0000-000001410000}"/>
    <cellStyle name="Calculation 2 3 2 2 4 4" xfId="20012" xr:uid="{00000000-0005-0000-0000-000002410000}"/>
    <cellStyle name="Calculation 2 3 2 2 4 4 2" xfId="34874" xr:uid="{00000000-0005-0000-0000-000003410000}"/>
    <cellStyle name="Calculation 2 3 2 2 4 5" xfId="27262" xr:uid="{00000000-0005-0000-0000-000004410000}"/>
    <cellStyle name="Calculation 2 3 2 2 4 6" xfId="47715" xr:uid="{00000000-0005-0000-0000-000005410000}"/>
    <cellStyle name="Calculation 2 3 2 2 4 7" xfId="54664" xr:uid="{00000000-0005-0000-0000-000006410000}"/>
    <cellStyle name="Calculation 2 3 2 2 5" xfId="3112" xr:uid="{00000000-0005-0000-0000-000007410000}"/>
    <cellStyle name="Calculation 2 3 2 2 5 2" xfId="4223" xr:uid="{00000000-0005-0000-0000-000008410000}"/>
    <cellStyle name="Calculation 2 3 2 2 5 2 2" xfId="16233" xr:uid="{00000000-0005-0000-0000-000009410000}"/>
    <cellStyle name="Calculation 2 3 2 2 5 2 2 2" xfId="25110" xr:uid="{00000000-0005-0000-0000-00000A410000}"/>
    <cellStyle name="Calculation 2 3 2 2 5 2 2 2 2" xfId="38776" xr:uid="{00000000-0005-0000-0000-00000B410000}"/>
    <cellStyle name="Calculation 2 3 2 2 5 2 2 3" xfId="31139" xr:uid="{00000000-0005-0000-0000-00000C410000}"/>
    <cellStyle name="Calculation 2 3 2 2 5 2 3" xfId="20593" xr:uid="{00000000-0005-0000-0000-00000D410000}"/>
    <cellStyle name="Calculation 2 3 2 2 5 2 3 2" xfId="35457" xr:uid="{00000000-0005-0000-0000-00000E410000}"/>
    <cellStyle name="Calculation 2 3 2 2 5 2 4" xfId="18221" xr:uid="{00000000-0005-0000-0000-00000F410000}"/>
    <cellStyle name="Calculation 2 3 2 2 5 2 4 2" xfId="33082" xr:uid="{00000000-0005-0000-0000-000010410000}"/>
    <cellStyle name="Calculation 2 3 2 2 5 2 5" xfId="28153" xr:uid="{00000000-0005-0000-0000-000011410000}"/>
    <cellStyle name="Calculation 2 3 2 2 5 2 6" xfId="47832" xr:uid="{00000000-0005-0000-0000-000012410000}"/>
    <cellStyle name="Calculation 2 3 2 2 5 2 7" xfId="53077" xr:uid="{00000000-0005-0000-0000-000013410000}"/>
    <cellStyle name="Calculation 2 3 2 2 5 3" xfId="15405" xr:uid="{00000000-0005-0000-0000-000014410000}"/>
    <cellStyle name="Calculation 2 3 2 2 5 3 2" xfId="24282" xr:uid="{00000000-0005-0000-0000-000015410000}"/>
    <cellStyle name="Calculation 2 3 2 2 5 3 2 2" xfId="37948" xr:uid="{00000000-0005-0000-0000-000016410000}"/>
    <cellStyle name="Calculation 2 3 2 2 5 3 3" xfId="30311" xr:uid="{00000000-0005-0000-0000-000017410000}"/>
    <cellStyle name="Calculation 2 3 2 2 5 4" xfId="19392" xr:uid="{00000000-0005-0000-0000-000018410000}"/>
    <cellStyle name="Calculation 2 3 2 2 5 4 2" xfId="34254" xr:uid="{00000000-0005-0000-0000-000019410000}"/>
    <cellStyle name="Calculation 2 3 2 2 5 5" xfId="27326" xr:uid="{00000000-0005-0000-0000-00001A410000}"/>
    <cellStyle name="Calculation 2 3 2 2 5 6" xfId="47426" xr:uid="{00000000-0005-0000-0000-00001B410000}"/>
    <cellStyle name="Calculation 2 3 2 2 5 7" xfId="49952" xr:uid="{00000000-0005-0000-0000-00001C410000}"/>
    <cellStyle name="Calculation 2 3 2 2 6" xfId="3361" xr:uid="{00000000-0005-0000-0000-00001D410000}"/>
    <cellStyle name="Calculation 2 3 2 2 6 2" xfId="4222" xr:uid="{00000000-0005-0000-0000-00001E410000}"/>
    <cellStyle name="Calculation 2 3 2 2 6 2 2" xfId="16232" xr:uid="{00000000-0005-0000-0000-00001F410000}"/>
    <cellStyle name="Calculation 2 3 2 2 6 2 2 2" xfId="25109" xr:uid="{00000000-0005-0000-0000-000020410000}"/>
    <cellStyle name="Calculation 2 3 2 2 6 2 2 2 2" xfId="38775" xr:uid="{00000000-0005-0000-0000-000021410000}"/>
    <cellStyle name="Calculation 2 3 2 2 6 2 2 3" xfId="31138" xr:uid="{00000000-0005-0000-0000-000022410000}"/>
    <cellStyle name="Calculation 2 3 2 2 6 2 3" xfId="20475" xr:uid="{00000000-0005-0000-0000-000023410000}"/>
    <cellStyle name="Calculation 2 3 2 2 6 2 3 2" xfId="35339" xr:uid="{00000000-0005-0000-0000-000024410000}"/>
    <cellStyle name="Calculation 2 3 2 2 6 2 4" xfId="21102" xr:uid="{00000000-0005-0000-0000-000025410000}"/>
    <cellStyle name="Calculation 2 3 2 2 6 2 4 2" xfId="35950" xr:uid="{00000000-0005-0000-0000-000026410000}"/>
    <cellStyle name="Calculation 2 3 2 2 6 2 5" xfId="28152" xr:uid="{00000000-0005-0000-0000-000027410000}"/>
    <cellStyle name="Calculation 2 3 2 2 6 2 6" xfId="42658" xr:uid="{00000000-0005-0000-0000-000028410000}"/>
    <cellStyle name="Calculation 2 3 2 2 6 2 7" xfId="53076" xr:uid="{00000000-0005-0000-0000-000029410000}"/>
    <cellStyle name="Calculation 2 3 2 2 6 3" xfId="15208" xr:uid="{00000000-0005-0000-0000-00002A410000}"/>
    <cellStyle name="Calculation 2 3 2 2 6 3 2" xfId="24084" xr:uid="{00000000-0005-0000-0000-00002B410000}"/>
    <cellStyle name="Calculation 2 3 2 2 6 3 2 2" xfId="37750" xr:uid="{00000000-0005-0000-0000-00002C410000}"/>
    <cellStyle name="Calculation 2 3 2 2 6 3 3" xfId="30113" xr:uid="{00000000-0005-0000-0000-00002D410000}"/>
    <cellStyle name="Calculation 2 3 2 2 6 4" xfId="22738" xr:uid="{00000000-0005-0000-0000-00002E410000}"/>
    <cellStyle name="Calculation 2 3 2 2 6 4 2" xfId="36411" xr:uid="{00000000-0005-0000-0000-00002F410000}"/>
    <cellStyle name="Calculation 2 3 2 2 6 5" xfId="27124" xr:uid="{00000000-0005-0000-0000-000030410000}"/>
    <cellStyle name="Calculation 2 3 2 2 6 6" xfId="45745" xr:uid="{00000000-0005-0000-0000-000031410000}"/>
    <cellStyle name="Calculation 2 3 2 2 6 7" xfId="53564" xr:uid="{00000000-0005-0000-0000-000032410000}"/>
    <cellStyle name="Calculation 2 3 2 2 7" xfId="5027" xr:uid="{00000000-0005-0000-0000-000033410000}"/>
    <cellStyle name="Calculation 2 3 2 2 7 2" xfId="6284" xr:uid="{00000000-0005-0000-0000-000034410000}"/>
    <cellStyle name="Calculation 2 3 2 2 7 2 2" xfId="17843" xr:uid="{00000000-0005-0000-0000-000035410000}"/>
    <cellStyle name="Calculation 2 3 2 2 7 2 2 2" xfId="26720" xr:uid="{00000000-0005-0000-0000-000036410000}"/>
    <cellStyle name="Calculation 2 3 2 2 7 2 2 2 2" xfId="40386" xr:uid="{00000000-0005-0000-0000-000037410000}"/>
    <cellStyle name="Calculation 2 3 2 2 7 2 2 3" xfId="32749" xr:uid="{00000000-0005-0000-0000-000038410000}"/>
    <cellStyle name="Calculation 2 3 2 2 7 2 3" xfId="19692" xr:uid="{00000000-0005-0000-0000-000039410000}"/>
    <cellStyle name="Calculation 2 3 2 2 7 2 3 2" xfId="34554" xr:uid="{00000000-0005-0000-0000-00003A410000}"/>
    <cellStyle name="Calculation 2 3 2 2 7 2 4" xfId="23694" xr:uid="{00000000-0005-0000-0000-00003B410000}"/>
    <cellStyle name="Calculation 2 3 2 2 7 2 4 2" xfId="37367" xr:uid="{00000000-0005-0000-0000-00003C410000}"/>
    <cellStyle name="Calculation 2 3 2 2 7 2 5" xfId="29765" xr:uid="{00000000-0005-0000-0000-00003D410000}"/>
    <cellStyle name="Calculation 2 3 2 2 7 2 6" xfId="45058" xr:uid="{00000000-0005-0000-0000-00003E410000}"/>
    <cellStyle name="Calculation 2 3 2 2 7 2 7" xfId="47459" xr:uid="{00000000-0005-0000-0000-00003F410000}"/>
    <cellStyle name="Calculation 2 3 2 2 7 2 8" xfId="49381" xr:uid="{00000000-0005-0000-0000-000040410000}"/>
    <cellStyle name="Calculation 2 3 2 2 7 3" xfId="16996" xr:uid="{00000000-0005-0000-0000-000041410000}"/>
    <cellStyle name="Calculation 2 3 2 2 7 3 2" xfId="25873" xr:uid="{00000000-0005-0000-0000-000042410000}"/>
    <cellStyle name="Calculation 2 3 2 2 7 3 2 2" xfId="39539" xr:uid="{00000000-0005-0000-0000-000043410000}"/>
    <cellStyle name="Calculation 2 3 2 2 7 3 3" xfId="31902" xr:uid="{00000000-0005-0000-0000-000044410000}"/>
    <cellStyle name="Calculation 2 3 2 2 7 4" xfId="21066" xr:uid="{00000000-0005-0000-0000-000045410000}"/>
    <cellStyle name="Calculation 2 3 2 2 7 4 2" xfId="35914" xr:uid="{00000000-0005-0000-0000-000046410000}"/>
    <cellStyle name="Calculation 2 3 2 2 7 5" xfId="28916" xr:uid="{00000000-0005-0000-0000-000047410000}"/>
    <cellStyle name="Calculation 2 3 2 2 7 6" xfId="44285" xr:uid="{00000000-0005-0000-0000-000048410000}"/>
    <cellStyle name="Calculation 2 3 2 2 7 7" xfId="47917" xr:uid="{00000000-0005-0000-0000-000049410000}"/>
    <cellStyle name="Calculation 2 3 2 2 7 8" xfId="49848" xr:uid="{00000000-0005-0000-0000-00004A410000}"/>
    <cellStyle name="Calculation 2 3 2 2 8" xfId="14987" xr:uid="{00000000-0005-0000-0000-00004B410000}"/>
    <cellStyle name="Calculation 2 3 2 2 8 2" xfId="23863" xr:uid="{00000000-0005-0000-0000-00004C410000}"/>
    <cellStyle name="Calculation 2 3 2 2 8 2 2" xfId="37529" xr:uid="{00000000-0005-0000-0000-00004D410000}"/>
    <cellStyle name="Calculation 2 3 2 2 8 3" xfId="29892" xr:uid="{00000000-0005-0000-0000-00004E410000}"/>
    <cellStyle name="Calculation 2 3 2 2 9" xfId="20729" xr:uid="{00000000-0005-0000-0000-00004F410000}"/>
    <cellStyle name="Calculation 2 3 2 2 9 2" xfId="35593" xr:uid="{00000000-0005-0000-0000-000050410000}"/>
    <cellStyle name="Calculation 2 3 2 3" xfId="3065" xr:uid="{00000000-0005-0000-0000-000051410000}"/>
    <cellStyle name="Calculation 2 3 2 3 10" xfId="53036" xr:uid="{00000000-0005-0000-0000-000052410000}"/>
    <cellStyle name="Calculation 2 3 2 3 2" xfId="3110" xr:uid="{00000000-0005-0000-0000-000053410000}"/>
    <cellStyle name="Calculation 2 3 2 3 2 2" xfId="4221" xr:uid="{00000000-0005-0000-0000-000054410000}"/>
    <cellStyle name="Calculation 2 3 2 3 2 2 2" xfId="16231" xr:uid="{00000000-0005-0000-0000-000055410000}"/>
    <cellStyle name="Calculation 2 3 2 3 2 2 2 2" xfId="25108" xr:uid="{00000000-0005-0000-0000-000056410000}"/>
    <cellStyle name="Calculation 2 3 2 3 2 2 2 2 2" xfId="38774" xr:uid="{00000000-0005-0000-0000-000057410000}"/>
    <cellStyle name="Calculation 2 3 2 3 2 2 2 3" xfId="31137" xr:uid="{00000000-0005-0000-0000-000058410000}"/>
    <cellStyle name="Calculation 2 3 2 3 2 2 3" xfId="18740" xr:uid="{00000000-0005-0000-0000-000059410000}"/>
    <cellStyle name="Calculation 2 3 2 3 2 2 3 2" xfId="33602" xr:uid="{00000000-0005-0000-0000-00005A410000}"/>
    <cellStyle name="Calculation 2 3 2 3 2 2 4" xfId="22758" xr:uid="{00000000-0005-0000-0000-00005B410000}"/>
    <cellStyle name="Calculation 2 3 2 3 2 2 4 2" xfId="36431" xr:uid="{00000000-0005-0000-0000-00005C410000}"/>
    <cellStyle name="Calculation 2 3 2 3 2 2 5" xfId="28151" xr:uid="{00000000-0005-0000-0000-00005D410000}"/>
    <cellStyle name="Calculation 2 3 2 3 2 2 6" xfId="43355" xr:uid="{00000000-0005-0000-0000-00005E410000}"/>
    <cellStyle name="Calculation 2 3 2 3 2 2 7" xfId="53073" xr:uid="{00000000-0005-0000-0000-00005F410000}"/>
    <cellStyle name="Calculation 2 3 2 3 2 3" xfId="15429" xr:uid="{00000000-0005-0000-0000-000060410000}"/>
    <cellStyle name="Calculation 2 3 2 3 2 3 2" xfId="24306" xr:uid="{00000000-0005-0000-0000-000061410000}"/>
    <cellStyle name="Calculation 2 3 2 3 2 3 2 2" xfId="37972" xr:uid="{00000000-0005-0000-0000-000062410000}"/>
    <cellStyle name="Calculation 2 3 2 3 2 3 3" xfId="30335" xr:uid="{00000000-0005-0000-0000-000063410000}"/>
    <cellStyle name="Calculation 2 3 2 3 2 4" xfId="20295" xr:uid="{00000000-0005-0000-0000-000064410000}"/>
    <cellStyle name="Calculation 2 3 2 3 2 4 2" xfId="35159" xr:uid="{00000000-0005-0000-0000-000065410000}"/>
    <cellStyle name="Calculation 2 3 2 3 2 5" xfId="27350" xr:uid="{00000000-0005-0000-0000-000066410000}"/>
    <cellStyle name="Calculation 2 3 2 3 2 6" xfId="44784" xr:uid="{00000000-0005-0000-0000-000067410000}"/>
    <cellStyle name="Calculation 2 3 2 3 2 7" xfId="53490" xr:uid="{00000000-0005-0000-0000-000068410000}"/>
    <cellStyle name="Calculation 2 3 2 3 3" xfId="3109" xr:uid="{00000000-0005-0000-0000-000069410000}"/>
    <cellStyle name="Calculation 2 3 2 3 3 2" xfId="4220" xr:uid="{00000000-0005-0000-0000-00006A410000}"/>
    <cellStyle name="Calculation 2 3 2 3 3 2 2" xfId="16230" xr:uid="{00000000-0005-0000-0000-00006B410000}"/>
    <cellStyle name="Calculation 2 3 2 3 3 2 2 2" xfId="25107" xr:uid="{00000000-0005-0000-0000-00006C410000}"/>
    <cellStyle name="Calculation 2 3 2 3 3 2 2 2 2" xfId="38773" xr:uid="{00000000-0005-0000-0000-00006D410000}"/>
    <cellStyle name="Calculation 2 3 2 3 3 2 2 3" xfId="31136" xr:uid="{00000000-0005-0000-0000-00006E410000}"/>
    <cellStyle name="Calculation 2 3 2 3 3 2 3" xfId="20059" xr:uid="{00000000-0005-0000-0000-00006F410000}"/>
    <cellStyle name="Calculation 2 3 2 3 3 2 3 2" xfId="34921" xr:uid="{00000000-0005-0000-0000-000070410000}"/>
    <cellStyle name="Calculation 2 3 2 3 3 2 4" xfId="22860" xr:uid="{00000000-0005-0000-0000-000071410000}"/>
    <cellStyle name="Calculation 2 3 2 3 3 2 4 2" xfId="36533" xr:uid="{00000000-0005-0000-0000-000072410000}"/>
    <cellStyle name="Calculation 2 3 2 3 3 2 5" xfId="28150" xr:uid="{00000000-0005-0000-0000-000073410000}"/>
    <cellStyle name="Calculation 2 3 2 3 3 2 6" xfId="45381" xr:uid="{00000000-0005-0000-0000-000074410000}"/>
    <cellStyle name="Calculation 2 3 2 3 3 2 7" xfId="53034" xr:uid="{00000000-0005-0000-0000-000075410000}"/>
    <cellStyle name="Calculation 2 3 2 3 3 3" xfId="15297" xr:uid="{00000000-0005-0000-0000-000076410000}"/>
    <cellStyle name="Calculation 2 3 2 3 3 3 2" xfId="24174" xr:uid="{00000000-0005-0000-0000-000077410000}"/>
    <cellStyle name="Calculation 2 3 2 3 3 3 2 2" xfId="37840" xr:uid="{00000000-0005-0000-0000-000078410000}"/>
    <cellStyle name="Calculation 2 3 2 3 3 3 3" xfId="30203" xr:uid="{00000000-0005-0000-0000-000079410000}"/>
    <cellStyle name="Calculation 2 3 2 3 3 4" xfId="19018" xr:uid="{00000000-0005-0000-0000-00007A410000}"/>
    <cellStyle name="Calculation 2 3 2 3 3 4 2" xfId="33880" xr:uid="{00000000-0005-0000-0000-00007B410000}"/>
    <cellStyle name="Calculation 2 3 2 3 3 5" xfId="27224" xr:uid="{00000000-0005-0000-0000-00007C410000}"/>
    <cellStyle name="Calculation 2 3 2 3 3 6" xfId="42644" xr:uid="{00000000-0005-0000-0000-00007D410000}"/>
    <cellStyle name="Calculation 2 3 2 3 3 7" xfId="54800" xr:uid="{00000000-0005-0000-0000-00007E410000}"/>
    <cellStyle name="Calculation 2 3 2 3 4" xfId="3360" xr:uid="{00000000-0005-0000-0000-00007F410000}"/>
    <cellStyle name="Calculation 2 3 2 3 4 2" xfId="4218" xr:uid="{00000000-0005-0000-0000-000080410000}"/>
    <cellStyle name="Calculation 2 3 2 3 4 2 2" xfId="16229" xr:uid="{00000000-0005-0000-0000-000081410000}"/>
    <cellStyle name="Calculation 2 3 2 3 4 2 2 2" xfId="25106" xr:uid="{00000000-0005-0000-0000-000082410000}"/>
    <cellStyle name="Calculation 2 3 2 3 4 2 2 2 2" xfId="38772" xr:uid="{00000000-0005-0000-0000-000083410000}"/>
    <cellStyle name="Calculation 2 3 2 3 4 2 2 3" xfId="31135" xr:uid="{00000000-0005-0000-0000-000084410000}"/>
    <cellStyle name="Calculation 2 3 2 3 4 2 3" xfId="19654" xr:uid="{00000000-0005-0000-0000-000085410000}"/>
    <cellStyle name="Calculation 2 3 2 3 4 2 3 2" xfId="34516" xr:uid="{00000000-0005-0000-0000-000086410000}"/>
    <cellStyle name="Calculation 2 3 2 3 4 2 4" xfId="22897" xr:uid="{00000000-0005-0000-0000-000087410000}"/>
    <cellStyle name="Calculation 2 3 2 3 4 2 4 2" xfId="36570" xr:uid="{00000000-0005-0000-0000-000088410000}"/>
    <cellStyle name="Calculation 2 3 2 3 4 2 5" xfId="28149" xr:uid="{00000000-0005-0000-0000-000089410000}"/>
    <cellStyle name="Calculation 2 3 2 3 4 2 6" xfId="43342" xr:uid="{00000000-0005-0000-0000-00008A410000}"/>
    <cellStyle name="Calculation 2 3 2 3 4 2 7" xfId="53075" xr:uid="{00000000-0005-0000-0000-00008B410000}"/>
    <cellStyle name="Calculation 2 3 2 3 4 3" xfId="15542" xr:uid="{00000000-0005-0000-0000-00008C410000}"/>
    <cellStyle name="Calculation 2 3 2 3 4 3 2" xfId="24419" xr:uid="{00000000-0005-0000-0000-00008D410000}"/>
    <cellStyle name="Calculation 2 3 2 3 4 3 2 2" xfId="38085" xr:uid="{00000000-0005-0000-0000-00008E410000}"/>
    <cellStyle name="Calculation 2 3 2 3 4 3 3" xfId="30448" xr:uid="{00000000-0005-0000-0000-00008F410000}"/>
    <cellStyle name="Calculation 2 3 2 3 4 4" xfId="20748" xr:uid="{00000000-0005-0000-0000-000090410000}"/>
    <cellStyle name="Calculation 2 3 2 3 4 4 2" xfId="35612" xr:uid="{00000000-0005-0000-0000-000091410000}"/>
    <cellStyle name="Calculation 2 3 2 3 4 5" xfId="27462" xr:uid="{00000000-0005-0000-0000-000092410000}"/>
    <cellStyle name="Calculation 2 3 2 3 4 6" xfId="48006" xr:uid="{00000000-0005-0000-0000-000093410000}"/>
    <cellStyle name="Calculation 2 3 2 3 4 7" xfId="52883" xr:uid="{00000000-0005-0000-0000-000094410000}"/>
    <cellStyle name="Calculation 2 3 2 3 5" xfId="3111" xr:uid="{00000000-0005-0000-0000-000095410000}"/>
    <cellStyle name="Calculation 2 3 2 3 5 2" xfId="5524" xr:uid="{00000000-0005-0000-0000-000096410000}"/>
    <cellStyle name="Calculation 2 3 2 3 5 2 2" xfId="17080" xr:uid="{00000000-0005-0000-0000-000097410000}"/>
    <cellStyle name="Calculation 2 3 2 3 5 2 2 2" xfId="25957" xr:uid="{00000000-0005-0000-0000-000098410000}"/>
    <cellStyle name="Calculation 2 3 2 3 5 2 2 2 2" xfId="39623" xr:uid="{00000000-0005-0000-0000-000099410000}"/>
    <cellStyle name="Calculation 2 3 2 3 5 2 2 3" xfId="31986" xr:uid="{00000000-0005-0000-0000-00009A410000}"/>
    <cellStyle name="Calculation 2 3 2 3 5 2 3" xfId="19892" xr:uid="{00000000-0005-0000-0000-00009B410000}"/>
    <cellStyle name="Calculation 2 3 2 3 5 2 3 2" xfId="34754" xr:uid="{00000000-0005-0000-0000-00009C410000}"/>
    <cellStyle name="Calculation 2 3 2 3 5 2 4" xfId="22929" xr:uid="{00000000-0005-0000-0000-00009D410000}"/>
    <cellStyle name="Calculation 2 3 2 3 5 2 4 2" xfId="36602" xr:uid="{00000000-0005-0000-0000-00009E410000}"/>
    <cellStyle name="Calculation 2 3 2 3 5 2 5" xfId="29002" xr:uid="{00000000-0005-0000-0000-00009F410000}"/>
    <cellStyle name="Calculation 2 3 2 3 5 2 6" xfId="42668" xr:uid="{00000000-0005-0000-0000-0000A0410000}"/>
    <cellStyle name="Calculation 2 3 2 3 5 2 7" xfId="50707" xr:uid="{00000000-0005-0000-0000-0000A1410000}"/>
    <cellStyle name="Calculation 2 3 2 3 5 3" xfId="15456" xr:uid="{00000000-0005-0000-0000-0000A2410000}"/>
    <cellStyle name="Calculation 2 3 2 3 5 3 2" xfId="24333" xr:uid="{00000000-0005-0000-0000-0000A3410000}"/>
    <cellStyle name="Calculation 2 3 2 3 5 3 2 2" xfId="37999" xr:uid="{00000000-0005-0000-0000-0000A4410000}"/>
    <cellStyle name="Calculation 2 3 2 3 5 3 3" xfId="30362" xr:uid="{00000000-0005-0000-0000-0000A5410000}"/>
    <cellStyle name="Calculation 2 3 2 3 5 4" xfId="19395" xr:uid="{00000000-0005-0000-0000-0000A6410000}"/>
    <cellStyle name="Calculation 2 3 2 3 5 4 2" xfId="34257" xr:uid="{00000000-0005-0000-0000-0000A7410000}"/>
    <cellStyle name="Calculation 2 3 2 3 5 5" xfId="27377" xr:uid="{00000000-0005-0000-0000-0000A8410000}"/>
    <cellStyle name="Calculation 2 3 2 3 5 6" xfId="43579" xr:uid="{00000000-0005-0000-0000-0000A9410000}"/>
    <cellStyle name="Calculation 2 3 2 3 5 7" xfId="53797" xr:uid="{00000000-0005-0000-0000-0000AA410000}"/>
    <cellStyle name="Calculation 2 3 2 3 6" xfId="15357" xr:uid="{00000000-0005-0000-0000-0000AB410000}"/>
    <cellStyle name="Calculation 2 3 2 3 6 2" xfId="24234" xr:uid="{00000000-0005-0000-0000-0000AC410000}"/>
    <cellStyle name="Calculation 2 3 2 3 6 2 2" xfId="37900" xr:uid="{00000000-0005-0000-0000-0000AD410000}"/>
    <cellStyle name="Calculation 2 3 2 3 6 3" xfId="30263" xr:uid="{00000000-0005-0000-0000-0000AE410000}"/>
    <cellStyle name="Calculation 2 3 2 3 7" xfId="19010" xr:uid="{00000000-0005-0000-0000-0000AF410000}"/>
    <cellStyle name="Calculation 2 3 2 3 7 2" xfId="33872" xr:uid="{00000000-0005-0000-0000-0000B0410000}"/>
    <cellStyle name="Calculation 2 3 2 3 8" xfId="27278" xr:uid="{00000000-0005-0000-0000-0000B1410000}"/>
    <cellStyle name="Calculation 2 3 2 3 9" xfId="45792" xr:uid="{00000000-0005-0000-0000-0000B2410000}"/>
    <cellStyle name="Calculation 2 3 2 4" xfId="3108" xr:uid="{00000000-0005-0000-0000-0000B3410000}"/>
    <cellStyle name="Calculation 2 3 2 4 10" xfId="53508" xr:uid="{00000000-0005-0000-0000-0000B4410000}"/>
    <cellStyle name="Calculation 2 3 2 4 2" xfId="3107" xr:uid="{00000000-0005-0000-0000-0000B5410000}"/>
    <cellStyle name="Calculation 2 3 2 4 2 2" xfId="4216" xr:uid="{00000000-0005-0000-0000-0000B6410000}"/>
    <cellStyle name="Calculation 2 3 2 4 2 2 2" xfId="16227" xr:uid="{00000000-0005-0000-0000-0000B7410000}"/>
    <cellStyle name="Calculation 2 3 2 4 2 2 2 2" xfId="25104" xr:uid="{00000000-0005-0000-0000-0000B8410000}"/>
    <cellStyle name="Calculation 2 3 2 4 2 2 2 2 2" xfId="38770" xr:uid="{00000000-0005-0000-0000-0000B9410000}"/>
    <cellStyle name="Calculation 2 3 2 4 2 2 2 3" xfId="31133" xr:uid="{00000000-0005-0000-0000-0000BA410000}"/>
    <cellStyle name="Calculation 2 3 2 4 2 2 3" xfId="18748" xr:uid="{00000000-0005-0000-0000-0000BB410000}"/>
    <cellStyle name="Calculation 2 3 2 4 2 2 3 2" xfId="33610" xr:uid="{00000000-0005-0000-0000-0000BC410000}"/>
    <cellStyle name="Calculation 2 3 2 4 2 2 4" xfId="21070" xr:uid="{00000000-0005-0000-0000-0000BD410000}"/>
    <cellStyle name="Calculation 2 3 2 4 2 2 4 2" xfId="35918" xr:uid="{00000000-0005-0000-0000-0000BE410000}"/>
    <cellStyle name="Calculation 2 3 2 4 2 2 5" xfId="28147" xr:uid="{00000000-0005-0000-0000-0000BF410000}"/>
    <cellStyle name="Calculation 2 3 2 4 2 2 6" xfId="46026" xr:uid="{00000000-0005-0000-0000-0000C0410000}"/>
    <cellStyle name="Calculation 2 3 2 4 2 2 7" xfId="53149" xr:uid="{00000000-0005-0000-0000-0000C1410000}"/>
    <cellStyle name="Calculation 2 3 2 4 2 3" xfId="15121" xr:uid="{00000000-0005-0000-0000-0000C2410000}"/>
    <cellStyle name="Calculation 2 3 2 4 2 3 2" xfId="23997" xr:uid="{00000000-0005-0000-0000-0000C3410000}"/>
    <cellStyle name="Calculation 2 3 2 4 2 3 2 2" xfId="37663" xr:uid="{00000000-0005-0000-0000-0000C4410000}"/>
    <cellStyle name="Calculation 2 3 2 4 2 3 3" xfId="30026" xr:uid="{00000000-0005-0000-0000-0000C5410000}"/>
    <cellStyle name="Calculation 2 3 2 4 2 4" xfId="18597" xr:uid="{00000000-0005-0000-0000-0000C6410000}"/>
    <cellStyle name="Calculation 2 3 2 4 2 4 2" xfId="33459" xr:uid="{00000000-0005-0000-0000-0000C7410000}"/>
    <cellStyle name="Calculation 2 3 2 4 2 5" xfId="27189" xr:uid="{00000000-0005-0000-0000-0000C8410000}"/>
    <cellStyle name="Calculation 2 3 2 4 2 6" xfId="43589" xr:uid="{00000000-0005-0000-0000-0000C9410000}"/>
    <cellStyle name="Calculation 2 3 2 4 2 7" xfId="50111" xr:uid="{00000000-0005-0000-0000-0000CA410000}"/>
    <cellStyle name="Calculation 2 3 2 4 3" xfId="3359" xr:uid="{00000000-0005-0000-0000-0000CB410000}"/>
    <cellStyle name="Calculation 2 3 2 4 3 2" xfId="3346" xr:uid="{00000000-0005-0000-0000-0000CC410000}"/>
    <cellStyle name="Calculation 2 3 2 4 3 2 2" xfId="15207" xr:uid="{00000000-0005-0000-0000-0000CD410000}"/>
    <cellStyle name="Calculation 2 3 2 4 3 2 2 2" xfId="24083" xr:uid="{00000000-0005-0000-0000-0000CE410000}"/>
    <cellStyle name="Calculation 2 3 2 4 3 2 2 2 2" xfId="37749" xr:uid="{00000000-0005-0000-0000-0000CF410000}"/>
    <cellStyle name="Calculation 2 3 2 4 3 2 2 3" xfId="30112" xr:uid="{00000000-0005-0000-0000-0000D0410000}"/>
    <cellStyle name="Calculation 2 3 2 4 3 2 3" xfId="22440" xr:uid="{00000000-0005-0000-0000-0000D1410000}"/>
    <cellStyle name="Calculation 2 3 2 4 3 2 3 2" xfId="36112" xr:uid="{00000000-0005-0000-0000-0000D2410000}"/>
    <cellStyle name="Calculation 2 3 2 4 3 2 4" xfId="19942" xr:uid="{00000000-0005-0000-0000-0000D3410000}"/>
    <cellStyle name="Calculation 2 3 2 4 3 2 4 2" xfId="34804" xr:uid="{00000000-0005-0000-0000-0000D4410000}"/>
    <cellStyle name="Calculation 2 3 2 4 3 2 5" xfId="27125" xr:uid="{00000000-0005-0000-0000-0000D5410000}"/>
    <cellStyle name="Calculation 2 3 2 4 3 2 6" xfId="43017" xr:uid="{00000000-0005-0000-0000-0000D6410000}"/>
    <cellStyle name="Calculation 2 3 2 4 3 2 7" xfId="53726" xr:uid="{00000000-0005-0000-0000-0000D7410000}"/>
    <cellStyle name="Calculation 2 3 2 4 3 3" xfId="15396" xr:uid="{00000000-0005-0000-0000-0000D8410000}"/>
    <cellStyle name="Calculation 2 3 2 4 3 3 2" xfId="24273" xr:uid="{00000000-0005-0000-0000-0000D9410000}"/>
    <cellStyle name="Calculation 2 3 2 4 3 3 2 2" xfId="37939" xr:uid="{00000000-0005-0000-0000-0000DA410000}"/>
    <cellStyle name="Calculation 2 3 2 4 3 3 3" xfId="30302" xr:uid="{00000000-0005-0000-0000-0000DB410000}"/>
    <cellStyle name="Calculation 2 3 2 4 3 4" xfId="19057" xr:uid="{00000000-0005-0000-0000-0000DC410000}"/>
    <cellStyle name="Calculation 2 3 2 4 3 4 2" xfId="33919" xr:uid="{00000000-0005-0000-0000-0000DD410000}"/>
    <cellStyle name="Calculation 2 3 2 4 3 5" xfId="27317" xr:uid="{00000000-0005-0000-0000-0000DE410000}"/>
    <cellStyle name="Calculation 2 3 2 4 3 6" xfId="48002" xr:uid="{00000000-0005-0000-0000-0000DF410000}"/>
    <cellStyle name="Calculation 2 3 2 4 3 7" xfId="50079" xr:uid="{00000000-0005-0000-0000-0000E0410000}"/>
    <cellStyle name="Calculation 2 3 2 4 4" xfId="3106" xr:uid="{00000000-0005-0000-0000-0000E1410000}"/>
    <cellStyle name="Calculation 2 3 2 4 4 2" xfId="5232" xr:uid="{00000000-0005-0000-0000-0000E2410000}"/>
    <cellStyle name="Calculation 2 3 2 4 4 2 2" xfId="17032" xr:uid="{00000000-0005-0000-0000-0000E3410000}"/>
    <cellStyle name="Calculation 2 3 2 4 4 2 2 2" xfId="25909" xr:uid="{00000000-0005-0000-0000-0000E4410000}"/>
    <cellStyle name="Calculation 2 3 2 4 4 2 2 2 2" xfId="39575" xr:uid="{00000000-0005-0000-0000-0000E5410000}"/>
    <cellStyle name="Calculation 2 3 2 4 4 2 2 3" xfId="31938" xr:uid="{00000000-0005-0000-0000-0000E6410000}"/>
    <cellStyle name="Calculation 2 3 2 4 4 2 3" xfId="21094" xr:uid="{00000000-0005-0000-0000-0000E7410000}"/>
    <cellStyle name="Calculation 2 3 2 4 4 2 3 2" xfId="35942" xr:uid="{00000000-0005-0000-0000-0000E8410000}"/>
    <cellStyle name="Calculation 2 3 2 4 4 2 4" xfId="19197" xr:uid="{00000000-0005-0000-0000-0000E9410000}"/>
    <cellStyle name="Calculation 2 3 2 4 4 2 4 2" xfId="34059" xr:uid="{00000000-0005-0000-0000-0000EA410000}"/>
    <cellStyle name="Calculation 2 3 2 4 4 2 5" xfId="28953" xr:uid="{00000000-0005-0000-0000-0000EB410000}"/>
    <cellStyle name="Calculation 2 3 2 4 4 2 6" xfId="43463" xr:uid="{00000000-0005-0000-0000-0000EC410000}"/>
    <cellStyle name="Calculation 2 3 2 4 4 2 7" xfId="55063" xr:uid="{00000000-0005-0000-0000-0000ED410000}"/>
    <cellStyle name="Calculation 2 3 2 4 4 3" xfId="15507" xr:uid="{00000000-0005-0000-0000-0000EE410000}"/>
    <cellStyle name="Calculation 2 3 2 4 4 3 2" xfId="24384" xr:uid="{00000000-0005-0000-0000-0000EF410000}"/>
    <cellStyle name="Calculation 2 3 2 4 4 3 2 2" xfId="38050" xr:uid="{00000000-0005-0000-0000-0000F0410000}"/>
    <cellStyle name="Calculation 2 3 2 4 4 3 3" xfId="30413" xr:uid="{00000000-0005-0000-0000-0000F1410000}"/>
    <cellStyle name="Calculation 2 3 2 4 4 4" xfId="19017" xr:uid="{00000000-0005-0000-0000-0000F2410000}"/>
    <cellStyle name="Calculation 2 3 2 4 4 4 2" xfId="33879" xr:uid="{00000000-0005-0000-0000-0000F3410000}"/>
    <cellStyle name="Calculation 2 3 2 4 4 5" xfId="27427" xr:uid="{00000000-0005-0000-0000-0000F4410000}"/>
    <cellStyle name="Calculation 2 3 2 4 4 6" xfId="43408" xr:uid="{00000000-0005-0000-0000-0000F5410000}"/>
    <cellStyle name="Calculation 2 3 2 4 4 7" xfId="54842" xr:uid="{00000000-0005-0000-0000-0000F6410000}"/>
    <cellStyle name="Calculation 2 3 2 4 5" xfId="4217" xr:uid="{00000000-0005-0000-0000-0000F7410000}"/>
    <cellStyle name="Calculation 2 3 2 4 5 2" xfId="16228" xr:uid="{00000000-0005-0000-0000-0000F8410000}"/>
    <cellStyle name="Calculation 2 3 2 4 5 2 2" xfId="25105" xr:uid="{00000000-0005-0000-0000-0000F9410000}"/>
    <cellStyle name="Calculation 2 3 2 4 5 2 2 2" xfId="38771" xr:uid="{00000000-0005-0000-0000-0000FA410000}"/>
    <cellStyle name="Calculation 2 3 2 4 5 2 3" xfId="31134" xr:uid="{00000000-0005-0000-0000-0000FB410000}"/>
    <cellStyle name="Calculation 2 3 2 4 5 3" xfId="19862" xr:uid="{00000000-0005-0000-0000-0000FC410000}"/>
    <cellStyle name="Calculation 2 3 2 4 5 3 2" xfId="34724" xr:uid="{00000000-0005-0000-0000-0000FD410000}"/>
    <cellStyle name="Calculation 2 3 2 4 5 4" xfId="20724" xr:uid="{00000000-0005-0000-0000-0000FE410000}"/>
    <cellStyle name="Calculation 2 3 2 4 5 4 2" xfId="35588" xr:uid="{00000000-0005-0000-0000-0000FF410000}"/>
    <cellStyle name="Calculation 2 3 2 4 5 5" xfId="28148" xr:uid="{00000000-0005-0000-0000-000000420000}"/>
    <cellStyle name="Calculation 2 3 2 4 5 6" xfId="45158" xr:uid="{00000000-0005-0000-0000-000001420000}"/>
    <cellStyle name="Calculation 2 3 2 4 5 7" xfId="55189" xr:uid="{00000000-0005-0000-0000-000002420000}"/>
    <cellStyle name="Calculation 2 3 2 4 6" xfId="15214" xr:uid="{00000000-0005-0000-0000-000003420000}"/>
    <cellStyle name="Calculation 2 3 2 4 6 2" xfId="24090" xr:uid="{00000000-0005-0000-0000-000004420000}"/>
    <cellStyle name="Calculation 2 3 2 4 6 2 2" xfId="37756" xr:uid="{00000000-0005-0000-0000-000005420000}"/>
    <cellStyle name="Calculation 2 3 2 4 6 3" xfId="30119" xr:uid="{00000000-0005-0000-0000-000006420000}"/>
    <cellStyle name="Calculation 2 3 2 4 7" xfId="20294" xr:uid="{00000000-0005-0000-0000-000007420000}"/>
    <cellStyle name="Calculation 2 3 2 4 7 2" xfId="35158" xr:uid="{00000000-0005-0000-0000-000008420000}"/>
    <cellStyle name="Calculation 2 3 2 4 8" xfId="27118" xr:uid="{00000000-0005-0000-0000-000009420000}"/>
    <cellStyle name="Calculation 2 3 2 4 9" xfId="43082" xr:uid="{00000000-0005-0000-0000-00000A420000}"/>
    <cellStyle name="Calculation 2 3 2 5" xfId="3105" xr:uid="{00000000-0005-0000-0000-00000B420000}"/>
    <cellStyle name="Calculation 2 3 2 5 2" xfId="4212" xr:uid="{00000000-0005-0000-0000-00000C420000}"/>
    <cellStyle name="Calculation 2 3 2 5 2 2" xfId="16226" xr:uid="{00000000-0005-0000-0000-00000D420000}"/>
    <cellStyle name="Calculation 2 3 2 5 2 2 2" xfId="25103" xr:uid="{00000000-0005-0000-0000-00000E420000}"/>
    <cellStyle name="Calculation 2 3 2 5 2 2 2 2" xfId="38769" xr:uid="{00000000-0005-0000-0000-00000F420000}"/>
    <cellStyle name="Calculation 2 3 2 5 2 2 3" xfId="31132" xr:uid="{00000000-0005-0000-0000-000010420000}"/>
    <cellStyle name="Calculation 2 3 2 5 2 3" xfId="18098" xr:uid="{00000000-0005-0000-0000-000011420000}"/>
    <cellStyle name="Calculation 2 3 2 5 2 3 2" xfId="32959" xr:uid="{00000000-0005-0000-0000-000012420000}"/>
    <cellStyle name="Calculation 2 3 2 5 2 4" xfId="20900" xr:uid="{00000000-0005-0000-0000-000013420000}"/>
    <cellStyle name="Calculation 2 3 2 5 2 4 2" xfId="35758" xr:uid="{00000000-0005-0000-0000-000014420000}"/>
    <cellStyle name="Calculation 2 3 2 5 2 5" xfId="28146" xr:uid="{00000000-0005-0000-0000-000015420000}"/>
    <cellStyle name="Calculation 2 3 2 5 2 6" xfId="43713" xr:uid="{00000000-0005-0000-0000-000016420000}"/>
    <cellStyle name="Calculation 2 3 2 5 2 7" xfId="54804" xr:uid="{00000000-0005-0000-0000-000017420000}"/>
    <cellStyle name="Calculation 2 3 2 5 3" xfId="15435" xr:uid="{00000000-0005-0000-0000-000018420000}"/>
    <cellStyle name="Calculation 2 3 2 5 3 2" xfId="24312" xr:uid="{00000000-0005-0000-0000-000019420000}"/>
    <cellStyle name="Calculation 2 3 2 5 3 2 2" xfId="37978" xr:uid="{00000000-0005-0000-0000-00001A420000}"/>
    <cellStyle name="Calculation 2 3 2 5 3 3" xfId="30341" xr:uid="{00000000-0005-0000-0000-00001B420000}"/>
    <cellStyle name="Calculation 2 3 2 5 4" xfId="18598" xr:uid="{00000000-0005-0000-0000-00001C420000}"/>
    <cellStyle name="Calculation 2 3 2 5 4 2" xfId="33460" xr:uid="{00000000-0005-0000-0000-00001D420000}"/>
    <cellStyle name="Calculation 2 3 2 5 5" xfId="27356" xr:uid="{00000000-0005-0000-0000-00001E420000}"/>
    <cellStyle name="Calculation 2 3 2 5 6" xfId="42833" xr:uid="{00000000-0005-0000-0000-00001F420000}"/>
    <cellStyle name="Calculation 2 3 2 5 7" xfId="54944" xr:uid="{00000000-0005-0000-0000-000020420000}"/>
    <cellStyle name="Calculation 2 3 2 6" xfId="3358" xr:uid="{00000000-0005-0000-0000-000021420000}"/>
    <cellStyle name="Calculation 2 3 2 6 2" xfId="4211" xr:uid="{00000000-0005-0000-0000-000022420000}"/>
    <cellStyle name="Calculation 2 3 2 6 2 2" xfId="16225" xr:uid="{00000000-0005-0000-0000-000023420000}"/>
    <cellStyle name="Calculation 2 3 2 6 2 2 2" xfId="25102" xr:uid="{00000000-0005-0000-0000-000024420000}"/>
    <cellStyle name="Calculation 2 3 2 6 2 2 2 2" xfId="38768" xr:uid="{00000000-0005-0000-0000-000025420000}"/>
    <cellStyle name="Calculation 2 3 2 6 2 2 3" xfId="31131" xr:uid="{00000000-0005-0000-0000-000026420000}"/>
    <cellStyle name="Calculation 2 3 2 6 2 3" xfId="21141" xr:uid="{00000000-0005-0000-0000-000027420000}"/>
    <cellStyle name="Calculation 2 3 2 6 2 3 2" xfId="35987" xr:uid="{00000000-0005-0000-0000-000028420000}"/>
    <cellStyle name="Calculation 2 3 2 6 2 4" xfId="20255" xr:uid="{00000000-0005-0000-0000-000029420000}"/>
    <cellStyle name="Calculation 2 3 2 6 2 4 2" xfId="35118" xr:uid="{00000000-0005-0000-0000-00002A420000}"/>
    <cellStyle name="Calculation 2 3 2 6 2 5" xfId="28145" xr:uid="{00000000-0005-0000-0000-00002B420000}"/>
    <cellStyle name="Calculation 2 3 2 6 2 6" xfId="44763" xr:uid="{00000000-0005-0000-0000-00002C420000}"/>
    <cellStyle name="Calculation 2 3 2 6 2 7" xfId="50695" xr:uid="{00000000-0005-0000-0000-00002D420000}"/>
    <cellStyle name="Calculation 2 3 2 6 3" xfId="15436" xr:uid="{00000000-0005-0000-0000-00002E420000}"/>
    <cellStyle name="Calculation 2 3 2 6 3 2" xfId="24313" xr:uid="{00000000-0005-0000-0000-00002F420000}"/>
    <cellStyle name="Calculation 2 3 2 6 3 2 2" xfId="37979" xr:uid="{00000000-0005-0000-0000-000030420000}"/>
    <cellStyle name="Calculation 2 3 2 6 3 3" xfId="30342" xr:uid="{00000000-0005-0000-0000-000031420000}"/>
    <cellStyle name="Calculation 2 3 2 6 4" xfId="18794" xr:uid="{00000000-0005-0000-0000-000032420000}"/>
    <cellStyle name="Calculation 2 3 2 6 4 2" xfId="33656" xr:uid="{00000000-0005-0000-0000-000033420000}"/>
    <cellStyle name="Calculation 2 3 2 6 5" xfId="27357" xr:uid="{00000000-0005-0000-0000-000034420000}"/>
    <cellStyle name="Calculation 2 3 2 6 6" xfId="48001" xr:uid="{00000000-0005-0000-0000-000035420000}"/>
    <cellStyle name="Calculation 2 3 2 6 7" xfId="54720" xr:uid="{00000000-0005-0000-0000-000036420000}"/>
    <cellStyle name="Calculation 2 3 2 7" xfId="3104" xr:uid="{00000000-0005-0000-0000-000037420000}"/>
    <cellStyle name="Calculation 2 3 2 7 2" xfId="4210" xr:uid="{00000000-0005-0000-0000-000038420000}"/>
    <cellStyle name="Calculation 2 3 2 7 2 2" xfId="16224" xr:uid="{00000000-0005-0000-0000-000039420000}"/>
    <cellStyle name="Calculation 2 3 2 7 2 2 2" xfId="25101" xr:uid="{00000000-0005-0000-0000-00003A420000}"/>
    <cellStyle name="Calculation 2 3 2 7 2 2 2 2" xfId="38767" xr:uid="{00000000-0005-0000-0000-00003B420000}"/>
    <cellStyle name="Calculation 2 3 2 7 2 2 3" xfId="31130" xr:uid="{00000000-0005-0000-0000-00003C420000}"/>
    <cellStyle name="Calculation 2 3 2 7 2 3" xfId="22597" xr:uid="{00000000-0005-0000-0000-00003D420000}"/>
    <cellStyle name="Calculation 2 3 2 7 2 3 2" xfId="36270" xr:uid="{00000000-0005-0000-0000-00003E420000}"/>
    <cellStyle name="Calculation 2 3 2 7 2 4" xfId="22880" xr:uid="{00000000-0005-0000-0000-00003F420000}"/>
    <cellStyle name="Calculation 2 3 2 7 2 4 2" xfId="36553" xr:uid="{00000000-0005-0000-0000-000040420000}"/>
    <cellStyle name="Calculation 2 3 2 7 2 5" xfId="28144" xr:uid="{00000000-0005-0000-0000-000041420000}"/>
    <cellStyle name="Calculation 2 3 2 7 2 6" xfId="48004" xr:uid="{00000000-0005-0000-0000-000042420000}"/>
    <cellStyle name="Calculation 2 3 2 7 2 7" xfId="49653" xr:uid="{00000000-0005-0000-0000-000043420000}"/>
    <cellStyle name="Calculation 2 3 2 7 3" xfId="15381" xr:uid="{00000000-0005-0000-0000-000044420000}"/>
    <cellStyle name="Calculation 2 3 2 7 3 2" xfId="24258" xr:uid="{00000000-0005-0000-0000-000045420000}"/>
    <cellStyle name="Calculation 2 3 2 7 3 2 2" xfId="37924" xr:uid="{00000000-0005-0000-0000-000046420000}"/>
    <cellStyle name="Calculation 2 3 2 7 3 3" xfId="30287" xr:uid="{00000000-0005-0000-0000-000047420000}"/>
    <cellStyle name="Calculation 2 3 2 7 4" xfId="18596" xr:uid="{00000000-0005-0000-0000-000048420000}"/>
    <cellStyle name="Calculation 2 3 2 7 4 2" xfId="33458" xr:uid="{00000000-0005-0000-0000-000049420000}"/>
    <cellStyle name="Calculation 2 3 2 7 5" xfId="27302" xr:uid="{00000000-0005-0000-0000-00004A420000}"/>
    <cellStyle name="Calculation 2 3 2 7 6" xfId="43366" xr:uid="{00000000-0005-0000-0000-00004B420000}"/>
    <cellStyle name="Calculation 2 3 2 7 7" xfId="52925" xr:uid="{00000000-0005-0000-0000-00004C420000}"/>
    <cellStyle name="Calculation 2 3 2 8" xfId="5026" xr:uid="{00000000-0005-0000-0000-00004D420000}"/>
    <cellStyle name="Calculation 2 3 2 8 2" xfId="6283" xr:uid="{00000000-0005-0000-0000-00004E420000}"/>
    <cellStyle name="Calculation 2 3 2 8 2 2" xfId="17842" xr:uid="{00000000-0005-0000-0000-00004F420000}"/>
    <cellStyle name="Calculation 2 3 2 8 2 2 2" xfId="26719" xr:uid="{00000000-0005-0000-0000-000050420000}"/>
    <cellStyle name="Calculation 2 3 2 8 2 2 2 2" xfId="40385" xr:uid="{00000000-0005-0000-0000-000051420000}"/>
    <cellStyle name="Calculation 2 3 2 8 2 2 3" xfId="32748" xr:uid="{00000000-0005-0000-0000-000052420000}"/>
    <cellStyle name="Calculation 2 3 2 8 2 3" xfId="18663" xr:uid="{00000000-0005-0000-0000-000053420000}"/>
    <cellStyle name="Calculation 2 3 2 8 2 3 2" xfId="33525" xr:uid="{00000000-0005-0000-0000-000054420000}"/>
    <cellStyle name="Calculation 2 3 2 8 2 4" xfId="23693" xr:uid="{00000000-0005-0000-0000-000055420000}"/>
    <cellStyle name="Calculation 2 3 2 8 2 4 2" xfId="37366" xr:uid="{00000000-0005-0000-0000-000056420000}"/>
    <cellStyle name="Calculation 2 3 2 8 2 5" xfId="29764" xr:uid="{00000000-0005-0000-0000-000057420000}"/>
    <cellStyle name="Calculation 2 3 2 8 2 6" xfId="45057" xr:uid="{00000000-0005-0000-0000-000058420000}"/>
    <cellStyle name="Calculation 2 3 2 8 2 7" xfId="45483" xr:uid="{00000000-0005-0000-0000-000059420000}"/>
    <cellStyle name="Calculation 2 3 2 8 2 8" xfId="53035" xr:uid="{00000000-0005-0000-0000-00005A420000}"/>
    <cellStyle name="Calculation 2 3 2 8 3" xfId="16995" xr:uid="{00000000-0005-0000-0000-00005B420000}"/>
    <cellStyle name="Calculation 2 3 2 8 3 2" xfId="25872" xr:uid="{00000000-0005-0000-0000-00005C420000}"/>
    <cellStyle name="Calculation 2 3 2 8 3 2 2" xfId="39538" xr:uid="{00000000-0005-0000-0000-00005D420000}"/>
    <cellStyle name="Calculation 2 3 2 8 3 3" xfId="31901" xr:uid="{00000000-0005-0000-0000-00005E420000}"/>
    <cellStyle name="Calculation 2 3 2 8 4" xfId="22485" xr:uid="{00000000-0005-0000-0000-00005F420000}"/>
    <cellStyle name="Calculation 2 3 2 8 4 2" xfId="36157" xr:uid="{00000000-0005-0000-0000-000060420000}"/>
    <cellStyle name="Calculation 2 3 2 8 5" xfId="28915" xr:uid="{00000000-0005-0000-0000-000061420000}"/>
    <cellStyle name="Calculation 2 3 2 8 6" xfId="44284" xr:uid="{00000000-0005-0000-0000-000062420000}"/>
    <cellStyle name="Calculation 2 3 2 8 7" xfId="43462" xr:uid="{00000000-0005-0000-0000-000063420000}"/>
    <cellStyle name="Calculation 2 3 2 8 8" xfId="55096" xr:uid="{00000000-0005-0000-0000-000064420000}"/>
    <cellStyle name="Calculation 2 3 2 9" xfId="14986" xr:uid="{00000000-0005-0000-0000-000065420000}"/>
    <cellStyle name="Calculation 2 3 2 9 2" xfId="23862" xr:uid="{00000000-0005-0000-0000-000066420000}"/>
    <cellStyle name="Calculation 2 3 2 9 2 2" xfId="37528" xr:uid="{00000000-0005-0000-0000-000067420000}"/>
    <cellStyle name="Calculation 2 3 2 9 3" xfId="29891" xr:uid="{00000000-0005-0000-0000-000068420000}"/>
    <cellStyle name="Calculation 2 3 2_2014YTD" xfId="926" xr:uid="{00000000-0005-0000-0000-000069420000}"/>
    <cellStyle name="Calculation 2 3 3" xfId="191" xr:uid="{00000000-0005-0000-0000-00006A420000}"/>
    <cellStyle name="Calculation 2 3 3 10" xfId="26893" xr:uid="{00000000-0005-0000-0000-00006B420000}"/>
    <cellStyle name="Calculation 2 3 3 11" xfId="43111" xr:uid="{00000000-0005-0000-0000-00006C420000}"/>
    <cellStyle name="Calculation 2 3 3 12" xfId="53663" xr:uid="{00000000-0005-0000-0000-00006D420000}"/>
    <cellStyle name="Calculation 2 3 3 2" xfId="3067" xr:uid="{00000000-0005-0000-0000-00006E420000}"/>
    <cellStyle name="Calculation 2 3 3 2 10" xfId="55095" xr:uid="{00000000-0005-0000-0000-00006F420000}"/>
    <cellStyle name="Calculation 2 3 3 2 2" xfId="3357" xr:uid="{00000000-0005-0000-0000-000070420000}"/>
    <cellStyle name="Calculation 2 3 3 2 2 2" xfId="5309" xr:uid="{00000000-0005-0000-0000-000071420000}"/>
    <cellStyle name="Calculation 2 3 3 2 2 2 2" xfId="17034" xr:uid="{00000000-0005-0000-0000-000072420000}"/>
    <cellStyle name="Calculation 2 3 3 2 2 2 2 2" xfId="25911" xr:uid="{00000000-0005-0000-0000-000073420000}"/>
    <cellStyle name="Calculation 2 3 3 2 2 2 2 2 2" xfId="39577" xr:uid="{00000000-0005-0000-0000-000074420000}"/>
    <cellStyle name="Calculation 2 3 3 2 2 2 2 3" xfId="31940" xr:uid="{00000000-0005-0000-0000-000075420000}"/>
    <cellStyle name="Calculation 2 3 3 2 2 2 3" xfId="22453" xr:uid="{00000000-0005-0000-0000-000076420000}"/>
    <cellStyle name="Calculation 2 3 3 2 2 2 3 2" xfId="36125" xr:uid="{00000000-0005-0000-0000-000077420000}"/>
    <cellStyle name="Calculation 2 3 3 2 2 2 4" xfId="18611" xr:uid="{00000000-0005-0000-0000-000078420000}"/>
    <cellStyle name="Calculation 2 3 3 2 2 2 4 2" xfId="33473" xr:uid="{00000000-0005-0000-0000-000079420000}"/>
    <cellStyle name="Calculation 2 3 3 2 2 2 5" xfId="28955" xr:uid="{00000000-0005-0000-0000-00007A420000}"/>
    <cellStyle name="Calculation 2 3 3 2 2 2 6" xfId="46039" xr:uid="{00000000-0005-0000-0000-00007B420000}"/>
    <cellStyle name="Calculation 2 3 3 2 2 2 7" xfId="53476" xr:uid="{00000000-0005-0000-0000-00007C420000}"/>
    <cellStyle name="Calculation 2 3 3 2 2 3" xfId="15558" xr:uid="{00000000-0005-0000-0000-00007D420000}"/>
    <cellStyle name="Calculation 2 3 3 2 2 3 2" xfId="24435" xr:uid="{00000000-0005-0000-0000-00007E420000}"/>
    <cellStyle name="Calculation 2 3 3 2 2 3 2 2" xfId="38101" xr:uid="{00000000-0005-0000-0000-00007F420000}"/>
    <cellStyle name="Calculation 2 3 3 2 2 3 3" xfId="30464" xr:uid="{00000000-0005-0000-0000-000080420000}"/>
    <cellStyle name="Calculation 2 3 3 2 2 4" xfId="22439" xr:uid="{00000000-0005-0000-0000-000081420000}"/>
    <cellStyle name="Calculation 2 3 3 2 2 4 2" xfId="36111" xr:uid="{00000000-0005-0000-0000-000082420000}"/>
    <cellStyle name="Calculation 2 3 3 2 2 5" xfId="27478" xr:uid="{00000000-0005-0000-0000-000083420000}"/>
    <cellStyle name="Calculation 2 3 3 2 2 6" xfId="43610" xr:uid="{00000000-0005-0000-0000-000084420000}"/>
    <cellStyle name="Calculation 2 3 3 2 2 7" xfId="50072" xr:uid="{00000000-0005-0000-0000-000085420000}"/>
    <cellStyle name="Calculation 2 3 3 2 3" xfId="3102" xr:uid="{00000000-0005-0000-0000-000086420000}"/>
    <cellStyle name="Calculation 2 3 3 2 3 2" xfId="5377" xr:uid="{00000000-0005-0000-0000-000087420000}"/>
    <cellStyle name="Calculation 2 3 3 2 3 2 2" xfId="17056" xr:uid="{00000000-0005-0000-0000-000088420000}"/>
    <cellStyle name="Calculation 2 3 3 2 3 2 2 2" xfId="25933" xr:uid="{00000000-0005-0000-0000-000089420000}"/>
    <cellStyle name="Calculation 2 3 3 2 3 2 2 2 2" xfId="39599" xr:uid="{00000000-0005-0000-0000-00008A420000}"/>
    <cellStyle name="Calculation 2 3 3 2 3 2 2 3" xfId="31962" xr:uid="{00000000-0005-0000-0000-00008B420000}"/>
    <cellStyle name="Calculation 2 3 3 2 3 2 3" xfId="18112" xr:uid="{00000000-0005-0000-0000-00008C420000}"/>
    <cellStyle name="Calculation 2 3 3 2 3 2 3 2" xfId="32973" xr:uid="{00000000-0005-0000-0000-00008D420000}"/>
    <cellStyle name="Calculation 2 3 3 2 3 2 4" xfId="22744" xr:uid="{00000000-0005-0000-0000-00008E420000}"/>
    <cellStyle name="Calculation 2 3 3 2 3 2 4 2" xfId="36417" xr:uid="{00000000-0005-0000-0000-00008F420000}"/>
    <cellStyle name="Calculation 2 3 3 2 3 2 5" xfId="28978" xr:uid="{00000000-0005-0000-0000-000090420000}"/>
    <cellStyle name="Calculation 2 3 3 2 3 2 6" xfId="47214" xr:uid="{00000000-0005-0000-0000-000091420000}"/>
    <cellStyle name="Calculation 2 3 3 2 3 2 7" xfId="54934" xr:uid="{00000000-0005-0000-0000-000092420000}"/>
    <cellStyle name="Calculation 2 3 3 2 3 3" xfId="15404" xr:uid="{00000000-0005-0000-0000-000093420000}"/>
    <cellStyle name="Calculation 2 3 3 2 3 3 2" xfId="24281" xr:uid="{00000000-0005-0000-0000-000094420000}"/>
    <cellStyle name="Calculation 2 3 3 2 3 3 2 2" xfId="37947" xr:uid="{00000000-0005-0000-0000-000095420000}"/>
    <cellStyle name="Calculation 2 3 3 2 3 3 3" xfId="30310" xr:uid="{00000000-0005-0000-0000-000096420000}"/>
    <cellStyle name="Calculation 2 3 3 2 3 4" xfId="20839" xr:uid="{00000000-0005-0000-0000-000097420000}"/>
    <cellStyle name="Calculation 2 3 3 2 3 4 2" xfId="35703" xr:uid="{00000000-0005-0000-0000-000098420000}"/>
    <cellStyle name="Calculation 2 3 3 2 3 5" xfId="27325" xr:uid="{00000000-0005-0000-0000-000099420000}"/>
    <cellStyle name="Calculation 2 3 3 2 3 6" xfId="44477" xr:uid="{00000000-0005-0000-0000-00009A420000}"/>
    <cellStyle name="Calculation 2 3 3 2 3 7" xfId="49783" xr:uid="{00000000-0005-0000-0000-00009B420000}"/>
    <cellStyle name="Calculation 2 3 3 2 4" xfId="3356" xr:uid="{00000000-0005-0000-0000-00009C420000}"/>
    <cellStyle name="Calculation 2 3 3 2 4 2" xfId="4195" xr:uid="{00000000-0005-0000-0000-00009D420000}"/>
    <cellStyle name="Calculation 2 3 3 2 4 2 2" xfId="16212" xr:uid="{00000000-0005-0000-0000-00009E420000}"/>
    <cellStyle name="Calculation 2 3 3 2 4 2 2 2" xfId="25089" xr:uid="{00000000-0005-0000-0000-00009F420000}"/>
    <cellStyle name="Calculation 2 3 3 2 4 2 2 2 2" xfId="38755" xr:uid="{00000000-0005-0000-0000-0000A0420000}"/>
    <cellStyle name="Calculation 2 3 3 2 4 2 2 3" xfId="31118" xr:uid="{00000000-0005-0000-0000-0000A1420000}"/>
    <cellStyle name="Calculation 2 3 3 2 4 2 3" xfId="18099" xr:uid="{00000000-0005-0000-0000-0000A2420000}"/>
    <cellStyle name="Calculation 2 3 3 2 4 2 3 2" xfId="32960" xr:uid="{00000000-0005-0000-0000-0000A3420000}"/>
    <cellStyle name="Calculation 2 3 3 2 4 2 4" xfId="22616" xr:uid="{00000000-0005-0000-0000-0000A4420000}"/>
    <cellStyle name="Calculation 2 3 3 2 4 2 4 2" xfId="36289" xr:uid="{00000000-0005-0000-0000-0000A5420000}"/>
    <cellStyle name="Calculation 2 3 3 2 4 2 5" xfId="28132" xr:uid="{00000000-0005-0000-0000-0000A6420000}"/>
    <cellStyle name="Calculation 2 3 3 2 4 2 6" xfId="43027" xr:uid="{00000000-0005-0000-0000-0000A7420000}"/>
    <cellStyle name="Calculation 2 3 3 2 4 2 7" xfId="49786" xr:uid="{00000000-0005-0000-0000-0000A8420000}"/>
    <cellStyle name="Calculation 2 3 3 2 4 3" xfId="15209" xr:uid="{00000000-0005-0000-0000-0000A9420000}"/>
    <cellStyle name="Calculation 2 3 3 2 4 3 2" xfId="24085" xr:uid="{00000000-0005-0000-0000-0000AA420000}"/>
    <cellStyle name="Calculation 2 3 3 2 4 3 2 2" xfId="37751" xr:uid="{00000000-0005-0000-0000-0000AB420000}"/>
    <cellStyle name="Calculation 2 3 3 2 4 3 3" xfId="30114" xr:uid="{00000000-0005-0000-0000-0000AC420000}"/>
    <cellStyle name="Calculation 2 3 3 2 4 4" xfId="22895" xr:uid="{00000000-0005-0000-0000-0000AD420000}"/>
    <cellStyle name="Calculation 2 3 3 2 4 4 2" xfId="36568" xr:uid="{00000000-0005-0000-0000-0000AE420000}"/>
    <cellStyle name="Calculation 2 3 3 2 4 5" xfId="27123" xr:uid="{00000000-0005-0000-0000-0000AF420000}"/>
    <cellStyle name="Calculation 2 3 3 2 4 6" xfId="47957" xr:uid="{00000000-0005-0000-0000-0000B0420000}"/>
    <cellStyle name="Calculation 2 3 3 2 4 7" xfId="49954" xr:uid="{00000000-0005-0000-0000-0000B1420000}"/>
    <cellStyle name="Calculation 2 3 3 2 5" xfId="3103" xr:uid="{00000000-0005-0000-0000-0000B2420000}"/>
    <cellStyle name="Calculation 2 3 3 2 5 2" xfId="5525" xr:uid="{00000000-0005-0000-0000-0000B3420000}"/>
    <cellStyle name="Calculation 2 3 3 2 5 2 2" xfId="17081" xr:uid="{00000000-0005-0000-0000-0000B4420000}"/>
    <cellStyle name="Calculation 2 3 3 2 5 2 2 2" xfId="25958" xr:uid="{00000000-0005-0000-0000-0000B5420000}"/>
    <cellStyle name="Calculation 2 3 3 2 5 2 2 2 2" xfId="39624" xr:uid="{00000000-0005-0000-0000-0000B6420000}"/>
    <cellStyle name="Calculation 2 3 3 2 5 2 2 3" xfId="31987" xr:uid="{00000000-0005-0000-0000-0000B7420000}"/>
    <cellStyle name="Calculation 2 3 3 2 5 2 3" xfId="18285" xr:uid="{00000000-0005-0000-0000-0000B8420000}"/>
    <cellStyle name="Calculation 2 3 3 2 5 2 3 2" xfId="33146" xr:uid="{00000000-0005-0000-0000-0000B9420000}"/>
    <cellStyle name="Calculation 2 3 3 2 5 2 4" xfId="22930" xr:uid="{00000000-0005-0000-0000-0000BA420000}"/>
    <cellStyle name="Calculation 2 3 3 2 5 2 4 2" xfId="36603" xr:uid="{00000000-0005-0000-0000-0000BB420000}"/>
    <cellStyle name="Calculation 2 3 3 2 5 2 5" xfId="29003" xr:uid="{00000000-0005-0000-0000-0000BC420000}"/>
    <cellStyle name="Calculation 2 3 3 2 5 2 6" xfId="45246" xr:uid="{00000000-0005-0000-0000-0000BD420000}"/>
    <cellStyle name="Calculation 2 3 3 2 5 2 7" xfId="53427" xr:uid="{00000000-0005-0000-0000-0000BE420000}"/>
    <cellStyle name="Calculation 2 3 3 2 5 3" xfId="15385" xr:uid="{00000000-0005-0000-0000-0000BF420000}"/>
    <cellStyle name="Calculation 2 3 3 2 5 3 2" xfId="24262" xr:uid="{00000000-0005-0000-0000-0000C0420000}"/>
    <cellStyle name="Calculation 2 3 3 2 5 3 2 2" xfId="37928" xr:uid="{00000000-0005-0000-0000-0000C1420000}"/>
    <cellStyle name="Calculation 2 3 3 2 5 3 3" xfId="30291" xr:uid="{00000000-0005-0000-0000-0000C2420000}"/>
    <cellStyle name="Calculation 2 3 3 2 5 4" xfId="20293" xr:uid="{00000000-0005-0000-0000-0000C3420000}"/>
    <cellStyle name="Calculation 2 3 3 2 5 4 2" xfId="35157" xr:uid="{00000000-0005-0000-0000-0000C4420000}"/>
    <cellStyle name="Calculation 2 3 3 2 5 5" xfId="27306" xr:uid="{00000000-0005-0000-0000-0000C5420000}"/>
    <cellStyle name="Calculation 2 3 3 2 5 6" xfId="47720" xr:uid="{00000000-0005-0000-0000-0000C6420000}"/>
    <cellStyle name="Calculation 2 3 3 2 5 7" xfId="55094" xr:uid="{00000000-0005-0000-0000-0000C7420000}"/>
    <cellStyle name="Calculation 2 3 3 2 6" xfId="15188" xr:uid="{00000000-0005-0000-0000-0000C8420000}"/>
    <cellStyle name="Calculation 2 3 3 2 6 2" xfId="24064" xr:uid="{00000000-0005-0000-0000-0000C9420000}"/>
    <cellStyle name="Calculation 2 3 3 2 6 2 2" xfId="37730" xr:uid="{00000000-0005-0000-0000-0000CA420000}"/>
    <cellStyle name="Calculation 2 3 3 2 6 3" xfId="30093" xr:uid="{00000000-0005-0000-0000-0000CB420000}"/>
    <cellStyle name="Calculation 2 3 3 2 7" xfId="19408" xr:uid="{00000000-0005-0000-0000-0000CC420000}"/>
    <cellStyle name="Calculation 2 3 3 2 7 2" xfId="34270" xr:uid="{00000000-0005-0000-0000-0000CD420000}"/>
    <cellStyle name="Calculation 2 3 3 2 8" xfId="27140" xr:uid="{00000000-0005-0000-0000-0000CE420000}"/>
    <cellStyle name="Calculation 2 3 3 2 9" xfId="43707" xr:uid="{00000000-0005-0000-0000-0000CF420000}"/>
    <cellStyle name="Calculation 2 3 3 3" xfId="3101" xr:uid="{00000000-0005-0000-0000-0000D0420000}"/>
    <cellStyle name="Calculation 2 3 3 3 10" xfId="54904" xr:uid="{00000000-0005-0000-0000-0000D1420000}"/>
    <cellStyle name="Calculation 2 3 3 3 2" xfId="3355" xr:uid="{00000000-0005-0000-0000-0000D2420000}"/>
    <cellStyle name="Calculation 2 3 3 3 2 2" xfId="4172" xr:uid="{00000000-0005-0000-0000-0000D3420000}"/>
    <cellStyle name="Calculation 2 3 3 3 2 2 2" xfId="16189" xr:uid="{00000000-0005-0000-0000-0000D4420000}"/>
    <cellStyle name="Calculation 2 3 3 3 2 2 2 2" xfId="25066" xr:uid="{00000000-0005-0000-0000-0000D5420000}"/>
    <cellStyle name="Calculation 2 3 3 3 2 2 2 2 2" xfId="38732" xr:uid="{00000000-0005-0000-0000-0000D6420000}"/>
    <cellStyle name="Calculation 2 3 3 3 2 2 2 3" xfId="31095" xr:uid="{00000000-0005-0000-0000-0000D7420000}"/>
    <cellStyle name="Calculation 2 3 3 3 2 2 3" xfId="18837" xr:uid="{00000000-0005-0000-0000-0000D8420000}"/>
    <cellStyle name="Calculation 2 3 3 3 2 2 3 2" xfId="33699" xr:uid="{00000000-0005-0000-0000-0000D9420000}"/>
    <cellStyle name="Calculation 2 3 3 3 2 2 4" xfId="22514" xr:uid="{00000000-0005-0000-0000-0000DA420000}"/>
    <cellStyle name="Calculation 2 3 3 3 2 2 4 2" xfId="36186" xr:uid="{00000000-0005-0000-0000-0000DB420000}"/>
    <cellStyle name="Calculation 2 3 3 3 2 2 5" xfId="28109" xr:uid="{00000000-0005-0000-0000-0000DC420000}"/>
    <cellStyle name="Calculation 2 3 3 3 2 2 6" xfId="47371" xr:uid="{00000000-0005-0000-0000-0000DD420000}"/>
    <cellStyle name="Calculation 2 3 3 3 2 2 7" xfId="53074" xr:uid="{00000000-0005-0000-0000-0000DE420000}"/>
    <cellStyle name="Calculation 2 3 3 3 2 3" xfId="15438" xr:uid="{00000000-0005-0000-0000-0000DF420000}"/>
    <cellStyle name="Calculation 2 3 3 3 2 3 2" xfId="24315" xr:uid="{00000000-0005-0000-0000-0000E0420000}"/>
    <cellStyle name="Calculation 2 3 3 3 2 3 2 2" xfId="37981" xr:uid="{00000000-0005-0000-0000-0000E1420000}"/>
    <cellStyle name="Calculation 2 3 3 3 2 3 3" xfId="30344" xr:uid="{00000000-0005-0000-0000-0000E2420000}"/>
    <cellStyle name="Calculation 2 3 3 3 2 4" xfId="22770" xr:uid="{00000000-0005-0000-0000-0000E3420000}"/>
    <cellStyle name="Calculation 2 3 3 3 2 4 2" xfId="36443" xr:uid="{00000000-0005-0000-0000-0000E4420000}"/>
    <cellStyle name="Calculation 2 3 3 3 2 5" xfId="27359" xr:uid="{00000000-0005-0000-0000-0000E5420000}"/>
    <cellStyle name="Calculation 2 3 3 3 2 6" xfId="43425" xr:uid="{00000000-0005-0000-0000-0000E6420000}"/>
    <cellStyle name="Calculation 2 3 3 3 2 7" xfId="50452" xr:uid="{00000000-0005-0000-0000-0000E7420000}"/>
    <cellStyle name="Calculation 2 3 3 3 3" xfId="3100" xr:uid="{00000000-0005-0000-0000-0000E8420000}"/>
    <cellStyle name="Calculation 2 3 3 3 3 2" xfId="4171" xr:uid="{00000000-0005-0000-0000-0000E9420000}"/>
    <cellStyle name="Calculation 2 3 3 3 3 2 2" xfId="16188" xr:uid="{00000000-0005-0000-0000-0000EA420000}"/>
    <cellStyle name="Calculation 2 3 3 3 3 2 2 2" xfId="25065" xr:uid="{00000000-0005-0000-0000-0000EB420000}"/>
    <cellStyle name="Calculation 2 3 3 3 3 2 2 2 2" xfId="38731" xr:uid="{00000000-0005-0000-0000-0000EC420000}"/>
    <cellStyle name="Calculation 2 3 3 3 3 2 2 3" xfId="31094" xr:uid="{00000000-0005-0000-0000-0000ED420000}"/>
    <cellStyle name="Calculation 2 3 3 3 3 2 3" xfId="19994" xr:uid="{00000000-0005-0000-0000-0000EE420000}"/>
    <cellStyle name="Calculation 2 3 3 3 3 2 3 2" xfId="34856" xr:uid="{00000000-0005-0000-0000-0000EF420000}"/>
    <cellStyle name="Calculation 2 3 3 3 3 2 4" xfId="22374" xr:uid="{00000000-0005-0000-0000-0000F0420000}"/>
    <cellStyle name="Calculation 2 3 3 3 3 2 4 2" xfId="36046" xr:uid="{00000000-0005-0000-0000-0000F1420000}"/>
    <cellStyle name="Calculation 2 3 3 3 3 2 5" xfId="28108" xr:uid="{00000000-0005-0000-0000-0000F2420000}"/>
    <cellStyle name="Calculation 2 3 3 3 3 2 6" xfId="47864" xr:uid="{00000000-0005-0000-0000-0000F3420000}"/>
    <cellStyle name="Calculation 2 3 3 3 3 2 7" xfId="53032" xr:uid="{00000000-0005-0000-0000-0000F4420000}"/>
    <cellStyle name="Calculation 2 3 3 3 3 3" xfId="15366" xr:uid="{00000000-0005-0000-0000-0000F5420000}"/>
    <cellStyle name="Calculation 2 3 3 3 3 3 2" xfId="24243" xr:uid="{00000000-0005-0000-0000-0000F6420000}"/>
    <cellStyle name="Calculation 2 3 3 3 3 3 2 2" xfId="37909" xr:uid="{00000000-0005-0000-0000-0000F7420000}"/>
    <cellStyle name="Calculation 2 3 3 3 3 3 3" xfId="30272" xr:uid="{00000000-0005-0000-0000-0000F8420000}"/>
    <cellStyle name="Calculation 2 3 3 3 3 4" xfId="18602" xr:uid="{00000000-0005-0000-0000-0000F9420000}"/>
    <cellStyle name="Calculation 2 3 3 3 3 4 2" xfId="33464" xr:uid="{00000000-0005-0000-0000-0000FA420000}"/>
    <cellStyle name="Calculation 2 3 3 3 3 5" xfId="27287" xr:uid="{00000000-0005-0000-0000-0000FB420000}"/>
    <cellStyle name="Calculation 2 3 3 3 3 6" xfId="47141" xr:uid="{00000000-0005-0000-0000-0000FC420000}"/>
    <cellStyle name="Calculation 2 3 3 3 3 7" xfId="50632" xr:uid="{00000000-0005-0000-0000-0000FD420000}"/>
    <cellStyle name="Calculation 2 3 3 3 4" xfId="3099" xr:uid="{00000000-0005-0000-0000-0000FE420000}"/>
    <cellStyle name="Calculation 2 3 3 3 4 2" xfId="5375" xr:uid="{00000000-0005-0000-0000-0000FF420000}"/>
    <cellStyle name="Calculation 2 3 3 3 4 2 2" xfId="17054" xr:uid="{00000000-0005-0000-0000-000000430000}"/>
    <cellStyle name="Calculation 2 3 3 3 4 2 2 2" xfId="25931" xr:uid="{00000000-0005-0000-0000-000001430000}"/>
    <cellStyle name="Calculation 2 3 3 3 4 2 2 2 2" xfId="39597" xr:uid="{00000000-0005-0000-0000-000002430000}"/>
    <cellStyle name="Calculation 2 3 3 3 4 2 2 3" xfId="31960" xr:uid="{00000000-0005-0000-0000-000003430000}"/>
    <cellStyle name="Calculation 2 3 3 3 4 2 3" xfId="22363" xr:uid="{00000000-0005-0000-0000-000004430000}"/>
    <cellStyle name="Calculation 2 3 3 3 4 2 3 2" xfId="36035" xr:uid="{00000000-0005-0000-0000-000005430000}"/>
    <cellStyle name="Calculation 2 3 3 3 4 2 4" xfId="22858" xr:uid="{00000000-0005-0000-0000-000006430000}"/>
    <cellStyle name="Calculation 2 3 3 3 4 2 4 2" xfId="36531" xr:uid="{00000000-0005-0000-0000-000007430000}"/>
    <cellStyle name="Calculation 2 3 3 3 4 2 5" xfId="28976" xr:uid="{00000000-0005-0000-0000-000008430000}"/>
    <cellStyle name="Calculation 2 3 3 3 4 2 6" xfId="43692" xr:uid="{00000000-0005-0000-0000-000009430000}"/>
    <cellStyle name="Calculation 2 3 3 3 4 2 7" xfId="53072" xr:uid="{00000000-0005-0000-0000-00000A430000}"/>
    <cellStyle name="Calculation 2 3 3 3 4 3" xfId="15332" xr:uid="{00000000-0005-0000-0000-00000B430000}"/>
    <cellStyle name="Calculation 2 3 3 3 4 3 2" xfId="24209" xr:uid="{00000000-0005-0000-0000-00000C430000}"/>
    <cellStyle name="Calculation 2 3 3 3 4 3 2 2" xfId="37875" xr:uid="{00000000-0005-0000-0000-00000D430000}"/>
    <cellStyle name="Calculation 2 3 3 3 4 3 3" xfId="30238" xr:uid="{00000000-0005-0000-0000-00000E430000}"/>
    <cellStyle name="Calculation 2 3 3 3 4 4" xfId="20292" xr:uid="{00000000-0005-0000-0000-00000F430000}"/>
    <cellStyle name="Calculation 2 3 3 3 4 4 2" xfId="35156" xr:uid="{00000000-0005-0000-0000-000010430000}"/>
    <cellStyle name="Calculation 2 3 3 3 4 5" xfId="27253" xr:uid="{00000000-0005-0000-0000-000011430000}"/>
    <cellStyle name="Calculation 2 3 3 3 4 6" xfId="44147" xr:uid="{00000000-0005-0000-0000-000012430000}"/>
    <cellStyle name="Calculation 2 3 3 3 4 7" xfId="54916" xr:uid="{00000000-0005-0000-0000-000013430000}"/>
    <cellStyle name="Calculation 2 3 3 3 5" xfId="5376" xr:uid="{00000000-0005-0000-0000-000014430000}"/>
    <cellStyle name="Calculation 2 3 3 3 5 2" xfId="17055" xr:uid="{00000000-0005-0000-0000-000015430000}"/>
    <cellStyle name="Calculation 2 3 3 3 5 2 2" xfId="25932" xr:uid="{00000000-0005-0000-0000-000016430000}"/>
    <cellStyle name="Calculation 2 3 3 3 5 2 2 2" xfId="39598" xr:uid="{00000000-0005-0000-0000-000017430000}"/>
    <cellStyle name="Calculation 2 3 3 3 5 2 3" xfId="31961" xr:uid="{00000000-0005-0000-0000-000018430000}"/>
    <cellStyle name="Calculation 2 3 3 3 5 3" xfId="22486" xr:uid="{00000000-0005-0000-0000-000019430000}"/>
    <cellStyle name="Calculation 2 3 3 3 5 3 2" xfId="36158" xr:uid="{00000000-0005-0000-0000-00001A430000}"/>
    <cellStyle name="Calculation 2 3 3 3 5 4" xfId="18862" xr:uid="{00000000-0005-0000-0000-00001B430000}"/>
    <cellStyle name="Calculation 2 3 3 3 5 4 2" xfId="33724" xr:uid="{00000000-0005-0000-0000-00001C430000}"/>
    <cellStyle name="Calculation 2 3 3 3 5 5" xfId="28977" xr:uid="{00000000-0005-0000-0000-00001D430000}"/>
    <cellStyle name="Calculation 2 3 3 3 5 6" xfId="47992" xr:uid="{00000000-0005-0000-0000-00001E430000}"/>
    <cellStyle name="Calculation 2 3 3 3 5 7" xfId="53477" xr:uid="{00000000-0005-0000-0000-00001F430000}"/>
    <cellStyle name="Calculation 2 3 3 3 6" xfId="15299" xr:uid="{00000000-0005-0000-0000-000020430000}"/>
    <cellStyle name="Calculation 2 3 3 3 6 2" xfId="24176" xr:uid="{00000000-0005-0000-0000-000021430000}"/>
    <cellStyle name="Calculation 2 3 3 3 6 2 2" xfId="37842" xr:uid="{00000000-0005-0000-0000-000022430000}"/>
    <cellStyle name="Calculation 2 3 3 3 6 3" xfId="30205" xr:uid="{00000000-0005-0000-0000-000023430000}"/>
    <cellStyle name="Calculation 2 3 3 3 7" xfId="19016" xr:uid="{00000000-0005-0000-0000-000024430000}"/>
    <cellStyle name="Calculation 2 3 3 3 7 2" xfId="33878" xr:uid="{00000000-0005-0000-0000-000025430000}"/>
    <cellStyle name="Calculation 2 3 3 3 8" xfId="27225" xr:uid="{00000000-0005-0000-0000-000026430000}"/>
    <cellStyle name="Calculation 2 3 3 3 9" xfId="44267" xr:uid="{00000000-0005-0000-0000-000027430000}"/>
    <cellStyle name="Calculation 2 3 3 4" xfId="3354" xr:uid="{00000000-0005-0000-0000-000028430000}"/>
    <cellStyle name="Calculation 2 3 3 4 2" xfId="4148" xr:uid="{00000000-0005-0000-0000-000029430000}"/>
    <cellStyle name="Calculation 2 3 3 4 2 2" xfId="16165" xr:uid="{00000000-0005-0000-0000-00002A430000}"/>
    <cellStyle name="Calculation 2 3 3 4 2 2 2" xfId="25042" xr:uid="{00000000-0005-0000-0000-00002B430000}"/>
    <cellStyle name="Calculation 2 3 3 4 2 2 2 2" xfId="38708" xr:uid="{00000000-0005-0000-0000-00002C430000}"/>
    <cellStyle name="Calculation 2 3 3 4 2 2 3" xfId="31071" xr:uid="{00000000-0005-0000-0000-00002D430000}"/>
    <cellStyle name="Calculation 2 3 3 4 2 3" xfId="18764" xr:uid="{00000000-0005-0000-0000-00002E430000}"/>
    <cellStyle name="Calculation 2 3 3 4 2 3 2" xfId="33626" xr:uid="{00000000-0005-0000-0000-00002F430000}"/>
    <cellStyle name="Calculation 2 3 3 4 2 4" xfId="20107" xr:uid="{00000000-0005-0000-0000-000030430000}"/>
    <cellStyle name="Calculation 2 3 3 4 2 4 2" xfId="34969" xr:uid="{00000000-0005-0000-0000-000031430000}"/>
    <cellStyle name="Calculation 2 3 3 4 2 5" xfId="28085" xr:uid="{00000000-0005-0000-0000-000032430000}"/>
    <cellStyle name="Calculation 2 3 3 4 2 6" xfId="47234" xr:uid="{00000000-0005-0000-0000-000033430000}"/>
    <cellStyle name="Calculation 2 3 3 4 2 7" xfId="53340" xr:uid="{00000000-0005-0000-0000-000034430000}"/>
    <cellStyle name="Calculation 2 3 3 4 3" xfId="15399" xr:uid="{00000000-0005-0000-0000-000035430000}"/>
    <cellStyle name="Calculation 2 3 3 4 3 2" xfId="24276" xr:uid="{00000000-0005-0000-0000-000036430000}"/>
    <cellStyle name="Calculation 2 3 3 4 3 2 2" xfId="37942" xr:uid="{00000000-0005-0000-0000-000037430000}"/>
    <cellStyle name="Calculation 2 3 3 4 3 3" xfId="30305" xr:uid="{00000000-0005-0000-0000-000038430000}"/>
    <cellStyle name="Calculation 2 3 3 4 4" xfId="22855" xr:uid="{00000000-0005-0000-0000-000039430000}"/>
    <cellStyle name="Calculation 2 3 3 4 4 2" xfId="36528" xr:uid="{00000000-0005-0000-0000-00003A430000}"/>
    <cellStyle name="Calculation 2 3 3 4 5" xfId="27320" xr:uid="{00000000-0005-0000-0000-00003B430000}"/>
    <cellStyle name="Calculation 2 3 3 4 6" xfId="47120" xr:uid="{00000000-0005-0000-0000-00003C430000}"/>
    <cellStyle name="Calculation 2 3 3 4 7" xfId="53560" xr:uid="{00000000-0005-0000-0000-00003D430000}"/>
    <cellStyle name="Calculation 2 3 3 5" xfId="3098" xr:uid="{00000000-0005-0000-0000-00003E430000}"/>
    <cellStyle name="Calculation 2 3 3 5 2" xfId="4136" xr:uid="{00000000-0005-0000-0000-00003F430000}"/>
    <cellStyle name="Calculation 2 3 3 5 2 2" xfId="16153" xr:uid="{00000000-0005-0000-0000-000040430000}"/>
    <cellStyle name="Calculation 2 3 3 5 2 2 2" xfId="25030" xr:uid="{00000000-0005-0000-0000-000041430000}"/>
    <cellStyle name="Calculation 2 3 3 5 2 2 2 2" xfId="38696" xr:uid="{00000000-0005-0000-0000-000042430000}"/>
    <cellStyle name="Calculation 2 3 3 5 2 2 3" xfId="31059" xr:uid="{00000000-0005-0000-0000-000043430000}"/>
    <cellStyle name="Calculation 2 3 3 5 2 3" xfId="22730" xr:uid="{00000000-0005-0000-0000-000044430000}"/>
    <cellStyle name="Calculation 2 3 3 5 2 3 2" xfId="36403" xr:uid="{00000000-0005-0000-0000-000045430000}"/>
    <cellStyle name="Calculation 2 3 3 5 2 4" xfId="19971" xr:uid="{00000000-0005-0000-0000-000046430000}"/>
    <cellStyle name="Calculation 2 3 3 5 2 4 2" xfId="34833" xr:uid="{00000000-0005-0000-0000-000047430000}"/>
    <cellStyle name="Calculation 2 3 3 5 2 5" xfId="28073" xr:uid="{00000000-0005-0000-0000-000048430000}"/>
    <cellStyle name="Calculation 2 3 3 5 2 6" xfId="43383" xr:uid="{00000000-0005-0000-0000-000049430000}"/>
    <cellStyle name="Calculation 2 3 3 5 2 7" xfId="53160" xr:uid="{00000000-0005-0000-0000-00004A430000}"/>
    <cellStyle name="Calculation 2 3 3 5 3" xfId="15333" xr:uid="{00000000-0005-0000-0000-00004B430000}"/>
    <cellStyle name="Calculation 2 3 3 5 3 2" xfId="24210" xr:uid="{00000000-0005-0000-0000-00004C430000}"/>
    <cellStyle name="Calculation 2 3 3 5 3 2 2" xfId="37876" xr:uid="{00000000-0005-0000-0000-00004D430000}"/>
    <cellStyle name="Calculation 2 3 3 5 3 3" xfId="30239" xr:uid="{00000000-0005-0000-0000-00004E430000}"/>
    <cellStyle name="Calculation 2 3 3 5 4" xfId="19397" xr:uid="{00000000-0005-0000-0000-00004F430000}"/>
    <cellStyle name="Calculation 2 3 3 5 4 2" xfId="34259" xr:uid="{00000000-0005-0000-0000-000050430000}"/>
    <cellStyle name="Calculation 2 3 3 5 5" xfId="27254" xr:uid="{00000000-0005-0000-0000-000051430000}"/>
    <cellStyle name="Calculation 2 3 3 5 6" xfId="44268" xr:uid="{00000000-0005-0000-0000-000052430000}"/>
    <cellStyle name="Calculation 2 3 3 5 7" xfId="52940" xr:uid="{00000000-0005-0000-0000-000053430000}"/>
    <cellStyle name="Calculation 2 3 3 6" xfId="3353" xr:uid="{00000000-0005-0000-0000-000054430000}"/>
    <cellStyle name="Calculation 2 3 3 6 2" xfId="4135" xr:uid="{00000000-0005-0000-0000-000055430000}"/>
    <cellStyle name="Calculation 2 3 3 6 2 2" xfId="16152" xr:uid="{00000000-0005-0000-0000-000056430000}"/>
    <cellStyle name="Calculation 2 3 3 6 2 2 2" xfId="25029" xr:uid="{00000000-0005-0000-0000-000057430000}"/>
    <cellStyle name="Calculation 2 3 3 6 2 2 2 2" xfId="38695" xr:uid="{00000000-0005-0000-0000-000058430000}"/>
    <cellStyle name="Calculation 2 3 3 6 2 2 3" xfId="31058" xr:uid="{00000000-0005-0000-0000-000059430000}"/>
    <cellStyle name="Calculation 2 3 3 6 2 3" xfId="20843" xr:uid="{00000000-0005-0000-0000-00005A430000}"/>
    <cellStyle name="Calculation 2 3 3 6 2 3 2" xfId="35707" xr:uid="{00000000-0005-0000-0000-00005B430000}"/>
    <cellStyle name="Calculation 2 3 3 6 2 4" xfId="18307" xr:uid="{00000000-0005-0000-0000-00005C430000}"/>
    <cellStyle name="Calculation 2 3 3 6 2 4 2" xfId="33168" xr:uid="{00000000-0005-0000-0000-00005D430000}"/>
    <cellStyle name="Calculation 2 3 3 6 2 5" xfId="28072" xr:uid="{00000000-0005-0000-0000-00005E430000}"/>
    <cellStyle name="Calculation 2 3 3 6 2 6" xfId="47474" xr:uid="{00000000-0005-0000-0000-00005F430000}"/>
    <cellStyle name="Calculation 2 3 3 6 2 7" xfId="54655" xr:uid="{00000000-0005-0000-0000-000060430000}"/>
    <cellStyle name="Calculation 2 3 3 6 3" xfId="15561" xr:uid="{00000000-0005-0000-0000-000061430000}"/>
    <cellStyle name="Calculation 2 3 3 6 3 2" xfId="24438" xr:uid="{00000000-0005-0000-0000-000062430000}"/>
    <cellStyle name="Calculation 2 3 3 6 3 2 2" xfId="38104" xr:uid="{00000000-0005-0000-0000-000063430000}"/>
    <cellStyle name="Calculation 2 3 3 6 3 3" xfId="30467" xr:uid="{00000000-0005-0000-0000-000064430000}"/>
    <cellStyle name="Calculation 2 3 3 6 4" xfId="22535" xr:uid="{00000000-0005-0000-0000-000065430000}"/>
    <cellStyle name="Calculation 2 3 3 6 4 2" xfId="36208" xr:uid="{00000000-0005-0000-0000-000066430000}"/>
    <cellStyle name="Calculation 2 3 3 6 5" xfId="27481" xr:uid="{00000000-0005-0000-0000-000067430000}"/>
    <cellStyle name="Calculation 2 3 3 6 6" xfId="45779" xr:uid="{00000000-0005-0000-0000-000068430000}"/>
    <cellStyle name="Calculation 2 3 3 6 7" xfId="49795" xr:uid="{00000000-0005-0000-0000-000069430000}"/>
    <cellStyle name="Calculation 2 3 3 7" xfId="5028" xr:uid="{00000000-0005-0000-0000-00006A430000}"/>
    <cellStyle name="Calculation 2 3 3 7 2" xfId="6285" xr:uid="{00000000-0005-0000-0000-00006B430000}"/>
    <cellStyle name="Calculation 2 3 3 7 2 2" xfId="17844" xr:uid="{00000000-0005-0000-0000-00006C430000}"/>
    <cellStyle name="Calculation 2 3 3 7 2 2 2" xfId="26721" xr:uid="{00000000-0005-0000-0000-00006D430000}"/>
    <cellStyle name="Calculation 2 3 3 7 2 2 2 2" xfId="40387" xr:uid="{00000000-0005-0000-0000-00006E430000}"/>
    <cellStyle name="Calculation 2 3 3 7 2 2 3" xfId="32750" xr:uid="{00000000-0005-0000-0000-00006F430000}"/>
    <cellStyle name="Calculation 2 3 3 7 2 3" xfId="20461" xr:uid="{00000000-0005-0000-0000-000070430000}"/>
    <cellStyle name="Calculation 2 3 3 7 2 3 2" xfId="35325" xr:uid="{00000000-0005-0000-0000-000071430000}"/>
    <cellStyle name="Calculation 2 3 3 7 2 4" xfId="23695" xr:uid="{00000000-0005-0000-0000-000072430000}"/>
    <cellStyle name="Calculation 2 3 3 7 2 4 2" xfId="37368" xr:uid="{00000000-0005-0000-0000-000073430000}"/>
    <cellStyle name="Calculation 2 3 3 7 2 5" xfId="29766" xr:uid="{00000000-0005-0000-0000-000074430000}"/>
    <cellStyle name="Calculation 2 3 3 7 2 6" xfId="45059" xr:uid="{00000000-0005-0000-0000-000075430000}"/>
    <cellStyle name="Calculation 2 3 3 7 2 7" xfId="43209" xr:uid="{00000000-0005-0000-0000-000076430000}"/>
    <cellStyle name="Calculation 2 3 3 7 2 8" xfId="53237" xr:uid="{00000000-0005-0000-0000-000077430000}"/>
    <cellStyle name="Calculation 2 3 3 7 3" xfId="16997" xr:uid="{00000000-0005-0000-0000-000078430000}"/>
    <cellStyle name="Calculation 2 3 3 7 3 2" xfId="25874" xr:uid="{00000000-0005-0000-0000-000079430000}"/>
    <cellStyle name="Calculation 2 3 3 7 3 2 2" xfId="39540" xr:uid="{00000000-0005-0000-0000-00007A430000}"/>
    <cellStyle name="Calculation 2 3 3 7 3 3" xfId="31903" xr:uid="{00000000-0005-0000-0000-00007B430000}"/>
    <cellStyle name="Calculation 2 3 3 7 4" xfId="19865" xr:uid="{00000000-0005-0000-0000-00007C430000}"/>
    <cellStyle name="Calculation 2 3 3 7 4 2" xfId="34727" xr:uid="{00000000-0005-0000-0000-00007D430000}"/>
    <cellStyle name="Calculation 2 3 3 7 5" xfId="28917" xr:uid="{00000000-0005-0000-0000-00007E430000}"/>
    <cellStyle name="Calculation 2 3 3 7 6" xfId="44286" xr:uid="{00000000-0005-0000-0000-00007F430000}"/>
    <cellStyle name="Calculation 2 3 3 7 7" xfId="45255" xr:uid="{00000000-0005-0000-0000-000080430000}"/>
    <cellStyle name="Calculation 2 3 3 7 8" xfId="53295" xr:uid="{00000000-0005-0000-0000-000081430000}"/>
    <cellStyle name="Calculation 2 3 3 8" xfId="14988" xr:uid="{00000000-0005-0000-0000-000082430000}"/>
    <cellStyle name="Calculation 2 3 3 8 2" xfId="23864" xr:uid="{00000000-0005-0000-0000-000083430000}"/>
    <cellStyle name="Calculation 2 3 3 8 2 2" xfId="37530" xr:uid="{00000000-0005-0000-0000-000084430000}"/>
    <cellStyle name="Calculation 2 3 3 8 3" xfId="29893" xr:uid="{00000000-0005-0000-0000-000085430000}"/>
    <cellStyle name="Calculation 2 3 3 9" xfId="18705" xr:uid="{00000000-0005-0000-0000-000086430000}"/>
    <cellStyle name="Calculation 2 3 3 9 2" xfId="33567" xr:uid="{00000000-0005-0000-0000-000087430000}"/>
    <cellStyle name="Calculation 2 3 4" xfId="192" xr:uid="{00000000-0005-0000-0000-000088430000}"/>
    <cellStyle name="Calculation 2 3 4 10" xfId="26894" xr:uid="{00000000-0005-0000-0000-000089430000}"/>
    <cellStyle name="Calculation 2 3 4 11" xfId="43596" xr:uid="{00000000-0005-0000-0000-00008A430000}"/>
    <cellStyle name="Calculation 2 3 4 12" xfId="55130" xr:uid="{00000000-0005-0000-0000-00008B430000}"/>
    <cellStyle name="Calculation 2 3 4 2" xfId="3068" xr:uid="{00000000-0005-0000-0000-00008C430000}"/>
    <cellStyle name="Calculation 2 3 4 2 10" xfId="54996" xr:uid="{00000000-0005-0000-0000-00008D430000}"/>
    <cellStyle name="Calculation 2 3 4 2 2" xfId="3096" xr:uid="{00000000-0005-0000-0000-00008E430000}"/>
    <cellStyle name="Calculation 2 3 4 2 2 2" xfId="4101" xr:uid="{00000000-0005-0000-0000-00008F430000}"/>
    <cellStyle name="Calculation 2 3 4 2 2 2 2" xfId="16118" xr:uid="{00000000-0005-0000-0000-000090430000}"/>
    <cellStyle name="Calculation 2 3 4 2 2 2 2 2" xfId="24995" xr:uid="{00000000-0005-0000-0000-000091430000}"/>
    <cellStyle name="Calculation 2 3 4 2 2 2 2 2 2" xfId="38661" xr:uid="{00000000-0005-0000-0000-000092430000}"/>
    <cellStyle name="Calculation 2 3 4 2 2 2 2 3" xfId="31024" xr:uid="{00000000-0005-0000-0000-000093430000}"/>
    <cellStyle name="Calculation 2 3 4 2 2 2 3" xfId="20833" xr:uid="{00000000-0005-0000-0000-000094430000}"/>
    <cellStyle name="Calculation 2 3 4 2 2 2 3 2" xfId="35697" xr:uid="{00000000-0005-0000-0000-000095430000}"/>
    <cellStyle name="Calculation 2 3 4 2 2 2 4" xfId="22417" xr:uid="{00000000-0005-0000-0000-000096430000}"/>
    <cellStyle name="Calculation 2 3 4 2 2 2 4 2" xfId="36089" xr:uid="{00000000-0005-0000-0000-000097430000}"/>
    <cellStyle name="Calculation 2 3 4 2 2 2 5" xfId="28038" xr:uid="{00000000-0005-0000-0000-000098430000}"/>
    <cellStyle name="Calculation 2 3 4 2 2 2 6" xfId="47350" xr:uid="{00000000-0005-0000-0000-000099430000}"/>
    <cellStyle name="Calculation 2 3 4 2 2 2 7" xfId="55064" xr:uid="{00000000-0005-0000-0000-00009A430000}"/>
    <cellStyle name="Calculation 2 3 4 2 2 3" xfId="15151" xr:uid="{00000000-0005-0000-0000-00009B430000}"/>
    <cellStyle name="Calculation 2 3 4 2 2 3 2" xfId="24027" xr:uid="{00000000-0005-0000-0000-00009C430000}"/>
    <cellStyle name="Calculation 2 3 4 2 2 3 2 2" xfId="37693" xr:uid="{00000000-0005-0000-0000-00009D430000}"/>
    <cellStyle name="Calculation 2 3 4 2 2 3 3" xfId="30056" xr:uid="{00000000-0005-0000-0000-00009E430000}"/>
    <cellStyle name="Calculation 2 3 4 2 2 4" xfId="20289" xr:uid="{00000000-0005-0000-0000-00009F430000}"/>
    <cellStyle name="Calculation 2 3 4 2 2 4 2" xfId="35153" xr:uid="{00000000-0005-0000-0000-0000A0430000}"/>
    <cellStyle name="Calculation 2 3 4 2 2 5" xfId="27167" xr:uid="{00000000-0005-0000-0000-0000A1430000}"/>
    <cellStyle name="Calculation 2 3 4 2 2 6" xfId="42679" xr:uid="{00000000-0005-0000-0000-0000A2430000}"/>
    <cellStyle name="Calculation 2 3 4 2 2 7" xfId="54657" xr:uid="{00000000-0005-0000-0000-0000A3430000}"/>
    <cellStyle name="Calculation 2 3 4 2 3" xfId="3095" xr:uid="{00000000-0005-0000-0000-0000A4430000}"/>
    <cellStyle name="Calculation 2 3 4 2 3 2" xfId="5374" xr:uid="{00000000-0005-0000-0000-0000A5430000}"/>
    <cellStyle name="Calculation 2 3 4 2 3 2 2" xfId="17053" xr:uid="{00000000-0005-0000-0000-0000A6430000}"/>
    <cellStyle name="Calculation 2 3 4 2 3 2 2 2" xfId="25930" xr:uid="{00000000-0005-0000-0000-0000A7430000}"/>
    <cellStyle name="Calculation 2 3 4 2 3 2 2 2 2" xfId="39596" xr:uid="{00000000-0005-0000-0000-0000A8430000}"/>
    <cellStyle name="Calculation 2 3 4 2 3 2 2 3" xfId="31959" xr:uid="{00000000-0005-0000-0000-0000A9430000}"/>
    <cellStyle name="Calculation 2 3 4 2 3 2 3" xfId="21098" xr:uid="{00000000-0005-0000-0000-0000AA430000}"/>
    <cellStyle name="Calculation 2 3 4 2 3 2 3 2" xfId="35946" xr:uid="{00000000-0005-0000-0000-0000AB430000}"/>
    <cellStyle name="Calculation 2 3 4 2 3 2 4" xfId="20077" xr:uid="{00000000-0005-0000-0000-0000AC430000}"/>
    <cellStyle name="Calculation 2 3 4 2 3 2 4 2" xfId="34939" xr:uid="{00000000-0005-0000-0000-0000AD430000}"/>
    <cellStyle name="Calculation 2 3 4 2 3 2 5" xfId="28975" xr:uid="{00000000-0005-0000-0000-0000AE430000}"/>
    <cellStyle name="Calculation 2 3 4 2 3 2 6" xfId="43615" xr:uid="{00000000-0005-0000-0000-0000AF430000}"/>
    <cellStyle name="Calculation 2 3 4 2 3 2 7" xfId="55051" xr:uid="{00000000-0005-0000-0000-0000B0430000}"/>
    <cellStyle name="Calculation 2 3 4 2 3 3" xfId="15187" xr:uid="{00000000-0005-0000-0000-0000B1430000}"/>
    <cellStyle name="Calculation 2 3 4 2 3 3 2" xfId="24063" xr:uid="{00000000-0005-0000-0000-0000B2430000}"/>
    <cellStyle name="Calculation 2 3 4 2 3 3 2 2" xfId="37729" xr:uid="{00000000-0005-0000-0000-0000B3430000}"/>
    <cellStyle name="Calculation 2 3 4 2 3 3 3" xfId="30092" xr:uid="{00000000-0005-0000-0000-0000B4430000}"/>
    <cellStyle name="Calculation 2 3 4 2 3 4" xfId="19400" xr:uid="{00000000-0005-0000-0000-0000B5430000}"/>
    <cellStyle name="Calculation 2 3 4 2 3 4 2" xfId="34262" xr:uid="{00000000-0005-0000-0000-0000B6430000}"/>
    <cellStyle name="Calculation 2 3 4 2 3 5" xfId="27141" xr:uid="{00000000-0005-0000-0000-0000B7430000}"/>
    <cellStyle name="Calculation 2 3 4 2 3 6" xfId="43330" xr:uid="{00000000-0005-0000-0000-0000B8430000}"/>
    <cellStyle name="Calculation 2 3 4 2 3 7" xfId="49680" xr:uid="{00000000-0005-0000-0000-0000B9430000}"/>
    <cellStyle name="Calculation 2 3 4 2 4" xfId="3094" xr:uid="{00000000-0005-0000-0000-0000BA430000}"/>
    <cellStyle name="Calculation 2 3 4 2 4 2" xfId="4078" xr:uid="{00000000-0005-0000-0000-0000BB430000}"/>
    <cellStyle name="Calculation 2 3 4 2 4 2 2" xfId="16095" xr:uid="{00000000-0005-0000-0000-0000BC430000}"/>
    <cellStyle name="Calculation 2 3 4 2 4 2 2 2" xfId="24972" xr:uid="{00000000-0005-0000-0000-0000BD430000}"/>
    <cellStyle name="Calculation 2 3 4 2 4 2 2 2 2" xfId="38638" xr:uid="{00000000-0005-0000-0000-0000BE430000}"/>
    <cellStyle name="Calculation 2 3 4 2 4 2 2 3" xfId="31001" xr:uid="{00000000-0005-0000-0000-0000BF430000}"/>
    <cellStyle name="Calculation 2 3 4 2 4 2 3" xfId="22633" xr:uid="{00000000-0005-0000-0000-0000C0430000}"/>
    <cellStyle name="Calculation 2 3 4 2 4 2 3 2" xfId="36306" xr:uid="{00000000-0005-0000-0000-0000C1430000}"/>
    <cellStyle name="Calculation 2 3 4 2 4 2 4" xfId="21129" xr:uid="{00000000-0005-0000-0000-0000C2430000}"/>
    <cellStyle name="Calculation 2 3 4 2 4 2 4 2" xfId="35977" xr:uid="{00000000-0005-0000-0000-0000C3430000}"/>
    <cellStyle name="Calculation 2 3 4 2 4 2 5" xfId="28015" xr:uid="{00000000-0005-0000-0000-0000C4430000}"/>
    <cellStyle name="Calculation 2 3 4 2 4 2 6" xfId="47320" xr:uid="{00000000-0005-0000-0000-0000C5430000}"/>
    <cellStyle name="Calculation 2 3 4 2 4 2 7" xfId="53143" xr:uid="{00000000-0005-0000-0000-0000C6430000}"/>
    <cellStyle name="Calculation 2 3 4 2 4 3" xfId="15120" xr:uid="{00000000-0005-0000-0000-0000C7430000}"/>
    <cellStyle name="Calculation 2 3 4 2 4 3 2" xfId="23996" xr:uid="{00000000-0005-0000-0000-0000C8430000}"/>
    <cellStyle name="Calculation 2 3 4 2 4 3 2 2" xfId="37662" xr:uid="{00000000-0005-0000-0000-0000C9430000}"/>
    <cellStyle name="Calculation 2 3 4 2 4 3 3" xfId="30025" xr:uid="{00000000-0005-0000-0000-0000CA430000}"/>
    <cellStyle name="Calculation 2 3 4 2 4 4" xfId="20291" xr:uid="{00000000-0005-0000-0000-0000CB430000}"/>
    <cellStyle name="Calculation 2 3 4 2 4 4 2" xfId="35155" xr:uid="{00000000-0005-0000-0000-0000CC430000}"/>
    <cellStyle name="Calculation 2 3 4 2 4 5" xfId="27190" xr:uid="{00000000-0005-0000-0000-0000CD430000}"/>
    <cellStyle name="Calculation 2 3 4 2 4 6" xfId="43053" xr:uid="{00000000-0005-0000-0000-0000CE430000}"/>
    <cellStyle name="Calculation 2 3 4 2 4 7" xfId="49855" xr:uid="{00000000-0005-0000-0000-0000CF430000}"/>
    <cellStyle name="Calculation 2 3 4 2 5" xfId="3352" xr:uid="{00000000-0005-0000-0000-0000D0430000}"/>
    <cellStyle name="Calculation 2 3 4 2 5 2" xfId="6324" xr:uid="{00000000-0005-0000-0000-0000D1430000}"/>
    <cellStyle name="Calculation 2 3 4 2 5 2 2" xfId="17881" xr:uid="{00000000-0005-0000-0000-0000D2430000}"/>
    <cellStyle name="Calculation 2 3 4 2 5 2 2 2" xfId="26758" xr:uid="{00000000-0005-0000-0000-0000D3430000}"/>
    <cellStyle name="Calculation 2 3 4 2 5 2 2 2 2" xfId="40424" xr:uid="{00000000-0005-0000-0000-0000D4430000}"/>
    <cellStyle name="Calculation 2 3 4 2 5 2 2 3" xfId="32787" xr:uid="{00000000-0005-0000-0000-0000D5430000}"/>
    <cellStyle name="Calculation 2 3 4 2 5 2 3" xfId="19776" xr:uid="{00000000-0005-0000-0000-0000D6430000}"/>
    <cellStyle name="Calculation 2 3 4 2 5 2 3 2" xfId="34638" xr:uid="{00000000-0005-0000-0000-0000D7430000}"/>
    <cellStyle name="Calculation 2 3 4 2 5 2 4" xfId="23732" xr:uid="{00000000-0005-0000-0000-0000D8430000}"/>
    <cellStyle name="Calculation 2 3 4 2 5 2 4 2" xfId="37405" xr:uid="{00000000-0005-0000-0000-0000D9430000}"/>
    <cellStyle name="Calculation 2 3 4 2 5 2 5" xfId="29805" xr:uid="{00000000-0005-0000-0000-0000DA430000}"/>
    <cellStyle name="Calculation 2 3 4 2 5 2 6" xfId="48031" xr:uid="{00000000-0005-0000-0000-0000DB430000}"/>
    <cellStyle name="Calculation 2 3 4 2 5 2 7" xfId="53547" xr:uid="{00000000-0005-0000-0000-0000DC430000}"/>
    <cellStyle name="Calculation 2 3 4 2 5 3" xfId="15541" xr:uid="{00000000-0005-0000-0000-0000DD430000}"/>
    <cellStyle name="Calculation 2 3 4 2 5 3 2" xfId="24418" xr:uid="{00000000-0005-0000-0000-0000DE430000}"/>
    <cellStyle name="Calculation 2 3 4 2 5 3 2 2" xfId="38084" xr:uid="{00000000-0005-0000-0000-0000DF430000}"/>
    <cellStyle name="Calculation 2 3 4 2 5 3 3" xfId="30447" xr:uid="{00000000-0005-0000-0000-0000E0430000}"/>
    <cellStyle name="Calculation 2 3 4 2 5 4" xfId="22686" xr:uid="{00000000-0005-0000-0000-0000E1430000}"/>
    <cellStyle name="Calculation 2 3 4 2 5 4 2" xfId="36359" xr:uid="{00000000-0005-0000-0000-0000E2430000}"/>
    <cellStyle name="Calculation 2 3 4 2 5 5" xfId="27461" xr:uid="{00000000-0005-0000-0000-0000E3430000}"/>
    <cellStyle name="Calculation 2 3 4 2 5 6" xfId="48102" xr:uid="{00000000-0005-0000-0000-0000E4430000}"/>
    <cellStyle name="Calculation 2 3 4 2 5 7" xfId="48856" xr:uid="{00000000-0005-0000-0000-0000E5430000}"/>
    <cellStyle name="Calculation 2 3 4 2 6" xfId="15201" xr:uid="{00000000-0005-0000-0000-0000E6430000}"/>
    <cellStyle name="Calculation 2 3 4 2 6 2" xfId="24077" xr:uid="{00000000-0005-0000-0000-0000E7430000}"/>
    <cellStyle name="Calculation 2 3 4 2 6 2 2" xfId="37743" xr:uid="{00000000-0005-0000-0000-0000E8430000}"/>
    <cellStyle name="Calculation 2 3 4 2 6 3" xfId="30106" xr:uid="{00000000-0005-0000-0000-0000E9430000}"/>
    <cellStyle name="Calculation 2 3 4 2 7" xfId="20287" xr:uid="{00000000-0005-0000-0000-0000EA430000}"/>
    <cellStyle name="Calculation 2 3 4 2 7 2" xfId="35151" xr:uid="{00000000-0005-0000-0000-0000EB430000}"/>
    <cellStyle name="Calculation 2 3 4 2 8" xfId="27129" xr:uid="{00000000-0005-0000-0000-0000EC430000}"/>
    <cellStyle name="Calculation 2 3 4 2 9" xfId="45014" xr:uid="{00000000-0005-0000-0000-0000ED430000}"/>
    <cellStyle name="Calculation 2 3 4 3" xfId="3351" xr:uid="{00000000-0005-0000-0000-0000EE430000}"/>
    <cellStyle name="Calculation 2 3 4 3 10" xfId="50159" xr:uid="{00000000-0005-0000-0000-0000EF430000}"/>
    <cellStyle name="Calculation 2 3 4 3 2" xfId="3093" xr:uid="{00000000-0005-0000-0000-0000F0430000}"/>
    <cellStyle name="Calculation 2 3 4 3 2 2" xfId="4076" xr:uid="{00000000-0005-0000-0000-0000F1430000}"/>
    <cellStyle name="Calculation 2 3 4 3 2 2 2" xfId="16093" xr:uid="{00000000-0005-0000-0000-0000F2430000}"/>
    <cellStyle name="Calculation 2 3 4 3 2 2 2 2" xfId="24970" xr:uid="{00000000-0005-0000-0000-0000F3430000}"/>
    <cellStyle name="Calculation 2 3 4 3 2 2 2 2 2" xfId="38636" xr:uid="{00000000-0005-0000-0000-0000F4430000}"/>
    <cellStyle name="Calculation 2 3 4 3 2 2 2 3" xfId="30999" xr:uid="{00000000-0005-0000-0000-0000F5430000}"/>
    <cellStyle name="Calculation 2 3 4 3 2 2 3" xfId="22614" xr:uid="{00000000-0005-0000-0000-0000F6430000}"/>
    <cellStyle name="Calculation 2 3 4 3 2 2 3 2" xfId="36287" xr:uid="{00000000-0005-0000-0000-0000F7430000}"/>
    <cellStyle name="Calculation 2 3 4 3 2 2 4" xfId="22673" xr:uid="{00000000-0005-0000-0000-0000F8430000}"/>
    <cellStyle name="Calculation 2 3 4 3 2 2 4 2" xfId="36346" xr:uid="{00000000-0005-0000-0000-0000F9430000}"/>
    <cellStyle name="Calculation 2 3 4 3 2 2 5" xfId="28013" xr:uid="{00000000-0005-0000-0000-0000FA430000}"/>
    <cellStyle name="Calculation 2 3 4 3 2 2 6" xfId="42794" xr:uid="{00000000-0005-0000-0000-0000FB430000}"/>
    <cellStyle name="Calculation 2 3 4 3 2 2 7" xfId="53400" xr:uid="{00000000-0005-0000-0000-0000FC430000}"/>
    <cellStyle name="Calculation 2 3 4 3 2 3" xfId="15521" xr:uid="{00000000-0005-0000-0000-0000FD430000}"/>
    <cellStyle name="Calculation 2 3 4 3 2 3 2" xfId="24398" xr:uid="{00000000-0005-0000-0000-0000FE430000}"/>
    <cellStyle name="Calculation 2 3 4 3 2 3 2 2" xfId="38064" xr:uid="{00000000-0005-0000-0000-0000FF430000}"/>
    <cellStyle name="Calculation 2 3 4 3 2 3 3" xfId="30427" xr:uid="{00000000-0005-0000-0000-000000440000}"/>
    <cellStyle name="Calculation 2 3 4 3 2 4" xfId="18600" xr:uid="{00000000-0005-0000-0000-000001440000}"/>
    <cellStyle name="Calculation 2 3 4 3 2 4 2" xfId="33462" xr:uid="{00000000-0005-0000-0000-000002440000}"/>
    <cellStyle name="Calculation 2 3 4 3 2 5" xfId="27441" xr:uid="{00000000-0005-0000-0000-000003440000}"/>
    <cellStyle name="Calculation 2 3 4 3 2 6" xfId="44546" xr:uid="{00000000-0005-0000-0000-000004440000}"/>
    <cellStyle name="Calculation 2 3 4 3 2 7" xfId="52985" xr:uid="{00000000-0005-0000-0000-000005440000}"/>
    <cellStyle name="Calculation 2 3 4 3 3" xfId="3349" xr:uid="{00000000-0005-0000-0000-000006440000}"/>
    <cellStyle name="Calculation 2 3 4 3 3 2" xfId="5373" xr:uid="{00000000-0005-0000-0000-000007440000}"/>
    <cellStyle name="Calculation 2 3 4 3 3 2 2" xfId="17052" xr:uid="{00000000-0005-0000-0000-000008440000}"/>
    <cellStyle name="Calculation 2 3 4 3 3 2 2 2" xfId="25929" xr:uid="{00000000-0005-0000-0000-000009440000}"/>
    <cellStyle name="Calculation 2 3 4 3 3 2 2 2 2" xfId="39595" xr:uid="{00000000-0005-0000-0000-00000A440000}"/>
    <cellStyle name="Calculation 2 3 4 3 3 2 2 3" xfId="31958" xr:uid="{00000000-0005-0000-0000-00000B440000}"/>
    <cellStyle name="Calculation 2 3 4 3 3 2 3" xfId="21097" xr:uid="{00000000-0005-0000-0000-00000C440000}"/>
    <cellStyle name="Calculation 2 3 4 3 3 2 3 2" xfId="35945" xr:uid="{00000000-0005-0000-0000-00000D440000}"/>
    <cellStyle name="Calculation 2 3 4 3 3 2 4" xfId="18405" xr:uid="{00000000-0005-0000-0000-00000E440000}"/>
    <cellStyle name="Calculation 2 3 4 3 3 2 4 2" xfId="33266" xr:uid="{00000000-0005-0000-0000-00000F440000}"/>
    <cellStyle name="Calculation 2 3 4 3 3 2 5" xfId="28974" xr:uid="{00000000-0005-0000-0000-000010440000}"/>
    <cellStyle name="Calculation 2 3 4 3 3 2 6" xfId="43419" xr:uid="{00000000-0005-0000-0000-000011440000}"/>
    <cellStyle name="Calculation 2 3 4 3 3 2 7" xfId="54767" xr:uid="{00000000-0005-0000-0000-000012440000}"/>
    <cellStyle name="Calculation 2 3 4 3 3 3" xfId="15461" xr:uid="{00000000-0005-0000-0000-000013440000}"/>
    <cellStyle name="Calculation 2 3 4 3 3 3 2" xfId="24338" xr:uid="{00000000-0005-0000-0000-000014440000}"/>
    <cellStyle name="Calculation 2 3 4 3 3 3 2 2" xfId="38004" xr:uid="{00000000-0005-0000-0000-000015440000}"/>
    <cellStyle name="Calculation 2 3 4 3 3 3 3" xfId="30367" xr:uid="{00000000-0005-0000-0000-000016440000}"/>
    <cellStyle name="Calculation 2 3 4 3 3 4" xfId="19056" xr:uid="{00000000-0005-0000-0000-000017440000}"/>
    <cellStyle name="Calculation 2 3 4 3 3 4 2" xfId="33918" xr:uid="{00000000-0005-0000-0000-000018440000}"/>
    <cellStyle name="Calculation 2 3 4 3 3 5" xfId="27382" xr:uid="{00000000-0005-0000-0000-000019440000}"/>
    <cellStyle name="Calculation 2 3 4 3 3 6" xfId="43116" xr:uid="{00000000-0005-0000-0000-00001A440000}"/>
    <cellStyle name="Calculation 2 3 4 3 3 7" xfId="54693" xr:uid="{00000000-0005-0000-0000-00001B440000}"/>
    <cellStyle name="Calculation 2 3 4 3 4" xfId="3350" xr:uid="{00000000-0005-0000-0000-00001C440000}"/>
    <cellStyle name="Calculation 2 3 4 3 4 2" xfId="4053" xr:uid="{00000000-0005-0000-0000-00001D440000}"/>
    <cellStyle name="Calculation 2 3 4 3 4 2 2" xfId="16070" xr:uid="{00000000-0005-0000-0000-00001E440000}"/>
    <cellStyle name="Calculation 2 3 4 3 4 2 2 2" xfId="24947" xr:uid="{00000000-0005-0000-0000-00001F440000}"/>
    <cellStyle name="Calculation 2 3 4 3 4 2 2 2 2" xfId="38613" xr:uid="{00000000-0005-0000-0000-000020440000}"/>
    <cellStyle name="Calculation 2 3 4 3 4 2 2 3" xfId="30976" xr:uid="{00000000-0005-0000-0000-000021440000}"/>
    <cellStyle name="Calculation 2 3 4 3 4 2 3" xfId="18370" xr:uid="{00000000-0005-0000-0000-000022440000}"/>
    <cellStyle name="Calculation 2 3 4 3 4 2 3 2" xfId="33231" xr:uid="{00000000-0005-0000-0000-000023440000}"/>
    <cellStyle name="Calculation 2 3 4 3 4 2 4" xfId="22383" xr:uid="{00000000-0005-0000-0000-000024440000}"/>
    <cellStyle name="Calculation 2 3 4 3 4 2 4 2" xfId="36055" xr:uid="{00000000-0005-0000-0000-000025440000}"/>
    <cellStyle name="Calculation 2 3 4 3 4 2 5" xfId="27990" xr:uid="{00000000-0005-0000-0000-000026440000}"/>
    <cellStyle name="Calculation 2 3 4 3 4 2 6" xfId="48027" xr:uid="{00000000-0005-0000-0000-000027440000}"/>
    <cellStyle name="Calculation 2 3 4 3 4 2 7" xfId="53071" xr:uid="{00000000-0005-0000-0000-000028440000}"/>
    <cellStyle name="Calculation 2 3 4 3 4 3" xfId="15560" xr:uid="{00000000-0005-0000-0000-000029440000}"/>
    <cellStyle name="Calculation 2 3 4 3 4 3 2" xfId="24437" xr:uid="{00000000-0005-0000-0000-00002A440000}"/>
    <cellStyle name="Calculation 2 3 4 3 4 3 2 2" xfId="38103" xr:uid="{00000000-0005-0000-0000-00002B440000}"/>
    <cellStyle name="Calculation 2 3 4 3 4 3 3" xfId="30466" xr:uid="{00000000-0005-0000-0000-00002C440000}"/>
    <cellStyle name="Calculation 2 3 4 3 4 4" xfId="19924" xr:uid="{00000000-0005-0000-0000-00002D440000}"/>
    <cellStyle name="Calculation 2 3 4 3 4 4 2" xfId="34786" xr:uid="{00000000-0005-0000-0000-00002E440000}"/>
    <cellStyle name="Calculation 2 3 4 3 4 5" xfId="27480" xr:uid="{00000000-0005-0000-0000-00002F440000}"/>
    <cellStyle name="Calculation 2 3 4 3 4 6" xfId="47264" xr:uid="{00000000-0005-0000-0000-000030440000}"/>
    <cellStyle name="Calculation 2 3 4 3 4 7" xfId="54771" xr:uid="{00000000-0005-0000-0000-000031440000}"/>
    <cellStyle name="Calculation 2 3 4 3 5" xfId="4077" xr:uid="{00000000-0005-0000-0000-000032440000}"/>
    <cellStyle name="Calculation 2 3 4 3 5 2" xfId="16094" xr:uid="{00000000-0005-0000-0000-000033440000}"/>
    <cellStyle name="Calculation 2 3 4 3 5 2 2" xfId="24971" xr:uid="{00000000-0005-0000-0000-000034440000}"/>
    <cellStyle name="Calculation 2 3 4 3 5 2 2 2" xfId="38637" xr:uid="{00000000-0005-0000-0000-000035440000}"/>
    <cellStyle name="Calculation 2 3 4 3 5 2 3" xfId="31000" xr:uid="{00000000-0005-0000-0000-000036440000}"/>
    <cellStyle name="Calculation 2 3 4 3 5 3" xfId="20231" xr:uid="{00000000-0005-0000-0000-000037440000}"/>
    <cellStyle name="Calculation 2 3 4 3 5 3 2" xfId="35093" xr:uid="{00000000-0005-0000-0000-000038440000}"/>
    <cellStyle name="Calculation 2 3 4 3 5 4" xfId="22703" xr:uid="{00000000-0005-0000-0000-000039440000}"/>
    <cellStyle name="Calculation 2 3 4 3 5 4 2" xfId="36376" xr:uid="{00000000-0005-0000-0000-00003A440000}"/>
    <cellStyle name="Calculation 2 3 4 3 5 5" xfId="28014" xr:uid="{00000000-0005-0000-0000-00003B440000}"/>
    <cellStyle name="Calculation 2 3 4 3 5 6" xfId="43207" xr:uid="{00000000-0005-0000-0000-00003C440000}"/>
    <cellStyle name="Calculation 2 3 4 3 5 7" xfId="53422" xr:uid="{00000000-0005-0000-0000-00003D440000}"/>
    <cellStyle name="Calculation 2 3 4 3 6" xfId="15346" xr:uid="{00000000-0005-0000-0000-00003E440000}"/>
    <cellStyle name="Calculation 2 3 4 3 6 2" xfId="24223" xr:uid="{00000000-0005-0000-0000-00003F440000}"/>
    <cellStyle name="Calculation 2 3 4 3 6 2 2" xfId="37889" xr:uid="{00000000-0005-0000-0000-000040440000}"/>
    <cellStyle name="Calculation 2 3 4 3 6 3" xfId="30252" xr:uid="{00000000-0005-0000-0000-000041440000}"/>
    <cellStyle name="Calculation 2 3 4 3 7" xfId="20322" xr:uid="{00000000-0005-0000-0000-000042440000}"/>
    <cellStyle name="Calculation 2 3 4 3 7 2" xfId="35186" xr:uid="{00000000-0005-0000-0000-000043440000}"/>
    <cellStyle name="Calculation 2 3 4 3 8" xfId="27267" xr:uid="{00000000-0005-0000-0000-000044440000}"/>
    <cellStyle name="Calculation 2 3 4 3 9" xfId="47656" xr:uid="{00000000-0005-0000-0000-000045440000}"/>
    <cellStyle name="Calculation 2 3 4 4" xfId="3092" xr:uid="{00000000-0005-0000-0000-000046440000}"/>
    <cellStyle name="Calculation 2 3 4 4 2" xfId="4041" xr:uid="{00000000-0005-0000-0000-000047440000}"/>
    <cellStyle name="Calculation 2 3 4 4 2 2" xfId="16058" xr:uid="{00000000-0005-0000-0000-000048440000}"/>
    <cellStyle name="Calculation 2 3 4 4 2 2 2" xfId="24935" xr:uid="{00000000-0005-0000-0000-000049440000}"/>
    <cellStyle name="Calculation 2 3 4 4 2 2 2 2" xfId="38601" xr:uid="{00000000-0005-0000-0000-00004A440000}"/>
    <cellStyle name="Calculation 2 3 4 4 2 2 3" xfId="30964" xr:uid="{00000000-0005-0000-0000-00004B440000}"/>
    <cellStyle name="Calculation 2 3 4 4 2 3" xfId="19964" xr:uid="{00000000-0005-0000-0000-00004C440000}"/>
    <cellStyle name="Calculation 2 3 4 4 2 3 2" xfId="34826" xr:uid="{00000000-0005-0000-0000-00004D440000}"/>
    <cellStyle name="Calculation 2 3 4 4 2 4" xfId="18622" xr:uid="{00000000-0005-0000-0000-00004E440000}"/>
    <cellStyle name="Calculation 2 3 4 4 2 4 2" xfId="33484" xr:uid="{00000000-0005-0000-0000-00004F440000}"/>
    <cellStyle name="Calculation 2 3 4 4 2 5" xfId="27978" xr:uid="{00000000-0005-0000-0000-000050440000}"/>
    <cellStyle name="Calculation 2 3 4 4 2 6" xfId="48092" xr:uid="{00000000-0005-0000-0000-000051440000}"/>
    <cellStyle name="Calculation 2 3 4 4 2 7" xfId="55022" xr:uid="{00000000-0005-0000-0000-000052440000}"/>
    <cellStyle name="Calculation 2 3 4 4 3" xfId="15300" xr:uid="{00000000-0005-0000-0000-000053440000}"/>
    <cellStyle name="Calculation 2 3 4 4 3 2" xfId="24177" xr:uid="{00000000-0005-0000-0000-000054440000}"/>
    <cellStyle name="Calculation 2 3 4 4 3 2 2" xfId="37843" xr:uid="{00000000-0005-0000-0000-000055440000}"/>
    <cellStyle name="Calculation 2 3 4 4 3 3" xfId="30206" xr:uid="{00000000-0005-0000-0000-000056440000}"/>
    <cellStyle name="Calculation 2 3 4 4 4" xfId="19015" xr:uid="{00000000-0005-0000-0000-000057440000}"/>
    <cellStyle name="Calculation 2 3 4 4 4 2" xfId="33877" xr:uid="{00000000-0005-0000-0000-000058440000}"/>
    <cellStyle name="Calculation 2 3 4 4 5" xfId="27226" xr:uid="{00000000-0005-0000-0000-000059440000}"/>
    <cellStyle name="Calculation 2 3 4 4 6" xfId="47140" xr:uid="{00000000-0005-0000-0000-00005A440000}"/>
    <cellStyle name="Calculation 2 3 4 4 7" xfId="53142" xr:uid="{00000000-0005-0000-0000-00005B440000}"/>
    <cellStyle name="Calculation 2 3 4 5" xfId="3091" xr:uid="{00000000-0005-0000-0000-00005C440000}"/>
    <cellStyle name="Calculation 2 3 4 5 2" xfId="5372" xr:uid="{00000000-0005-0000-0000-00005D440000}"/>
    <cellStyle name="Calculation 2 3 4 5 2 2" xfId="17051" xr:uid="{00000000-0005-0000-0000-00005E440000}"/>
    <cellStyle name="Calculation 2 3 4 5 2 2 2" xfId="25928" xr:uid="{00000000-0005-0000-0000-00005F440000}"/>
    <cellStyle name="Calculation 2 3 4 5 2 2 2 2" xfId="39594" xr:uid="{00000000-0005-0000-0000-000060440000}"/>
    <cellStyle name="Calculation 2 3 4 5 2 2 3" xfId="31957" xr:uid="{00000000-0005-0000-0000-000061440000}"/>
    <cellStyle name="Calculation 2 3 4 5 2 3" xfId="18746" xr:uid="{00000000-0005-0000-0000-000062440000}"/>
    <cellStyle name="Calculation 2 3 4 5 2 3 2" xfId="33608" xr:uid="{00000000-0005-0000-0000-000063440000}"/>
    <cellStyle name="Calculation 2 3 4 5 2 4" xfId="22827" xr:uid="{00000000-0005-0000-0000-000064440000}"/>
    <cellStyle name="Calculation 2 3 4 5 2 4 2" xfId="36500" xr:uid="{00000000-0005-0000-0000-000065440000}"/>
    <cellStyle name="Calculation 2 3 4 5 2 5" xfId="28973" xr:uid="{00000000-0005-0000-0000-000066440000}"/>
    <cellStyle name="Calculation 2 3 4 5 2 6" xfId="44242" xr:uid="{00000000-0005-0000-0000-000067440000}"/>
    <cellStyle name="Calculation 2 3 4 5 2 7" xfId="53285" xr:uid="{00000000-0005-0000-0000-000068440000}"/>
    <cellStyle name="Calculation 2 3 4 5 3" xfId="15413" xr:uid="{00000000-0005-0000-0000-000069440000}"/>
    <cellStyle name="Calculation 2 3 4 5 3 2" xfId="24290" xr:uid="{00000000-0005-0000-0000-00006A440000}"/>
    <cellStyle name="Calculation 2 3 4 5 3 2 2" xfId="37956" xr:uid="{00000000-0005-0000-0000-00006B440000}"/>
    <cellStyle name="Calculation 2 3 4 5 3 3" xfId="30319" xr:uid="{00000000-0005-0000-0000-00006C440000}"/>
    <cellStyle name="Calculation 2 3 4 5 4" xfId="19402" xr:uid="{00000000-0005-0000-0000-00006D440000}"/>
    <cellStyle name="Calculation 2 3 4 5 4 2" xfId="34264" xr:uid="{00000000-0005-0000-0000-00006E440000}"/>
    <cellStyle name="Calculation 2 3 4 5 5" xfId="27334" xr:uid="{00000000-0005-0000-0000-00006F440000}"/>
    <cellStyle name="Calculation 2 3 4 5 6" xfId="43483" xr:uid="{00000000-0005-0000-0000-000070440000}"/>
    <cellStyle name="Calculation 2 3 4 5 7" xfId="54776" xr:uid="{00000000-0005-0000-0000-000071440000}"/>
    <cellStyle name="Calculation 2 3 4 6" xfId="3090" xr:uid="{00000000-0005-0000-0000-000072440000}"/>
    <cellStyle name="Calculation 2 3 4 6 2" xfId="4018" xr:uid="{00000000-0005-0000-0000-000073440000}"/>
    <cellStyle name="Calculation 2 3 4 6 2 2" xfId="16035" xr:uid="{00000000-0005-0000-0000-000074440000}"/>
    <cellStyle name="Calculation 2 3 4 6 2 2 2" xfId="24912" xr:uid="{00000000-0005-0000-0000-000075440000}"/>
    <cellStyle name="Calculation 2 3 4 6 2 2 2 2" xfId="38578" xr:uid="{00000000-0005-0000-0000-000076440000}"/>
    <cellStyle name="Calculation 2 3 4 6 2 2 3" xfId="30941" xr:uid="{00000000-0005-0000-0000-000077440000}"/>
    <cellStyle name="Calculation 2 3 4 6 2 3" xfId="22605" xr:uid="{00000000-0005-0000-0000-000078440000}"/>
    <cellStyle name="Calculation 2 3 4 6 2 3 2" xfId="36278" xr:uid="{00000000-0005-0000-0000-000079440000}"/>
    <cellStyle name="Calculation 2 3 4 6 2 4" xfId="22742" xr:uid="{00000000-0005-0000-0000-00007A440000}"/>
    <cellStyle name="Calculation 2 3 4 6 2 4 2" xfId="36415" xr:uid="{00000000-0005-0000-0000-00007B440000}"/>
    <cellStyle name="Calculation 2 3 4 6 2 5" xfId="27955" xr:uid="{00000000-0005-0000-0000-00007C440000}"/>
    <cellStyle name="Calculation 2 3 4 6 2 6" xfId="48154" xr:uid="{00000000-0005-0000-0000-00007D440000}"/>
    <cellStyle name="Calculation 2 3 4 6 2 7" xfId="48855" xr:uid="{00000000-0005-0000-0000-00007E440000}"/>
    <cellStyle name="Calculation 2 3 4 6 3" xfId="15142" xr:uid="{00000000-0005-0000-0000-00007F440000}"/>
    <cellStyle name="Calculation 2 3 4 6 3 2" xfId="24018" xr:uid="{00000000-0005-0000-0000-000080440000}"/>
    <cellStyle name="Calculation 2 3 4 6 3 2 2" xfId="37684" xr:uid="{00000000-0005-0000-0000-000081440000}"/>
    <cellStyle name="Calculation 2 3 4 6 3 3" xfId="30047" xr:uid="{00000000-0005-0000-0000-000082440000}"/>
    <cellStyle name="Calculation 2 3 4 6 4" xfId="18599" xr:uid="{00000000-0005-0000-0000-000083440000}"/>
    <cellStyle name="Calculation 2 3 4 6 4 2" xfId="33461" xr:uid="{00000000-0005-0000-0000-000084440000}"/>
    <cellStyle name="Calculation 2 3 4 6 5" xfId="27176" xr:uid="{00000000-0005-0000-0000-000085440000}"/>
    <cellStyle name="Calculation 2 3 4 6 6" xfId="47718" xr:uid="{00000000-0005-0000-0000-000086440000}"/>
    <cellStyle name="Calculation 2 3 4 6 7" xfId="55167" xr:uid="{00000000-0005-0000-0000-000087440000}"/>
    <cellStyle name="Calculation 2 3 4 7" xfId="5029" xr:uid="{00000000-0005-0000-0000-000088440000}"/>
    <cellStyle name="Calculation 2 3 4 7 2" xfId="6286" xr:uid="{00000000-0005-0000-0000-000089440000}"/>
    <cellStyle name="Calculation 2 3 4 7 2 2" xfId="17845" xr:uid="{00000000-0005-0000-0000-00008A440000}"/>
    <cellStyle name="Calculation 2 3 4 7 2 2 2" xfId="26722" xr:uid="{00000000-0005-0000-0000-00008B440000}"/>
    <cellStyle name="Calculation 2 3 4 7 2 2 2 2" xfId="40388" xr:uid="{00000000-0005-0000-0000-00008C440000}"/>
    <cellStyle name="Calculation 2 3 4 7 2 2 3" xfId="32751" xr:uid="{00000000-0005-0000-0000-00008D440000}"/>
    <cellStyle name="Calculation 2 3 4 7 2 3" xfId="19783" xr:uid="{00000000-0005-0000-0000-00008E440000}"/>
    <cellStyle name="Calculation 2 3 4 7 2 3 2" xfId="34645" xr:uid="{00000000-0005-0000-0000-00008F440000}"/>
    <cellStyle name="Calculation 2 3 4 7 2 4" xfId="23696" xr:uid="{00000000-0005-0000-0000-000090440000}"/>
    <cellStyle name="Calculation 2 3 4 7 2 4 2" xfId="37369" xr:uid="{00000000-0005-0000-0000-000091440000}"/>
    <cellStyle name="Calculation 2 3 4 7 2 5" xfId="29767" xr:uid="{00000000-0005-0000-0000-000092440000}"/>
    <cellStyle name="Calculation 2 3 4 7 2 6" xfId="45060" xr:uid="{00000000-0005-0000-0000-000093440000}"/>
    <cellStyle name="Calculation 2 3 4 7 2 7" xfId="47984" xr:uid="{00000000-0005-0000-0000-000094440000}"/>
    <cellStyle name="Calculation 2 3 4 7 2 8" xfId="49675" xr:uid="{00000000-0005-0000-0000-000095440000}"/>
    <cellStyle name="Calculation 2 3 4 7 3" xfId="16998" xr:uid="{00000000-0005-0000-0000-000096440000}"/>
    <cellStyle name="Calculation 2 3 4 7 3 2" xfId="25875" xr:uid="{00000000-0005-0000-0000-000097440000}"/>
    <cellStyle name="Calculation 2 3 4 7 3 2 2" xfId="39541" xr:uid="{00000000-0005-0000-0000-000098440000}"/>
    <cellStyle name="Calculation 2 3 4 7 3 3" xfId="31904" xr:uid="{00000000-0005-0000-0000-000099440000}"/>
    <cellStyle name="Calculation 2 3 4 7 4" xfId="22443" xr:uid="{00000000-0005-0000-0000-00009A440000}"/>
    <cellStyle name="Calculation 2 3 4 7 4 2" xfId="36115" xr:uid="{00000000-0005-0000-0000-00009B440000}"/>
    <cellStyle name="Calculation 2 3 4 7 5" xfId="28918" xr:uid="{00000000-0005-0000-0000-00009C440000}"/>
    <cellStyle name="Calculation 2 3 4 7 6" xfId="44287" xr:uid="{00000000-0005-0000-0000-00009D440000}"/>
    <cellStyle name="Calculation 2 3 4 7 7" xfId="47553" xr:uid="{00000000-0005-0000-0000-00009E440000}"/>
    <cellStyle name="Calculation 2 3 4 7 8" xfId="54789" xr:uid="{00000000-0005-0000-0000-00009F440000}"/>
    <cellStyle name="Calculation 2 3 4 8" xfId="14989" xr:uid="{00000000-0005-0000-0000-0000A0440000}"/>
    <cellStyle name="Calculation 2 3 4 8 2" xfId="23865" xr:uid="{00000000-0005-0000-0000-0000A1440000}"/>
    <cellStyle name="Calculation 2 3 4 8 2 2" xfId="37531" xr:uid="{00000000-0005-0000-0000-0000A2440000}"/>
    <cellStyle name="Calculation 2 3 4 8 3" xfId="29894" xr:uid="{00000000-0005-0000-0000-0000A3440000}"/>
    <cellStyle name="Calculation 2 3 4 9" xfId="20041" xr:uid="{00000000-0005-0000-0000-0000A4440000}"/>
    <cellStyle name="Calculation 2 3 4 9 2" xfId="34903" xr:uid="{00000000-0005-0000-0000-0000A5440000}"/>
    <cellStyle name="Calculation 2 3 5" xfId="3064" xr:uid="{00000000-0005-0000-0000-0000A6440000}"/>
    <cellStyle name="Calculation 2 3 5 10" xfId="53166" xr:uid="{00000000-0005-0000-0000-0000A7440000}"/>
    <cellStyle name="Calculation 2 3 5 2" xfId="3055" xr:uid="{00000000-0005-0000-0000-0000A8440000}"/>
    <cellStyle name="Calculation 2 3 5 2 2" xfId="4017" xr:uid="{00000000-0005-0000-0000-0000A9440000}"/>
    <cellStyle name="Calculation 2 3 5 2 2 2" xfId="16034" xr:uid="{00000000-0005-0000-0000-0000AA440000}"/>
    <cellStyle name="Calculation 2 3 5 2 2 2 2" xfId="24911" xr:uid="{00000000-0005-0000-0000-0000AB440000}"/>
    <cellStyle name="Calculation 2 3 5 2 2 2 2 2" xfId="38577" xr:uid="{00000000-0005-0000-0000-0000AC440000}"/>
    <cellStyle name="Calculation 2 3 5 2 2 2 3" xfId="30940" xr:uid="{00000000-0005-0000-0000-0000AD440000}"/>
    <cellStyle name="Calculation 2 3 5 2 2 3" xfId="20870" xr:uid="{00000000-0005-0000-0000-0000AE440000}"/>
    <cellStyle name="Calculation 2 3 5 2 2 3 2" xfId="35731" xr:uid="{00000000-0005-0000-0000-0000AF440000}"/>
    <cellStyle name="Calculation 2 3 5 2 2 4" xfId="22882" xr:uid="{00000000-0005-0000-0000-0000B0440000}"/>
    <cellStyle name="Calculation 2 3 5 2 2 4 2" xfId="36555" xr:uid="{00000000-0005-0000-0000-0000B1440000}"/>
    <cellStyle name="Calculation 2 3 5 2 2 5" xfId="27954" xr:uid="{00000000-0005-0000-0000-0000B2440000}"/>
    <cellStyle name="Calculation 2 3 5 2 2 6" xfId="44376" xr:uid="{00000000-0005-0000-0000-0000B3440000}"/>
    <cellStyle name="Calculation 2 3 5 2 2 7" xfId="53639" xr:uid="{00000000-0005-0000-0000-0000B4440000}"/>
    <cellStyle name="Calculation 2 3 5 2 3" xfId="15358" xr:uid="{00000000-0005-0000-0000-0000B5440000}"/>
    <cellStyle name="Calculation 2 3 5 2 3 2" xfId="24235" xr:uid="{00000000-0005-0000-0000-0000B6440000}"/>
    <cellStyle name="Calculation 2 3 5 2 3 2 2" xfId="37901" xr:uid="{00000000-0005-0000-0000-0000B7440000}"/>
    <cellStyle name="Calculation 2 3 5 2 3 3" xfId="30264" xr:uid="{00000000-0005-0000-0000-0000B8440000}"/>
    <cellStyle name="Calculation 2 3 5 2 4" xfId="18606" xr:uid="{00000000-0005-0000-0000-0000B9440000}"/>
    <cellStyle name="Calculation 2 3 5 2 4 2" xfId="33468" xr:uid="{00000000-0005-0000-0000-0000BA440000}"/>
    <cellStyle name="Calculation 2 3 5 2 5" xfId="27279" xr:uid="{00000000-0005-0000-0000-0000BB440000}"/>
    <cellStyle name="Calculation 2 3 5 2 6" xfId="47526" xr:uid="{00000000-0005-0000-0000-0000BC440000}"/>
    <cellStyle name="Calculation 2 3 5 2 7" xfId="50130" xr:uid="{00000000-0005-0000-0000-0000BD440000}"/>
    <cellStyle name="Calculation 2 3 5 3" xfId="3054" xr:uid="{00000000-0005-0000-0000-0000BE440000}"/>
    <cellStyle name="Calculation 2 3 5 3 2" xfId="5371" xr:uid="{00000000-0005-0000-0000-0000BF440000}"/>
    <cellStyle name="Calculation 2 3 5 3 2 2" xfId="17050" xr:uid="{00000000-0005-0000-0000-0000C0440000}"/>
    <cellStyle name="Calculation 2 3 5 3 2 2 2" xfId="25927" xr:uid="{00000000-0005-0000-0000-0000C1440000}"/>
    <cellStyle name="Calculation 2 3 5 3 2 2 2 2" xfId="39593" xr:uid="{00000000-0005-0000-0000-0000C2440000}"/>
    <cellStyle name="Calculation 2 3 5 3 2 2 3" xfId="31956" xr:uid="{00000000-0005-0000-0000-0000C3440000}"/>
    <cellStyle name="Calculation 2 3 5 3 2 3" xfId="19452" xr:uid="{00000000-0005-0000-0000-0000C4440000}"/>
    <cellStyle name="Calculation 2 3 5 3 2 3 2" xfId="34314" xr:uid="{00000000-0005-0000-0000-0000C5440000}"/>
    <cellStyle name="Calculation 2 3 5 3 2 4" xfId="22784" xr:uid="{00000000-0005-0000-0000-0000C6440000}"/>
    <cellStyle name="Calculation 2 3 5 3 2 4 2" xfId="36457" xr:uid="{00000000-0005-0000-0000-0000C7440000}"/>
    <cellStyle name="Calculation 2 3 5 3 2 5" xfId="28972" xr:uid="{00000000-0005-0000-0000-0000C8440000}"/>
    <cellStyle name="Calculation 2 3 5 3 2 6" xfId="47894" xr:uid="{00000000-0005-0000-0000-0000C9440000}"/>
    <cellStyle name="Calculation 2 3 5 3 2 7" xfId="54682" xr:uid="{00000000-0005-0000-0000-0000CA440000}"/>
    <cellStyle name="Calculation 2 3 5 3 3" xfId="15553" xr:uid="{00000000-0005-0000-0000-0000CB440000}"/>
    <cellStyle name="Calculation 2 3 5 3 3 2" xfId="24430" xr:uid="{00000000-0005-0000-0000-0000CC440000}"/>
    <cellStyle name="Calculation 2 3 5 3 3 2 2" xfId="38096" xr:uid="{00000000-0005-0000-0000-0000CD440000}"/>
    <cellStyle name="Calculation 2 3 5 3 3 3" xfId="30459" xr:uid="{00000000-0005-0000-0000-0000CE440000}"/>
    <cellStyle name="Calculation 2 3 5 3 4" xfId="20284" xr:uid="{00000000-0005-0000-0000-0000CF440000}"/>
    <cellStyle name="Calculation 2 3 5 3 4 2" xfId="35147" xr:uid="{00000000-0005-0000-0000-0000D0440000}"/>
    <cellStyle name="Calculation 2 3 5 3 5" xfId="27473" xr:uid="{00000000-0005-0000-0000-0000D1440000}"/>
    <cellStyle name="Calculation 2 3 5 3 6" xfId="45090" xr:uid="{00000000-0005-0000-0000-0000D2440000}"/>
    <cellStyle name="Calculation 2 3 5 3 7" xfId="53659" xr:uid="{00000000-0005-0000-0000-0000D3440000}"/>
    <cellStyle name="Calculation 2 3 5 4" xfId="3053" xr:uid="{00000000-0005-0000-0000-0000D4440000}"/>
    <cellStyle name="Calculation 2 3 5 4 2" xfId="3994" xr:uid="{00000000-0005-0000-0000-0000D5440000}"/>
    <cellStyle name="Calculation 2 3 5 4 2 2" xfId="16011" xr:uid="{00000000-0005-0000-0000-0000D6440000}"/>
    <cellStyle name="Calculation 2 3 5 4 2 2 2" xfId="24888" xr:uid="{00000000-0005-0000-0000-0000D7440000}"/>
    <cellStyle name="Calculation 2 3 5 4 2 2 2 2" xfId="38554" xr:uid="{00000000-0005-0000-0000-0000D8440000}"/>
    <cellStyle name="Calculation 2 3 5 4 2 2 3" xfId="30917" xr:uid="{00000000-0005-0000-0000-0000D9440000}"/>
    <cellStyle name="Calculation 2 3 5 4 2 3" xfId="20052" xr:uid="{00000000-0005-0000-0000-0000DA440000}"/>
    <cellStyle name="Calculation 2 3 5 4 2 3 2" xfId="34914" xr:uid="{00000000-0005-0000-0000-0000DB440000}"/>
    <cellStyle name="Calculation 2 3 5 4 2 4" xfId="19657" xr:uid="{00000000-0005-0000-0000-0000DC440000}"/>
    <cellStyle name="Calculation 2 3 5 4 2 4 2" xfId="34519" xr:uid="{00000000-0005-0000-0000-0000DD440000}"/>
    <cellStyle name="Calculation 2 3 5 4 2 5" xfId="27931" xr:uid="{00000000-0005-0000-0000-0000DE440000}"/>
    <cellStyle name="Calculation 2 3 5 4 2 6" xfId="48118" xr:uid="{00000000-0005-0000-0000-0000DF440000}"/>
    <cellStyle name="Calculation 2 3 5 4 2 7" xfId="55010" xr:uid="{00000000-0005-0000-0000-0000E0440000}"/>
    <cellStyle name="Calculation 2 3 5 4 3" xfId="15444" xr:uid="{00000000-0005-0000-0000-0000E1440000}"/>
    <cellStyle name="Calculation 2 3 5 4 3 2" xfId="24321" xr:uid="{00000000-0005-0000-0000-0000E2440000}"/>
    <cellStyle name="Calculation 2 3 5 4 3 2 2" xfId="37987" xr:uid="{00000000-0005-0000-0000-0000E3440000}"/>
    <cellStyle name="Calculation 2 3 5 4 3 3" xfId="30350" xr:uid="{00000000-0005-0000-0000-0000E4440000}"/>
    <cellStyle name="Calculation 2 3 5 4 4" xfId="20538" xr:uid="{00000000-0005-0000-0000-0000E5440000}"/>
    <cellStyle name="Calculation 2 3 5 4 4 2" xfId="35402" xr:uid="{00000000-0005-0000-0000-0000E6440000}"/>
    <cellStyle name="Calculation 2 3 5 4 5" xfId="27365" xr:uid="{00000000-0005-0000-0000-0000E7440000}"/>
    <cellStyle name="Calculation 2 3 5 4 6" xfId="47231" xr:uid="{00000000-0005-0000-0000-0000E8440000}"/>
    <cellStyle name="Calculation 2 3 5 4 7" xfId="55160" xr:uid="{00000000-0005-0000-0000-0000E9440000}"/>
    <cellStyle name="Calculation 2 3 5 5" xfId="3056" xr:uid="{00000000-0005-0000-0000-0000EA440000}"/>
    <cellStyle name="Calculation 2 3 5 5 2" xfId="5526" xr:uid="{00000000-0005-0000-0000-0000EB440000}"/>
    <cellStyle name="Calculation 2 3 5 5 2 2" xfId="17082" xr:uid="{00000000-0005-0000-0000-0000EC440000}"/>
    <cellStyle name="Calculation 2 3 5 5 2 2 2" xfId="25959" xr:uid="{00000000-0005-0000-0000-0000ED440000}"/>
    <cellStyle name="Calculation 2 3 5 5 2 2 2 2" xfId="39625" xr:uid="{00000000-0005-0000-0000-0000EE440000}"/>
    <cellStyle name="Calculation 2 3 5 5 2 2 3" xfId="31988" xr:uid="{00000000-0005-0000-0000-0000EF440000}"/>
    <cellStyle name="Calculation 2 3 5 5 2 3" xfId="20067" xr:uid="{00000000-0005-0000-0000-0000F0440000}"/>
    <cellStyle name="Calculation 2 3 5 5 2 3 2" xfId="34929" xr:uid="{00000000-0005-0000-0000-0000F1440000}"/>
    <cellStyle name="Calculation 2 3 5 5 2 4" xfId="22931" xr:uid="{00000000-0005-0000-0000-0000F2440000}"/>
    <cellStyle name="Calculation 2 3 5 5 2 4 2" xfId="36604" xr:uid="{00000000-0005-0000-0000-0000F3440000}"/>
    <cellStyle name="Calculation 2 3 5 5 2 5" xfId="29004" xr:uid="{00000000-0005-0000-0000-0000F4440000}"/>
    <cellStyle name="Calculation 2 3 5 5 2 6" xfId="43553" xr:uid="{00000000-0005-0000-0000-0000F5440000}"/>
    <cellStyle name="Calculation 2 3 5 5 2 7" xfId="55056" xr:uid="{00000000-0005-0000-0000-0000F6440000}"/>
    <cellStyle name="Calculation 2 3 5 5 3" xfId="15305" xr:uid="{00000000-0005-0000-0000-0000F7440000}"/>
    <cellStyle name="Calculation 2 3 5 5 3 2" xfId="24182" xr:uid="{00000000-0005-0000-0000-0000F8440000}"/>
    <cellStyle name="Calculation 2 3 5 5 3 2 2" xfId="37848" xr:uid="{00000000-0005-0000-0000-0000F9440000}"/>
    <cellStyle name="Calculation 2 3 5 5 3 3" xfId="30211" xr:uid="{00000000-0005-0000-0000-0000FA440000}"/>
    <cellStyle name="Calculation 2 3 5 5 4" xfId="19007" xr:uid="{00000000-0005-0000-0000-0000FB440000}"/>
    <cellStyle name="Calculation 2 3 5 5 4 2" xfId="33869" xr:uid="{00000000-0005-0000-0000-0000FC440000}"/>
    <cellStyle name="Calculation 2 3 5 5 5" xfId="27231" xr:uid="{00000000-0005-0000-0000-0000FD440000}"/>
    <cellStyle name="Calculation 2 3 5 5 6" xfId="48070" xr:uid="{00000000-0005-0000-0000-0000FE440000}"/>
    <cellStyle name="Calculation 2 3 5 5 7" xfId="49649" xr:uid="{00000000-0005-0000-0000-0000FF440000}"/>
    <cellStyle name="Calculation 2 3 5 6" xfId="15303" xr:uid="{00000000-0005-0000-0000-000000450000}"/>
    <cellStyle name="Calculation 2 3 5 6 2" xfId="24180" xr:uid="{00000000-0005-0000-0000-000001450000}"/>
    <cellStyle name="Calculation 2 3 5 6 2 2" xfId="37846" xr:uid="{00000000-0005-0000-0000-000002450000}"/>
    <cellStyle name="Calculation 2 3 5 6 3" xfId="30209" xr:uid="{00000000-0005-0000-0000-000003450000}"/>
    <cellStyle name="Calculation 2 3 5 7" xfId="20286" xr:uid="{00000000-0005-0000-0000-000004450000}"/>
    <cellStyle name="Calculation 2 3 5 7 2" xfId="35150" xr:uid="{00000000-0005-0000-0000-000005450000}"/>
    <cellStyle name="Calculation 2 3 5 8" xfId="27229" xr:uid="{00000000-0005-0000-0000-000006450000}"/>
    <cellStyle name="Calculation 2 3 5 9" xfId="45984" xr:uid="{00000000-0005-0000-0000-000007450000}"/>
    <cellStyle name="Calculation 2 3 6" xfId="3052" xr:uid="{00000000-0005-0000-0000-000008450000}"/>
    <cellStyle name="Calculation 2 3 6 10" xfId="49654" xr:uid="{00000000-0005-0000-0000-000009450000}"/>
    <cellStyle name="Calculation 2 3 6 2" xfId="3051" xr:uid="{00000000-0005-0000-0000-00000A450000}"/>
    <cellStyle name="Calculation 2 3 6 2 2" xfId="5370" xr:uid="{00000000-0005-0000-0000-00000B450000}"/>
    <cellStyle name="Calculation 2 3 6 2 2 2" xfId="17049" xr:uid="{00000000-0005-0000-0000-00000C450000}"/>
    <cellStyle name="Calculation 2 3 6 2 2 2 2" xfId="25926" xr:uid="{00000000-0005-0000-0000-00000D450000}"/>
    <cellStyle name="Calculation 2 3 6 2 2 2 2 2" xfId="39592" xr:uid="{00000000-0005-0000-0000-00000E450000}"/>
    <cellStyle name="Calculation 2 3 6 2 2 2 3" xfId="31955" xr:uid="{00000000-0005-0000-0000-00000F450000}"/>
    <cellStyle name="Calculation 2 3 6 2 2 3" xfId="19451" xr:uid="{00000000-0005-0000-0000-000010450000}"/>
    <cellStyle name="Calculation 2 3 6 2 2 3 2" xfId="34313" xr:uid="{00000000-0005-0000-0000-000011450000}"/>
    <cellStyle name="Calculation 2 3 6 2 2 4" xfId="19754" xr:uid="{00000000-0005-0000-0000-000012450000}"/>
    <cellStyle name="Calculation 2 3 6 2 2 4 2" xfId="34616" xr:uid="{00000000-0005-0000-0000-000013450000}"/>
    <cellStyle name="Calculation 2 3 6 2 2 5" xfId="28971" xr:uid="{00000000-0005-0000-0000-000014450000}"/>
    <cellStyle name="Calculation 2 3 6 2 2 6" xfId="48123" xr:uid="{00000000-0005-0000-0000-000015450000}"/>
    <cellStyle name="Calculation 2 3 6 2 2 7" xfId="52951" xr:uid="{00000000-0005-0000-0000-000016450000}"/>
    <cellStyle name="Calculation 2 3 6 2 3" xfId="15572" xr:uid="{00000000-0005-0000-0000-000017450000}"/>
    <cellStyle name="Calculation 2 3 6 2 3 2" xfId="24449" xr:uid="{00000000-0005-0000-0000-000018450000}"/>
    <cellStyle name="Calculation 2 3 6 2 3 2 2" xfId="38115" xr:uid="{00000000-0005-0000-0000-000019450000}"/>
    <cellStyle name="Calculation 2 3 6 2 3 3" xfId="30478" xr:uid="{00000000-0005-0000-0000-00001A450000}"/>
    <cellStyle name="Calculation 2 3 6 2 4" xfId="20740" xr:uid="{00000000-0005-0000-0000-00001B450000}"/>
    <cellStyle name="Calculation 2 3 6 2 4 2" xfId="35604" xr:uid="{00000000-0005-0000-0000-00001C450000}"/>
    <cellStyle name="Calculation 2 3 6 2 5" xfId="27492" xr:uid="{00000000-0005-0000-0000-00001D450000}"/>
    <cellStyle name="Calculation 2 3 6 2 6" xfId="43001" xr:uid="{00000000-0005-0000-0000-00001E450000}"/>
    <cellStyle name="Calculation 2 3 6 2 7" xfId="54822" xr:uid="{00000000-0005-0000-0000-00001F450000}"/>
    <cellStyle name="Calculation 2 3 6 3" xfId="3050" xr:uid="{00000000-0005-0000-0000-000020450000}"/>
    <cellStyle name="Calculation 2 3 6 3 2" xfId="3959" xr:uid="{00000000-0005-0000-0000-000021450000}"/>
    <cellStyle name="Calculation 2 3 6 3 2 2" xfId="15976" xr:uid="{00000000-0005-0000-0000-000022450000}"/>
    <cellStyle name="Calculation 2 3 6 3 2 2 2" xfId="24853" xr:uid="{00000000-0005-0000-0000-000023450000}"/>
    <cellStyle name="Calculation 2 3 6 3 2 2 2 2" xfId="38519" xr:uid="{00000000-0005-0000-0000-000024450000}"/>
    <cellStyle name="Calculation 2 3 6 3 2 2 3" xfId="30882" xr:uid="{00000000-0005-0000-0000-000025450000}"/>
    <cellStyle name="Calculation 2 3 6 3 2 3" xfId="20443" xr:uid="{00000000-0005-0000-0000-000026450000}"/>
    <cellStyle name="Calculation 2 3 6 3 2 3 2" xfId="35307" xr:uid="{00000000-0005-0000-0000-000027450000}"/>
    <cellStyle name="Calculation 2 3 6 3 2 4" xfId="20685" xr:uid="{00000000-0005-0000-0000-000028450000}"/>
    <cellStyle name="Calculation 2 3 6 3 2 4 2" xfId="35549" xr:uid="{00000000-0005-0000-0000-000029450000}"/>
    <cellStyle name="Calculation 2 3 6 3 2 5" xfId="27896" xr:uid="{00000000-0005-0000-0000-00002A450000}"/>
    <cellStyle name="Calculation 2 3 6 3 2 6" xfId="43361" xr:uid="{00000000-0005-0000-0000-00002B450000}"/>
    <cellStyle name="Calculation 2 3 6 3 2 7" xfId="49493" xr:uid="{00000000-0005-0000-0000-00002C450000}"/>
    <cellStyle name="Calculation 2 3 6 3 3" xfId="15463" xr:uid="{00000000-0005-0000-0000-00002D450000}"/>
    <cellStyle name="Calculation 2 3 6 3 3 2" xfId="24340" xr:uid="{00000000-0005-0000-0000-00002E450000}"/>
    <cellStyle name="Calculation 2 3 6 3 3 2 2" xfId="38006" xr:uid="{00000000-0005-0000-0000-00002F450000}"/>
    <cellStyle name="Calculation 2 3 6 3 3 3" xfId="30369" xr:uid="{00000000-0005-0000-0000-000030450000}"/>
    <cellStyle name="Calculation 2 3 6 3 4" xfId="19006" xr:uid="{00000000-0005-0000-0000-000031450000}"/>
    <cellStyle name="Calculation 2 3 6 3 4 2" xfId="33868" xr:uid="{00000000-0005-0000-0000-000032450000}"/>
    <cellStyle name="Calculation 2 3 6 3 5" xfId="27384" xr:uid="{00000000-0005-0000-0000-000033450000}"/>
    <cellStyle name="Calculation 2 3 6 3 6" xfId="46033" xr:uid="{00000000-0005-0000-0000-000034450000}"/>
    <cellStyle name="Calculation 2 3 6 3 7" xfId="52946" xr:uid="{00000000-0005-0000-0000-000035450000}"/>
    <cellStyle name="Calculation 2 3 6 4" xfId="3049" xr:uid="{00000000-0005-0000-0000-000036450000}"/>
    <cellStyle name="Calculation 2 3 6 4 2" xfId="3958" xr:uid="{00000000-0005-0000-0000-000037450000}"/>
    <cellStyle name="Calculation 2 3 6 4 2 2" xfId="15975" xr:uid="{00000000-0005-0000-0000-000038450000}"/>
    <cellStyle name="Calculation 2 3 6 4 2 2 2" xfId="24852" xr:uid="{00000000-0005-0000-0000-000039450000}"/>
    <cellStyle name="Calculation 2 3 6 4 2 2 2 2" xfId="38518" xr:uid="{00000000-0005-0000-0000-00003A450000}"/>
    <cellStyle name="Calculation 2 3 6 4 2 2 3" xfId="30881" xr:uid="{00000000-0005-0000-0000-00003B450000}"/>
    <cellStyle name="Calculation 2 3 6 4 2 3" xfId="18741" xr:uid="{00000000-0005-0000-0000-00003C450000}"/>
    <cellStyle name="Calculation 2 3 6 4 2 3 2" xfId="33603" xr:uid="{00000000-0005-0000-0000-00003D450000}"/>
    <cellStyle name="Calculation 2 3 6 4 2 4" xfId="22456" xr:uid="{00000000-0005-0000-0000-00003E450000}"/>
    <cellStyle name="Calculation 2 3 6 4 2 4 2" xfId="36128" xr:uid="{00000000-0005-0000-0000-00003F450000}"/>
    <cellStyle name="Calculation 2 3 6 4 2 5" xfId="27895" xr:uid="{00000000-0005-0000-0000-000040450000}"/>
    <cellStyle name="Calculation 2 3 6 4 2 6" xfId="45332" xr:uid="{00000000-0005-0000-0000-000041450000}"/>
    <cellStyle name="Calculation 2 3 6 4 2 7" xfId="52952" xr:uid="{00000000-0005-0000-0000-000042450000}"/>
    <cellStyle name="Calculation 2 3 6 4 3" xfId="15302" xr:uid="{00000000-0005-0000-0000-000043450000}"/>
    <cellStyle name="Calculation 2 3 6 4 3 2" xfId="24179" xr:uid="{00000000-0005-0000-0000-000044450000}"/>
    <cellStyle name="Calculation 2 3 6 4 3 2 2" xfId="37845" xr:uid="{00000000-0005-0000-0000-000045450000}"/>
    <cellStyle name="Calculation 2 3 6 4 3 3" xfId="30208" xr:uid="{00000000-0005-0000-0000-000046450000}"/>
    <cellStyle name="Calculation 2 3 6 4 4" xfId="20283" xr:uid="{00000000-0005-0000-0000-000047450000}"/>
    <cellStyle name="Calculation 2 3 6 4 4 2" xfId="35146" xr:uid="{00000000-0005-0000-0000-000048450000}"/>
    <cellStyle name="Calculation 2 3 6 4 5" xfId="27228" xr:uid="{00000000-0005-0000-0000-000049450000}"/>
    <cellStyle name="Calculation 2 3 6 4 6" xfId="45789" xr:uid="{00000000-0005-0000-0000-00004A450000}"/>
    <cellStyle name="Calculation 2 3 6 4 7" xfId="53132" xr:uid="{00000000-0005-0000-0000-00004B450000}"/>
    <cellStyle name="Calculation 2 3 6 5" xfId="3982" xr:uid="{00000000-0005-0000-0000-00004C450000}"/>
    <cellStyle name="Calculation 2 3 6 5 2" xfId="15999" xr:uid="{00000000-0005-0000-0000-00004D450000}"/>
    <cellStyle name="Calculation 2 3 6 5 2 2" xfId="24876" xr:uid="{00000000-0005-0000-0000-00004E450000}"/>
    <cellStyle name="Calculation 2 3 6 5 2 2 2" xfId="38542" xr:uid="{00000000-0005-0000-0000-00004F450000}"/>
    <cellStyle name="Calculation 2 3 6 5 2 3" xfId="30905" xr:uid="{00000000-0005-0000-0000-000050450000}"/>
    <cellStyle name="Calculation 2 3 6 5 3" xfId="20781" xr:uid="{00000000-0005-0000-0000-000051450000}"/>
    <cellStyle name="Calculation 2 3 6 5 3 2" xfId="35645" xr:uid="{00000000-0005-0000-0000-000052450000}"/>
    <cellStyle name="Calculation 2 3 6 5 4" xfId="22386" xr:uid="{00000000-0005-0000-0000-000053450000}"/>
    <cellStyle name="Calculation 2 3 6 5 4 2" xfId="36058" xr:uid="{00000000-0005-0000-0000-000054450000}"/>
    <cellStyle name="Calculation 2 3 6 5 5" xfId="27919" xr:uid="{00000000-0005-0000-0000-000055450000}"/>
    <cellStyle name="Calculation 2 3 6 5 6" xfId="48104" xr:uid="{00000000-0005-0000-0000-000056450000}"/>
    <cellStyle name="Calculation 2 3 6 5 7" xfId="54777" xr:uid="{00000000-0005-0000-0000-000057450000}"/>
    <cellStyle name="Calculation 2 3 6 6" xfId="15118" xr:uid="{00000000-0005-0000-0000-000058450000}"/>
    <cellStyle name="Calculation 2 3 6 6 2" xfId="23994" xr:uid="{00000000-0005-0000-0000-000059450000}"/>
    <cellStyle name="Calculation 2 3 6 6 2 2" xfId="37660" xr:uid="{00000000-0005-0000-0000-00005A450000}"/>
    <cellStyle name="Calculation 2 3 6 6 3" xfId="30023" xr:uid="{00000000-0005-0000-0000-00005B450000}"/>
    <cellStyle name="Calculation 2 3 6 7" xfId="18603" xr:uid="{00000000-0005-0000-0000-00005C450000}"/>
    <cellStyle name="Calculation 2 3 6 7 2" xfId="33465" xr:uid="{00000000-0005-0000-0000-00005D450000}"/>
    <cellStyle name="Calculation 2 3 6 8" xfId="27192" xr:uid="{00000000-0005-0000-0000-00005E450000}"/>
    <cellStyle name="Calculation 2 3 6 9" xfId="47955" xr:uid="{00000000-0005-0000-0000-00005F450000}"/>
    <cellStyle name="Calculation 2 3 7" xfId="3048" xr:uid="{00000000-0005-0000-0000-000060450000}"/>
    <cellStyle name="Calculation 2 3 7 2" xfId="3957" xr:uid="{00000000-0005-0000-0000-000061450000}"/>
    <cellStyle name="Calculation 2 3 7 2 2" xfId="15974" xr:uid="{00000000-0005-0000-0000-000062450000}"/>
    <cellStyle name="Calculation 2 3 7 2 2 2" xfId="24851" xr:uid="{00000000-0005-0000-0000-000063450000}"/>
    <cellStyle name="Calculation 2 3 7 2 2 2 2" xfId="38517" xr:uid="{00000000-0005-0000-0000-000064450000}"/>
    <cellStyle name="Calculation 2 3 7 2 2 3" xfId="30880" xr:uid="{00000000-0005-0000-0000-000065450000}"/>
    <cellStyle name="Calculation 2 3 7 2 3" xfId="18859" xr:uid="{00000000-0005-0000-0000-000066450000}"/>
    <cellStyle name="Calculation 2 3 7 2 3 2" xfId="33721" xr:uid="{00000000-0005-0000-0000-000067450000}"/>
    <cellStyle name="Calculation 2 3 7 2 4" xfId="20848" xr:uid="{00000000-0005-0000-0000-000068450000}"/>
    <cellStyle name="Calculation 2 3 7 2 4 2" xfId="35712" xr:uid="{00000000-0005-0000-0000-000069450000}"/>
    <cellStyle name="Calculation 2 3 7 2 5" xfId="27894" xr:uid="{00000000-0005-0000-0000-00006A450000}"/>
    <cellStyle name="Calculation 2 3 7 2 6" xfId="43708" xr:uid="{00000000-0005-0000-0000-00006B450000}"/>
    <cellStyle name="Calculation 2 3 7 2 7" xfId="53030" xr:uid="{00000000-0005-0000-0000-00006C450000}"/>
    <cellStyle name="Calculation 2 3 7 3" xfId="15412" xr:uid="{00000000-0005-0000-0000-00006D450000}"/>
    <cellStyle name="Calculation 2 3 7 3 2" xfId="24289" xr:uid="{00000000-0005-0000-0000-00006E450000}"/>
    <cellStyle name="Calculation 2 3 7 3 2 2" xfId="37955" xr:uid="{00000000-0005-0000-0000-00006F450000}"/>
    <cellStyle name="Calculation 2 3 7 3 3" xfId="30318" xr:uid="{00000000-0005-0000-0000-000070450000}"/>
    <cellStyle name="Calculation 2 3 7 4" xfId="18607" xr:uid="{00000000-0005-0000-0000-000071450000}"/>
    <cellStyle name="Calculation 2 3 7 4 2" xfId="33469" xr:uid="{00000000-0005-0000-0000-000072450000}"/>
    <cellStyle name="Calculation 2 3 7 5" xfId="27333" xr:uid="{00000000-0005-0000-0000-000073450000}"/>
    <cellStyle name="Calculation 2 3 7 6" xfId="43248" xr:uid="{00000000-0005-0000-0000-000074450000}"/>
    <cellStyle name="Calculation 2 3 7 7" xfId="53420" xr:uid="{00000000-0005-0000-0000-000075450000}"/>
    <cellStyle name="Calculation 2 3 8" xfId="3047" xr:uid="{00000000-0005-0000-0000-000076450000}"/>
    <cellStyle name="Calculation 2 3 8 2" xfId="5369" xr:uid="{00000000-0005-0000-0000-000077450000}"/>
    <cellStyle name="Calculation 2 3 8 2 2" xfId="17048" xr:uid="{00000000-0005-0000-0000-000078450000}"/>
    <cellStyle name="Calculation 2 3 8 2 2 2" xfId="25925" xr:uid="{00000000-0005-0000-0000-000079450000}"/>
    <cellStyle name="Calculation 2 3 8 2 2 2 2" xfId="39591" xr:uid="{00000000-0005-0000-0000-00007A450000}"/>
    <cellStyle name="Calculation 2 3 8 2 2 3" xfId="31954" xr:uid="{00000000-0005-0000-0000-00007B450000}"/>
    <cellStyle name="Calculation 2 3 8 2 3" xfId="22446" xr:uid="{00000000-0005-0000-0000-00007C450000}"/>
    <cellStyle name="Calculation 2 3 8 2 3 2" xfId="36118" xr:uid="{00000000-0005-0000-0000-00007D450000}"/>
    <cellStyle name="Calculation 2 3 8 2 4" xfId="20575" xr:uid="{00000000-0005-0000-0000-00007E450000}"/>
    <cellStyle name="Calculation 2 3 8 2 4 2" xfId="35439" xr:uid="{00000000-0005-0000-0000-00007F450000}"/>
    <cellStyle name="Calculation 2 3 8 2 5" xfId="28970" xr:uid="{00000000-0005-0000-0000-000080450000}"/>
    <cellStyle name="Calculation 2 3 8 2 6" xfId="45220" xr:uid="{00000000-0005-0000-0000-000081450000}"/>
    <cellStyle name="Calculation 2 3 8 2 7" xfId="50088" xr:uid="{00000000-0005-0000-0000-000082450000}"/>
    <cellStyle name="Calculation 2 3 8 3" xfId="15198" xr:uid="{00000000-0005-0000-0000-000083450000}"/>
    <cellStyle name="Calculation 2 3 8 3 2" xfId="24074" xr:uid="{00000000-0005-0000-0000-000084450000}"/>
    <cellStyle name="Calculation 2 3 8 3 2 2" xfId="37740" xr:uid="{00000000-0005-0000-0000-000085450000}"/>
    <cellStyle name="Calculation 2 3 8 3 3" xfId="30103" xr:uid="{00000000-0005-0000-0000-000086450000}"/>
    <cellStyle name="Calculation 2 3 8 4" xfId="19005" xr:uid="{00000000-0005-0000-0000-000087450000}"/>
    <cellStyle name="Calculation 2 3 8 4 2" xfId="33867" xr:uid="{00000000-0005-0000-0000-000088450000}"/>
    <cellStyle name="Calculation 2 3 8 5" xfId="27132" xr:uid="{00000000-0005-0000-0000-000089450000}"/>
    <cellStyle name="Calculation 2 3 8 6" xfId="47122" xr:uid="{00000000-0005-0000-0000-00008A450000}"/>
    <cellStyle name="Calculation 2 3 8 7" xfId="54764" xr:uid="{00000000-0005-0000-0000-00008B450000}"/>
    <cellStyle name="Calculation 2 3 9" xfId="3046" xr:uid="{00000000-0005-0000-0000-00008C450000}"/>
    <cellStyle name="Calculation 2 3 9 2" xfId="3934" xr:uid="{00000000-0005-0000-0000-00008D450000}"/>
    <cellStyle name="Calculation 2 3 9 2 2" xfId="15951" xr:uid="{00000000-0005-0000-0000-00008E450000}"/>
    <cellStyle name="Calculation 2 3 9 2 2 2" xfId="24828" xr:uid="{00000000-0005-0000-0000-00008F450000}"/>
    <cellStyle name="Calculation 2 3 9 2 2 2 2" xfId="38494" xr:uid="{00000000-0005-0000-0000-000090450000}"/>
    <cellStyle name="Calculation 2 3 9 2 2 3" xfId="30857" xr:uid="{00000000-0005-0000-0000-000091450000}"/>
    <cellStyle name="Calculation 2 3 9 2 3" xfId="20761" xr:uid="{00000000-0005-0000-0000-000092450000}"/>
    <cellStyle name="Calculation 2 3 9 2 3 2" xfId="35625" xr:uid="{00000000-0005-0000-0000-000093450000}"/>
    <cellStyle name="Calculation 2 3 9 2 4" xfId="20999" xr:uid="{00000000-0005-0000-0000-000094450000}"/>
    <cellStyle name="Calculation 2 3 9 2 4 2" xfId="35850" xr:uid="{00000000-0005-0000-0000-000095450000}"/>
    <cellStyle name="Calculation 2 3 9 2 5" xfId="27871" xr:uid="{00000000-0005-0000-0000-000096450000}"/>
    <cellStyle name="Calculation 2 3 9 2 6" xfId="44932" xr:uid="{00000000-0005-0000-0000-000097450000}"/>
    <cellStyle name="Calculation 2 3 9 2 7" xfId="55007" xr:uid="{00000000-0005-0000-0000-000098450000}"/>
    <cellStyle name="Calculation 2 3 9 3" xfId="15216" xr:uid="{00000000-0005-0000-0000-000099450000}"/>
    <cellStyle name="Calculation 2 3 9 3 2" xfId="24092" xr:uid="{00000000-0005-0000-0000-00009A450000}"/>
    <cellStyle name="Calculation 2 3 9 3 2 2" xfId="37758" xr:uid="{00000000-0005-0000-0000-00009B450000}"/>
    <cellStyle name="Calculation 2 3 9 3 3" xfId="30121" xr:uid="{00000000-0005-0000-0000-00009C450000}"/>
    <cellStyle name="Calculation 2 3 9 4" xfId="19421" xr:uid="{00000000-0005-0000-0000-00009D450000}"/>
    <cellStyle name="Calculation 2 3 9 4 2" xfId="34283" xr:uid="{00000000-0005-0000-0000-00009E450000}"/>
    <cellStyle name="Calculation 2 3 9 5" xfId="27116" xr:uid="{00000000-0005-0000-0000-00009F450000}"/>
    <cellStyle name="Calculation 2 3 9 6" xfId="44897" xr:uid="{00000000-0005-0000-0000-0000A0450000}"/>
    <cellStyle name="Calculation 2 3 9 7" xfId="53150" xr:uid="{00000000-0005-0000-0000-0000A1450000}"/>
    <cellStyle name="Calculation 2 3_2014YTD" xfId="927" xr:uid="{00000000-0005-0000-0000-0000A2450000}"/>
    <cellStyle name="Calculation 2 4" xfId="193" xr:uid="{00000000-0005-0000-0000-0000A3450000}"/>
    <cellStyle name="Calculation 2 4 10" xfId="5030" xr:uid="{00000000-0005-0000-0000-0000A4450000}"/>
    <cellStyle name="Calculation 2 4 10 2" xfId="6287" xr:uid="{00000000-0005-0000-0000-0000A5450000}"/>
    <cellStyle name="Calculation 2 4 10 2 2" xfId="17846" xr:uid="{00000000-0005-0000-0000-0000A6450000}"/>
    <cellStyle name="Calculation 2 4 10 2 2 2" xfId="26723" xr:uid="{00000000-0005-0000-0000-0000A7450000}"/>
    <cellStyle name="Calculation 2 4 10 2 2 2 2" xfId="40389" xr:uid="{00000000-0005-0000-0000-0000A8450000}"/>
    <cellStyle name="Calculation 2 4 10 2 2 3" xfId="32752" xr:uid="{00000000-0005-0000-0000-0000A9450000}"/>
    <cellStyle name="Calculation 2 4 10 2 3" xfId="19226" xr:uid="{00000000-0005-0000-0000-0000AA450000}"/>
    <cellStyle name="Calculation 2 4 10 2 3 2" xfId="34088" xr:uid="{00000000-0005-0000-0000-0000AB450000}"/>
    <cellStyle name="Calculation 2 4 10 2 4" xfId="23697" xr:uid="{00000000-0005-0000-0000-0000AC450000}"/>
    <cellStyle name="Calculation 2 4 10 2 4 2" xfId="37370" xr:uid="{00000000-0005-0000-0000-0000AD450000}"/>
    <cellStyle name="Calculation 2 4 10 2 5" xfId="29768" xr:uid="{00000000-0005-0000-0000-0000AE450000}"/>
    <cellStyle name="Calculation 2 4 10 2 6" xfId="45061" xr:uid="{00000000-0005-0000-0000-0000AF450000}"/>
    <cellStyle name="Calculation 2 4 10 2 7" xfId="43169" xr:uid="{00000000-0005-0000-0000-0000B0450000}"/>
    <cellStyle name="Calculation 2 4 10 2 8" xfId="53727" xr:uid="{00000000-0005-0000-0000-0000B1450000}"/>
    <cellStyle name="Calculation 2 4 10 3" xfId="16999" xr:uid="{00000000-0005-0000-0000-0000B2450000}"/>
    <cellStyle name="Calculation 2 4 10 3 2" xfId="25876" xr:uid="{00000000-0005-0000-0000-0000B3450000}"/>
    <cellStyle name="Calculation 2 4 10 3 2 2" xfId="39542" xr:uid="{00000000-0005-0000-0000-0000B4450000}"/>
    <cellStyle name="Calculation 2 4 10 3 3" xfId="31905" xr:uid="{00000000-0005-0000-0000-0000B5450000}"/>
    <cellStyle name="Calculation 2 4 10 4" xfId="22484" xr:uid="{00000000-0005-0000-0000-0000B6450000}"/>
    <cellStyle name="Calculation 2 4 10 4 2" xfId="36156" xr:uid="{00000000-0005-0000-0000-0000B7450000}"/>
    <cellStyle name="Calculation 2 4 10 5" xfId="28919" xr:uid="{00000000-0005-0000-0000-0000B8450000}"/>
    <cellStyle name="Calculation 2 4 10 6" xfId="44288" xr:uid="{00000000-0005-0000-0000-0000B9450000}"/>
    <cellStyle name="Calculation 2 4 10 7" xfId="47784" xr:uid="{00000000-0005-0000-0000-0000BA450000}"/>
    <cellStyle name="Calculation 2 4 10 8" xfId="53740" xr:uid="{00000000-0005-0000-0000-0000BB450000}"/>
    <cellStyle name="Calculation 2 4 11" xfId="14990" xr:uid="{00000000-0005-0000-0000-0000BC450000}"/>
    <cellStyle name="Calculation 2 4 11 2" xfId="23866" xr:uid="{00000000-0005-0000-0000-0000BD450000}"/>
    <cellStyle name="Calculation 2 4 11 2 2" xfId="37532" xr:uid="{00000000-0005-0000-0000-0000BE450000}"/>
    <cellStyle name="Calculation 2 4 11 3" xfId="29895" xr:uid="{00000000-0005-0000-0000-0000BF450000}"/>
    <cellStyle name="Calculation 2 4 12" xfId="20853" xr:uid="{00000000-0005-0000-0000-0000C0450000}"/>
    <cellStyle name="Calculation 2 4 12 2" xfId="35716" xr:uid="{00000000-0005-0000-0000-0000C1450000}"/>
    <cellStyle name="Calculation 2 4 13" xfId="26895" xr:uid="{00000000-0005-0000-0000-0000C2450000}"/>
    <cellStyle name="Calculation 2 4 14" xfId="43033" xr:uid="{00000000-0005-0000-0000-0000C3450000}"/>
    <cellStyle name="Calculation 2 4 15" xfId="54662" xr:uid="{00000000-0005-0000-0000-0000C4450000}"/>
    <cellStyle name="Calculation 2 4 2" xfId="194" xr:uid="{00000000-0005-0000-0000-0000C5450000}"/>
    <cellStyle name="Calculation 2 4 2 10" xfId="18704" xr:uid="{00000000-0005-0000-0000-0000C6450000}"/>
    <cellStyle name="Calculation 2 4 2 10 2" xfId="33566" xr:uid="{00000000-0005-0000-0000-0000C7450000}"/>
    <cellStyle name="Calculation 2 4 2 11" xfId="26896" xr:uid="{00000000-0005-0000-0000-0000C8450000}"/>
    <cellStyle name="Calculation 2 4 2 12" xfId="43622" xr:uid="{00000000-0005-0000-0000-0000C9450000}"/>
    <cellStyle name="Calculation 2 4 2 13" xfId="50497" xr:uid="{00000000-0005-0000-0000-0000CA450000}"/>
    <cellStyle name="Calculation 2 4 2 2" xfId="195" xr:uid="{00000000-0005-0000-0000-0000CB450000}"/>
    <cellStyle name="Calculation 2 4 2 2 10" xfId="26897" xr:uid="{00000000-0005-0000-0000-0000CC450000}"/>
    <cellStyle name="Calculation 2 4 2 2 11" xfId="47265" xr:uid="{00000000-0005-0000-0000-0000CD450000}"/>
    <cellStyle name="Calculation 2 4 2 2 12" xfId="54756" xr:uid="{00000000-0005-0000-0000-0000CE450000}"/>
    <cellStyle name="Calculation 2 4 2 2 2" xfId="3071" xr:uid="{00000000-0005-0000-0000-0000CF450000}"/>
    <cellStyle name="Calculation 2 4 2 2 2 10" xfId="53029" xr:uid="{00000000-0005-0000-0000-0000D0450000}"/>
    <cellStyle name="Calculation 2 4 2 2 2 2" xfId="3041" xr:uid="{00000000-0005-0000-0000-0000D1450000}"/>
    <cellStyle name="Calculation 2 4 2 2 2 2 2" xfId="3900" xr:uid="{00000000-0005-0000-0000-0000D2450000}"/>
    <cellStyle name="Calculation 2 4 2 2 2 2 2 2" xfId="15917" xr:uid="{00000000-0005-0000-0000-0000D3450000}"/>
    <cellStyle name="Calculation 2 4 2 2 2 2 2 2 2" xfId="24794" xr:uid="{00000000-0005-0000-0000-0000D4450000}"/>
    <cellStyle name="Calculation 2 4 2 2 2 2 2 2 2 2" xfId="38460" xr:uid="{00000000-0005-0000-0000-0000D5450000}"/>
    <cellStyle name="Calculation 2 4 2 2 2 2 2 2 3" xfId="30823" xr:uid="{00000000-0005-0000-0000-0000D6450000}"/>
    <cellStyle name="Calculation 2 4 2 2 2 2 2 3" xfId="20862" xr:uid="{00000000-0005-0000-0000-0000D7450000}"/>
    <cellStyle name="Calculation 2 4 2 2 2 2 2 3 2" xfId="35724" xr:uid="{00000000-0005-0000-0000-0000D8450000}"/>
    <cellStyle name="Calculation 2 4 2 2 2 2 2 4" xfId="19439" xr:uid="{00000000-0005-0000-0000-0000D9450000}"/>
    <cellStyle name="Calculation 2 4 2 2 2 2 2 4 2" xfId="34301" xr:uid="{00000000-0005-0000-0000-0000DA450000}"/>
    <cellStyle name="Calculation 2 4 2 2 2 2 2 5" xfId="27837" xr:uid="{00000000-0005-0000-0000-0000DB450000}"/>
    <cellStyle name="Calculation 2 4 2 2 2 2 2 6" xfId="48083" xr:uid="{00000000-0005-0000-0000-0000DC450000}"/>
    <cellStyle name="Calculation 2 4 2 2 2 2 2 7" xfId="49808" xr:uid="{00000000-0005-0000-0000-0000DD450000}"/>
    <cellStyle name="Calculation 2 4 2 2 2 2 3" xfId="15180" xr:uid="{00000000-0005-0000-0000-0000DE450000}"/>
    <cellStyle name="Calculation 2 4 2 2 2 2 3 2" xfId="24056" xr:uid="{00000000-0005-0000-0000-0000DF450000}"/>
    <cellStyle name="Calculation 2 4 2 2 2 2 3 2 2" xfId="37722" xr:uid="{00000000-0005-0000-0000-0000E0450000}"/>
    <cellStyle name="Calculation 2 4 2 2 2 2 3 3" xfId="30085" xr:uid="{00000000-0005-0000-0000-0000E1450000}"/>
    <cellStyle name="Calculation 2 4 2 2 2 2 4" xfId="19004" xr:uid="{00000000-0005-0000-0000-0000E2450000}"/>
    <cellStyle name="Calculation 2 4 2 2 2 2 4 2" xfId="33866" xr:uid="{00000000-0005-0000-0000-0000E3450000}"/>
    <cellStyle name="Calculation 2 4 2 2 2 2 5" xfId="27148" xr:uid="{00000000-0005-0000-0000-0000E4450000}"/>
    <cellStyle name="Calculation 2 4 2 2 2 2 6" xfId="44964" xr:uid="{00000000-0005-0000-0000-0000E5450000}"/>
    <cellStyle name="Calculation 2 4 2 2 2 2 7" xfId="54947" xr:uid="{00000000-0005-0000-0000-0000E6450000}"/>
    <cellStyle name="Calculation 2 4 2 2 2 3" xfId="3040" xr:uid="{00000000-0005-0000-0000-0000E7450000}"/>
    <cellStyle name="Calculation 2 4 2 2 2 3 2" xfId="5368" xr:uid="{00000000-0005-0000-0000-0000E8450000}"/>
    <cellStyle name="Calculation 2 4 2 2 2 3 2 2" xfId="17047" xr:uid="{00000000-0005-0000-0000-0000E9450000}"/>
    <cellStyle name="Calculation 2 4 2 2 2 3 2 2 2" xfId="25924" xr:uid="{00000000-0005-0000-0000-0000EA450000}"/>
    <cellStyle name="Calculation 2 4 2 2 2 3 2 2 2 2" xfId="39590" xr:uid="{00000000-0005-0000-0000-0000EB450000}"/>
    <cellStyle name="Calculation 2 4 2 2 2 3 2 2 3" xfId="31953" xr:uid="{00000000-0005-0000-0000-0000EC450000}"/>
    <cellStyle name="Calculation 2 4 2 2 2 3 2 3" xfId="19450" xr:uid="{00000000-0005-0000-0000-0000ED450000}"/>
    <cellStyle name="Calculation 2 4 2 2 2 3 2 3 2" xfId="34312" xr:uid="{00000000-0005-0000-0000-0000EE450000}"/>
    <cellStyle name="Calculation 2 4 2 2 2 3 2 4" xfId="21590" xr:uid="{00000000-0005-0000-0000-0000EF450000}"/>
    <cellStyle name="Calculation 2 4 2 2 2 3 2 4 2" xfId="36020" xr:uid="{00000000-0005-0000-0000-0000F0450000}"/>
    <cellStyle name="Calculation 2 4 2 2 2 3 2 5" xfId="28969" xr:uid="{00000000-0005-0000-0000-0000F1450000}"/>
    <cellStyle name="Calculation 2 4 2 2 2 3 2 6" xfId="48225" xr:uid="{00000000-0005-0000-0000-0000F2450000}"/>
    <cellStyle name="Calculation 2 4 2 2 2 3 2 7" xfId="53831" xr:uid="{00000000-0005-0000-0000-0000F3450000}"/>
    <cellStyle name="Calculation 2 4 2 2 2 3 3" xfId="15197" xr:uid="{00000000-0005-0000-0000-0000F4450000}"/>
    <cellStyle name="Calculation 2 4 2 2 2 3 3 2" xfId="24073" xr:uid="{00000000-0005-0000-0000-0000F5450000}"/>
    <cellStyle name="Calculation 2 4 2 2 2 3 3 2 2" xfId="37739" xr:uid="{00000000-0005-0000-0000-0000F6450000}"/>
    <cellStyle name="Calculation 2 4 2 2 2 3 3 3" xfId="30102" xr:uid="{00000000-0005-0000-0000-0000F7450000}"/>
    <cellStyle name="Calculation 2 4 2 2 2 3 4" xfId="18609" xr:uid="{00000000-0005-0000-0000-0000F8450000}"/>
    <cellStyle name="Calculation 2 4 2 2 2 3 4 2" xfId="33471" xr:uid="{00000000-0005-0000-0000-0000F9450000}"/>
    <cellStyle name="Calculation 2 4 2 2 2 3 5" xfId="27133" xr:uid="{00000000-0005-0000-0000-0000FA450000}"/>
    <cellStyle name="Calculation 2 4 2 2 2 3 6" xfId="47127" xr:uid="{00000000-0005-0000-0000-0000FB450000}"/>
    <cellStyle name="Calculation 2 4 2 2 2 3 7" xfId="53728" xr:uid="{00000000-0005-0000-0000-0000FC450000}"/>
    <cellStyle name="Calculation 2 4 2 2 2 4" xfId="3039" xr:uid="{00000000-0005-0000-0000-0000FD450000}"/>
    <cellStyle name="Calculation 2 4 2 2 2 4 2" xfId="3877" xr:uid="{00000000-0005-0000-0000-0000FE450000}"/>
    <cellStyle name="Calculation 2 4 2 2 2 4 2 2" xfId="15894" xr:uid="{00000000-0005-0000-0000-0000FF450000}"/>
    <cellStyle name="Calculation 2 4 2 2 2 4 2 2 2" xfId="24771" xr:uid="{00000000-0005-0000-0000-000000460000}"/>
    <cellStyle name="Calculation 2 4 2 2 2 4 2 2 2 2" xfId="38437" xr:uid="{00000000-0005-0000-0000-000001460000}"/>
    <cellStyle name="Calculation 2 4 2 2 2 4 2 2 3" xfId="30800" xr:uid="{00000000-0005-0000-0000-000002460000}"/>
    <cellStyle name="Calculation 2 4 2 2 2 4 2 3" xfId="20433" xr:uid="{00000000-0005-0000-0000-000003460000}"/>
    <cellStyle name="Calculation 2 4 2 2 2 4 2 3 2" xfId="35297" xr:uid="{00000000-0005-0000-0000-000004460000}"/>
    <cellStyle name="Calculation 2 4 2 2 2 4 2 4" xfId="18852" xr:uid="{00000000-0005-0000-0000-000005460000}"/>
    <cellStyle name="Calculation 2 4 2 2 2 4 2 4 2" xfId="33714" xr:uid="{00000000-0005-0000-0000-000006460000}"/>
    <cellStyle name="Calculation 2 4 2 2 2 4 2 5" xfId="27814" xr:uid="{00000000-0005-0000-0000-000007460000}"/>
    <cellStyle name="Calculation 2 4 2 2 2 4 2 6" xfId="44838" xr:uid="{00000000-0005-0000-0000-000008460000}"/>
    <cellStyle name="Calculation 2 4 2 2 2 4 2 7" xfId="54884" xr:uid="{00000000-0005-0000-0000-000009460000}"/>
    <cellStyle name="Calculation 2 4 2 2 2 4 3" xfId="15534" xr:uid="{00000000-0005-0000-0000-00000A460000}"/>
    <cellStyle name="Calculation 2 4 2 2 2 4 3 2" xfId="24411" xr:uid="{00000000-0005-0000-0000-00000B460000}"/>
    <cellStyle name="Calculation 2 4 2 2 2 4 3 2 2" xfId="38077" xr:uid="{00000000-0005-0000-0000-00000C460000}"/>
    <cellStyle name="Calculation 2 4 2 2 2 4 3 3" xfId="30440" xr:uid="{00000000-0005-0000-0000-00000D460000}"/>
    <cellStyle name="Calculation 2 4 2 2 2 4 4" xfId="20281" xr:uid="{00000000-0005-0000-0000-00000E460000}"/>
    <cellStyle name="Calculation 2 4 2 2 2 4 4 2" xfId="35144" xr:uid="{00000000-0005-0000-0000-00000F460000}"/>
    <cellStyle name="Calculation 2 4 2 2 2 4 5" xfId="27454" xr:uid="{00000000-0005-0000-0000-000010460000}"/>
    <cellStyle name="Calculation 2 4 2 2 2 4 6" xfId="47714" xr:uid="{00000000-0005-0000-0000-000011460000}"/>
    <cellStyle name="Calculation 2 4 2 2 2 4 7" xfId="54857" xr:uid="{00000000-0005-0000-0000-000012460000}"/>
    <cellStyle name="Calculation 2 4 2 2 2 5" xfId="3042" xr:uid="{00000000-0005-0000-0000-000013460000}"/>
    <cellStyle name="Calculation 2 4 2 2 2 5 2" xfId="6308" xr:uid="{00000000-0005-0000-0000-000014460000}"/>
    <cellStyle name="Calculation 2 4 2 2 2 5 2 2" xfId="17867" xr:uid="{00000000-0005-0000-0000-000015460000}"/>
    <cellStyle name="Calculation 2 4 2 2 2 5 2 2 2" xfId="26744" xr:uid="{00000000-0005-0000-0000-000016460000}"/>
    <cellStyle name="Calculation 2 4 2 2 2 5 2 2 2 2" xfId="40410" xr:uid="{00000000-0005-0000-0000-000017460000}"/>
    <cellStyle name="Calculation 2 4 2 2 2 5 2 2 3" xfId="32773" xr:uid="{00000000-0005-0000-0000-000018460000}"/>
    <cellStyle name="Calculation 2 4 2 2 2 5 2 3" xfId="19779" xr:uid="{00000000-0005-0000-0000-000019460000}"/>
    <cellStyle name="Calculation 2 4 2 2 2 5 2 3 2" xfId="34641" xr:uid="{00000000-0005-0000-0000-00001A460000}"/>
    <cellStyle name="Calculation 2 4 2 2 2 5 2 4" xfId="23718" xr:uid="{00000000-0005-0000-0000-00001B460000}"/>
    <cellStyle name="Calculation 2 4 2 2 2 5 2 4 2" xfId="37391" xr:uid="{00000000-0005-0000-0000-00001C460000}"/>
    <cellStyle name="Calculation 2 4 2 2 2 5 2 5" xfId="29789" xr:uid="{00000000-0005-0000-0000-00001D460000}"/>
    <cellStyle name="Calculation 2 4 2 2 2 5 2 6" xfId="44186" xr:uid="{00000000-0005-0000-0000-00001E460000}"/>
    <cellStyle name="Calculation 2 4 2 2 2 5 2 7" xfId="55176" xr:uid="{00000000-0005-0000-0000-00001F460000}"/>
    <cellStyle name="Calculation 2 4 2 2 2 5 3" xfId="15523" xr:uid="{00000000-0005-0000-0000-000020460000}"/>
    <cellStyle name="Calculation 2 4 2 2 2 5 3 2" xfId="24400" xr:uid="{00000000-0005-0000-0000-000021460000}"/>
    <cellStyle name="Calculation 2 4 2 2 2 5 3 2 2" xfId="38066" xr:uid="{00000000-0005-0000-0000-000022460000}"/>
    <cellStyle name="Calculation 2 4 2 2 2 5 3 3" xfId="30429" xr:uid="{00000000-0005-0000-0000-000023460000}"/>
    <cellStyle name="Calculation 2 4 2 2 2 5 4" xfId="20282" xr:uid="{00000000-0005-0000-0000-000024460000}"/>
    <cellStyle name="Calculation 2 4 2 2 2 5 4 2" xfId="35145" xr:uid="{00000000-0005-0000-0000-000025460000}"/>
    <cellStyle name="Calculation 2 4 2 2 2 5 5" xfId="27443" xr:uid="{00000000-0005-0000-0000-000026460000}"/>
    <cellStyle name="Calculation 2 4 2 2 2 5 6" xfId="42697" xr:uid="{00000000-0005-0000-0000-000027460000}"/>
    <cellStyle name="Calculation 2 4 2 2 2 5 7" xfId="53121" xr:uid="{00000000-0005-0000-0000-000028460000}"/>
    <cellStyle name="Calculation 2 4 2 2 2 6" xfId="15234" xr:uid="{00000000-0005-0000-0000-000029460000}"/>
    <cellStyle name="Calculation 2 4 2 2 2 6 2" xfId="24110" xr:uid="{00000000-0005-0000-0000-00002A460000}"/>
    <cellStyle name="Calculation 2 4 2 2 2 6 2 2" xfId="37776" xr:uid="{00000000-0005-0000-0000-00002B460000}"/>
    <cellStyle name="Calculation 2 4 2 2 2 6 3" xfId="30139" xr:uid="{00000000-0005-0000-0000-00002C460000}"/>
    <cellStyle name="Calculation 2 4 2 2 2 7" xfId="18725" xr:uid="{00000000-0005-0000-0000-00002D460000}"/>
    <cellStyle name="Calculation 2 4 2 2 2 7 2" xfId="33587" xr:uid="{00000000-0005-0000-0000-00002E460000}"/>
    <cellStyle name="Calculation 2 4 2 2 2 8" xfId="27209" xr:uid="{00000000-0005-0000-0000-00002F460000}"/>
    <cellStyle name="Calculation 2 4 2 2 2 9" xfId="44156" xr:uid="{00000000-0005-0000-0000-000030460000}"/>
    <cellStyle name="Calculation 2 4 2 2 3" xfId="3038" xr:uid="{00000000-0005-0000-0000-000031460000}"/>
    <cellStyle name="Calculation 2 4 2 2 3 10" xfId="53286" xr:uid="{00000000-0005-0000-0000-000032460000}"/>
    <cellStyle name="Calculation 2 4 2 2 3 2" xfId="3037" xr:uid="{00000000-0005-0000-0000-000033460000}"/>
    <cellStyle name="Calculation 2 4 2 2 3 2 2" xfId="5367" xr:uid="{00000000-0005-0000-0000-000034460000}"/>
    <cellStyle name="Calculation 2 4 2 2 3 2 2 2" xfId="17046" xr:uid="{00000000-0005-0000-0000-000035460000}"/>
    <cellStyle name="Calculation 2 4 2 2 3 2 2 2 2" xfId="25923" xr:uid="{00000000-0005-0000-0000-000036460000}"/>
    <cellStyle name="Calculation 2 4 2 2 3 2 2 2 2 2" xfId="39589" xr:uid="{00000000-0005-0000-0000-000037460000}"/>
    <cellStyle name="Calculation 2 4 2 2 3 2 2 2 3" xfId="31952" xr:uid="{00000000-0005-0000-0000-000038460000}"/>
    <cellStyle name="Calculation 2 4 2 2 3 2 2 3" xfId="22447" xr:uid="{00000000-0005-0000-0000-000039460000}"/>
    <cellStyle name="Calculation 2 4 2 2 3 2 2 3 2" xfId="36119" xr:uid="{00000000-0005-0000-0000-00003A460000}"/>
    <cellStyle name="Calculation 2 4 2 2 3 2 2 4" xfId="22862" xr:uid="{00000000-0005-0000-0000-00003B460000}"/>
    <cellStyle name="Calculation 2 4 2 2 3 2 2 4 2" xfId="36535" xr:uid="{00000000-0005-0000-0000-00003C460000}"/>
    <cellStyle name="Calculation 2 4 2 2 3 2 2 5" xfId="28968" xr:uid="{00000000-0005-0000-0000-00003D460000}"/>
    <cellStyle name="Calculation 2 4 2 2 3 2 2 6" xfId="43065" xr:uid="{00000000-0005-0000-0000-00003E460000}"/>
    <cellStyle name="Calculation 2 4 2 2 3 2 2 7" xfId="49781" xr:uid="{00000000-0005-0000-0000-00003F460000}"/>
    <cellStyle name="Calculation 2 4 2 2 3 2 3" xfId="15193" xr:uid="{00000000-0005-0000-0000-000040460000}"/>
    <cellStyle name="Calculation 2 4 2 2 3 2 3 2" xfId="24069" xr:uid="{00000000-0005-0000-0000-000041460000}"/>
    <cellStyle name="Calculation 2 4 2 2 3 2 3 2 2" xfId="37735" xr:uid="{00000000-0005-0000-0000-000042460000}"/>
    <cellStyle name="Calculation 2 4 2 2 3 2 3 3" xfId="30098" xr:uid="{00000000-0005-0000-0000-000043460000}"/>
    <cellStyle name="Calculation 2 4 2 2 3 2 4" xfId="19003" xr:uid="{00000000-0005-0000-0000-000044460000}"/>
    <cellStyle name="Calculation 2 4 2 2 3 2 4 2" xfId="33865" xr:uid="{00000000-0005-0000-0000-000045460000}"/>
    <cellStyle name="Calculation 2 4 2 2 3 2 5" xfId="27137" xr:uid="{00000000-0005-0000-0000-000046460000}"/>
    <cellStyle name="Calculation 2 4 2 2 3 2 6" xfId="47309" xr:uid="{00000000-0005-0000-0000-000047460000}"/>
    <cellStyle name="Calculation 2 4 2 2 3 2 7" xfId="53451" xr:uid="{00000000-0005-0000-0000-000048460000}"/>
    <cellStyle name="Calculation 2 4 2 2 3 3" xfId="3036" xr:uid="{00000000-0005-0000-0000-000049460000}"/>
    <cellStyle name="Calculation 2 4 2 2 3 3 2" xfId="3842" xr:uid="{00000000-0005-0000-0000-00004A460000}"/>
    <cellStyle name="Calculation 2 4 2 2 3 3 2 2" xfId="15859" xr:uid="{00000000-0005-0000-0000-00004B460000}"/>
    <cellStyle name="Calculation 2 4 2 2 3 3 2 2 2" xfId="24736" xr:uid="{00000000-0005-0000-0000-00004C460000}"/>
    <cellStyle name="Calculation 2 4 2 2 3 3 2 2 2 2" xfId="38402" xr:uid="{00000000-0005-0000-0000-00004D460000}"/>
    <cellStyle name="Calculation 2 4 2 2 3 3 2 2 3" xfId="30765" xr:uid="{00000000-0005-0000-0000-00004E460000}"/>
    <cellStyle name="Calculation 2 4 2 2 3 3 2 3" xfId="20766" xr:uid="{00000000-0005-0000-0000-00004F460000}"/>
    <cellStyle name="Calculation 2 4 2 2 3 3 2 3 2" xfId="35630" xr:uid="{00000000-0005-0000-0000-000050460000}"/>
    <cellStyle name="Calculation 2 4 2 2 3 3 2 4" xfId="22454" xr:uid="{00000000-0005-0000-0000-000051460000}"/>
    <cellStyle name="Calculation 2 4 2 2 3 3 2 4 2" xfId="36126" xr:uid="{00000000-0005-0000-0000-000052460000}"/>
    <cellStyle name="Calculation 2 4 2 2 3 3 2 5" xfId="27779" xr:uid="{00000000-0005-0000-0000-000053460000}"/>
    <cellStyle name="Calculation 2 4 2 2 3 3 2 6" xfId="44776" xr:uid="{00000000-0005-0000-0000-000054460000}"/>
    <cellStyle name="Calculation 2 4 2 2 3 3 2 7" xfId="54716" xr:uid="{00000000-0005-0000-0000-000055460000}"/>
    <cellStyle name="Calculation 2 4 2 2 3 3 3" xfId="15431" xr:uid="{00000000-0005-0000-0000-000056460000}"/>
    <cellStyle name="Calculation 2 4 2 2 3 3 3 2" xfId="24308" xr:uid="{00000000-0005-0000-0000-000057460000}"/>
    <cellStyle name="Calculation 2 4 2 2 3 3 3 2 2" xfId="37974" xr:uid="{00000000-0005-0000-0000-000058460000}"/>
    <cellStyle name="Calculation 2 4 2 2 3 3 3 3" xfId="30337" xr:uid="{00000000-0005-0000-0000-000059460000}"/>
    <cellStyle name="Calculation 2 4 2 2 3 3 4" xfId="18080" xr:uid="{00000000-0005-0000-0000-00005A460000}"/>
    <cellStyle name="Calculation 2 4 2 2 3 3 4 2" xfId="32941" xr:uid="{00000000-0005-0000-0000-00005B460000}"/>
    <cellStyle name="Calculation 2 4 2 2 3 3 5" xfId="27352" xr:uid="{00000000-0005-0000-0000-00005C460000}"/>
    <cellStyle name="Calculation 2 4 2 2 3 3 6" xfId="47643" xr:uid="{00000000-0005-0000-0000-00005D460000}"/>
    <cellStyle name="Calculation 2 4 2 2 3 3 7" xfId="55074" xr:uid="{00000000-0005-0000-0000-00005E460000}"/>
    <cellStyle name="Calculation 2 4 2 2 3 4" xfId="3035" xr:uid="{00000000-0005-0000-0000-00005F460000}"/>
    <cellStyle name="Calculation 2 4 2 2 3 4 2" xfId="3841" xr:uid="{00000000-0005-0000-0000-000060460000}"/>
    <cellStyle name="Calculation 2 4 2 2 3 4 2 2" xfId="15858" xr:uid="{00000000-0005-0000-0000-000061460000}"/>
    <cellStyle name="Calculation 2 4 2 2 3 4 2 2 2" xfId="24735" xr:uid="{00000000-0005-0000-0000-000062460000}"/>
    <cellStyle name="Calculation 2 4 2 2 3 4 2 2 2 2" xfId="38401" xr:uid="{00000000-0005-0000-0000-000063460000}"/>
    <cellStyle name="Calculation 2 4 2 2 3 4 2 2 3" xfId="30764" xr:uid="{00000000-0005-0000-0000-000064460000}"/>
    <cellStyle name="Calculation 2 4 2 2 3 4 2 3" xfId="19947" xr:uid="{00000000-0005-0000-0000-000065460000}"/>
    <cellStyle name="Calculation 2 4 2 2 3 4 2 3 2" xfId="34809" xr:uid="{00000000-0005-0000-0000-000066460000}"/>
    <cellStyle name="Calculation 2 4 2 2 3 4 2 4" xfId="20849" xr:uid="{00000000-0005-0000-0000-000067460000}"/>
    <cellStyle name="Calculation 2 4 2 2 3 4 2 4 2" xfId="35713" xr:uid="{00000000-0005-0000-0000-000068460000}"/>
    <cellStyle name="Calculation 2 4 2 2 3 4 2 5" xfId="27778" xr:uid="{00000000-0005-0000-0000-000069460000}"/>
    <cellStyle name="Calculation 2 4 2 2 3 4 2 6" xfId="47403" xr:uid="{00000000-0005-0000-0000-00006A460000}"/>
    <cellStyle name="Calculation 2 4 2 2 3 4 2 7" xfId="53742" xr:uid="{00000000-0005-0000-0000-00006B460000}"/>
    <cellStyle name="Calculation 2 4 2 2 3 4 3" xfId="15556" xr:uid="{00000000-0005-0000-0000-00006C460000}"/>
    <cellStyle name="Calculation 2 4 2 2 3 4 3 2" xfId="24433" xr:uid="{00000000-0005-0000-0000-00006D460000}"/>
    <cellStyle name="Calculation 2 4 2 2 3 4 3 2 2" xfId="38099" xr:uid="{00000000-0005-0000-0000-00006E460000}"/>
    <cellStyle name="Calculation 2 4 2 2 3 4 3 3" xfId="30462" xr:uid="{00000000-0005-0000-0000-00006F460000}"/>
    <cellStyle name="Calculation 2 4 2 2 3 4 4" xfId="19422" xr:uid="{00000000-0005-0000-0000-000070460000}"/>
    <cellStyle name="Calculation 2 4 2 2 3 4 4 2" xfId="34284" xr:uid="{00000000-0005-0000-0000-000071460000}"/>
    <cellStyle name="Calculation 2 4 2 2 3 4 5" xfId="27476" xr:uid="{00000000-0005-0000-0000-000072460000}"/>
    <cellStyle name="Calculation 2 4 2 2 3 4 6" xfId="43373" xr:uid="{00000000-0005-0000-0000-000073460000}"/>
    <cellStyle name="Calculation 2 4 2 2 3 4 7" xfId="53263" xr:uid="{00000000-0005-0000-0000-000074460000}"/>
    <cellStyle name="Calculation 2 4 2 2 3 5" xfId="3865" xr:uid="{00000000-0005-0000-0000-000075460000}"/>
    <cellStyle name="Calculation 2 4 2 2 3 5 2" xfId="15882" xr:uid="{00000000-0005-0000-0000-000076460000}"/>
    <cellStyle name="Calculation 2 4 2 2 3 5 2 2" xfId="24759" xr:uid="{00000000-0005-0000-0000-000077460000}"/>
    <cellStyle name="Calculation 2 4 2 2 3 5 2 2 2" xfId="38425" xr:uid="{00000000-0005-0000-0000-000078460000}"/>
    <cellStyle name="Calculation 2 4 2 2 3 5 2 3" xfId="30788" xr:uid="{00000000-0005-0000-0000-000079460000}"/>
    <cellStyle name="Calculation 2 4 2 2 3 5 3" xfId="19948" xr:uid="{00000000-0005-0000-0000-00007A460000}"/>
    <cellStyle name="Calculation 2 4 2 2 3 5 3 2" xfId="34810" xr:uid="{00000000-0005-0000-0000-00007B460000}"/>
    <cellStyle name="Calculation 2 4 2 2 3 5 4" xfId="22874" xr:uid="{00000000-0005-0000-0000-00007C460000}"/>
    <cellStyle name="Calculation 2 4 2 2 3 5 4 2" xfId="36547" xr:uid="{00000000-0005-0000-0000-00007D460000}"/>
    <cellStyle name="Calculation 2 4 2 2 3 5 5" xfId="27802" xr:uid="{00000000-0005-0000-0000-00007E460000}"/>
    <cellStyle name="Calculation 2 4 2 2 3 5 6" xfId="44188" xr:uid="{00000000-0005-0000-0000-00007F460000}"/>
    <cellStyle name="Calculation 2 4 2 2 3 5 7" xfId="50662" xr:uid="{00000000-0005-0000-0000-000080460000}"/>
    <cellStyle name="Calculation 2 4 2 2 3 6" xfId="15375" xr:uid="{00000000-0005-0000-0000-000081460000}"/>
    <cellStyle name="Calculation 2 4 2 2 3 6 2" xfId="24252" xr:uid="{00000000-0005-0000-0000-000082460000}"/>
    <cellStyle name="Calculation 2 4 2 2 3 6 2 2" xfId="37918" xr:uid="{00000000-0005-0000-0000-000083460000}"/>
    <cellStyle name="Calculation 2 4 2 2 3 6 3" xfId="30281" xr:uid="{00000000-0005-0000-0000-000084460000}"/>
    <cellStyle name="Calculation 2 4 2 2 3 7" xfId="18490" xr:uid="{00000000-0005-0000-0000-000085460000}"/>
    <cellStyle name="Calculation 2 4 2 2 3 7 2" xfId="33352" xr:uid="{00000000-0005-0000-0000-000086460000}"/>
    <cellStyle name="Calculation 2 4 2 2 3 8" xfId="27296" xr:uid="{00000000-0005-0000-0000-000087460000}"/>
    <cellStyle name="Calculation 2 4 2 2 3 9" xfId="44752" xr:uid="{00000000-0005-0000-0000-000088460000}"/>
    <cellStyle name="Calculation 2 4 2 2 4" xfId="3034" xr:uid="{00000000-0005-0000-0000-000089460000}"/>
    <cellStyle name="Calculation 2 4 2 2 4 2" xfId="3840" xr:uid="{00000000-0005-0000-0000-00008A460000}"/>
    <cellStyle name="Calculation 2 4 2 2 4 2 2" xfId="15857" xr:uid="{00000000-0005-0000-0000-00008B460000}"/>
    <cellStyle name="Calculation 2 4 2 2 4 2 2 2" xfId="24734" xr:uid="{00000000-0005-0000-0000-00008C460000}"/>
    <cellStyle name="Calculation 2 4 2 2 4 2 2 2 2" xfId="38400" xr:uid="{00000000-0005-0000-0000-00008D460000}"/>
    <cellStyle name="Calculation 2 4 2 2 4 2 2 3" xfId="30763" xr:uid="{00000000-0005-0000-0000-00008E460000}"/>
    <cellStyle name="Calculation 2 4 2 2 4 2 3" xfId="20765" xr:uid="{00000000-0005-0000-0000-00008F460000}"/>
    <cellStyle name="Calculation 2 4 2 2 4 2 3 2" xfId="35629" xr:uid="{00000000-0005-0000-0000-000090460000}"/>
    <cellStyle name="Calculation 2 4 2 2 4 2 4" xfId="19440" xr:uid="{00000000-0005-0000-0000-000091460000}"/>
    <cellStyle name="Calculation 2 4 2 2 4 2 4 2" xfId="34302" xr:uid="{00000000-0005-0000-0000-000092460000}"/>
    <cellStyle name="Calculation 2 4 2 2 4 2 5" xfId="27777" xr:uid="{00000000-0005-0000-0000-000093460000}"/>
    <cellStyle name="Calculation 2 4 2 2 4 2 6" xfId="45966" xr:uid="{00000000-0005-0000-0000-000094460000}"/>
    <cellStyle name="Calculation 2 4 2 2 4 2 7" xfId="54865" xr:uid="{00000000-0005-0000-0000-000095460000}"/>
    <cellStyle name="Calculation 2 4 2 2 4 3" xfId="15575" xr:uid="{00000000-0005-0000-0000-000096460000}"/>
    <cellStyle name="Calculation 2 4 2 2 4 3 2" xfId="24452" xr:uid="{00000000-0005-0000-0000-000097460000}"/>
    <cellStyle name="Calculation 2 4 2 2 4 3 2 2" xfId="38118" xr:uid="{00000000-0005-0000-0000-000098460000}"/>
    <cellStyle name="Calculation 2 4 2 2 4 3 3" xfId="30481" xr:uid="{00000000-0005-0000-0000-000099460000}"/>
    <cellStyle name="Calculation 2 4 2 2 4 4" xfId="20280" xr:uid="{00000000-0005-0000-0000-00009A460000}"/>
    <cellStyle name="Calculation 2 4 2 2 4 4 2" xfId="35143" xr:uid="{00000000-0005-0000-0000-00009B460000}"/>
    <cellStyle name="Calculation 2 4 2 2 4 5" xfId="27495" xr:uid="{00000000-0005-0000-0000-00009C460000}"/>
    <cellStyle name="Calculation 2 4 2 2 4 6" xfId="44123" xr:uid="{00000000-0005-0000-0000-00009D460000}"/>
    <cellStyle name="Calculation 2 4 2 2 4 7" xfId="53361" xr:uid="{00000000-0005-0000-0000-00009E460000}"/>
    <cellStyle name="Calculation 2 4 2 2 5" xfId="3033" xr:uid="{00000000-0005-0000-0000-00009F460000}"/>
    <cellStyle name="Calculation 2 4 2 2 5 2" xfId="3816" xr:uid="{00000000-0005-0000-0000-0000A0460000}"/>
    <cellStyle name="Calculation 2 4 2 2 5 2 2" xfId="15833" xr:uid="{00000000-0005-0000-0000-0000A1460000}"/>
    <cellStyle name="Calculation 2 4 2 2 5 2 2 2" xfId="24710" xr:uid="{00000000-0005-0000-0000-0000A2460000}"/>
    <cellStyle name="Calculation 2 4 2 2 5 2 2 2 2" xfId="38376" xr:uid="{00000000-0005-0000-0000-0000A3460000}"/>
    <cellStyle name="Calculation 2 4 2 2 5 2 2 3" xfId="30739" xr:uid="{00000000-0005-0000-0000-0000A4460000}"/>
    <cellStyle name="Calculation 2 4 2 2 5 2 3" xfId="22438" xr:uid="{00000000-0005-0000-0000-0000A5460000}"/>
    <cellStyle name="Calculation 2 4 2 2 5 2 3 2" xfId="36110" xr:uid="{00000000-0005-0000-0000-0000A6460000}"/>
    <cellStyle name="Calculation 2 4 2 2 5 2 4" xfId="22513" xr:uid="{00000000-0005-0000-0000-0000A7460000}"/>
    <cellStyle name="Calculation 2 4 2 2 5 2 4 2" xfId="36185" xr:uid="{00000000-0005-0000-0000-0000A8460000}"/>
    <cellStyle name="Calculation 2 4 2 2 5 2 5" xfId="27753" xr:uid="{00000000-0005-0000-0000-0000A9460000}"/>
    <cellStyle name="Calculation 2 4 2 2 5 2 6" xfId="44725" xr:uid="{00000000-0005-0000-0000-0000AA460000}"/>
    <cellStyle name="Calculation 2 4 2 2 5 2 7" xfId="54859" xr:uid="{00000000-0005-0000-0000-0000AB460000}"/>
    <cellStyle name="Calculation 2 4 2 2 5 3" xfId="15410" xr:uid="{00000000-0005-0000-0000-0000AC460000}"/>
    <cellStyle name="Calculation 2 4 2 2 5 3 2" xfId="24287" xr:uid="{00000000-0005-0000-0000-0000AD460000}"/>
    <cellStyle name="Calculation 2 4 2 2 5 3 2 2" xfId="37953" xr:uid="{00000000-0005-0000-0000-0000AE460000}"/>
    <cellStyle name="Calculation 2 4 2 2 5 3 3" xfId="30316" xr:uid="{00000000-0005-0000-0000-0000AF460000}"/>
    <cellStyle name="Calculation 2 4 2 2 5 4" xfId="18079" xr:uid="{00000000-0005-0000-0000-0000B0460000}"/>
    <cellStyle name="Calculation 2 4 2 2 5 4 2" xfId="32940" xr:uid="{00000000-0005-0000-0000-0000B1460000}"/>
    <cellStyle name="Calculation 2 4 2 2 5 5" xfId="27331" xr:uid="{00000000-0005-0000-0000-0000B2460000}"/>
    <cellStyle name="Calculation 2 4 2 2 5 6" xfId="44108" xr:uid="{00000000-0005-0000-0000-0000B3460000}"/>
    <cellStyle name="Calculation 2 4 2 2 5 7" xfId="53833" xr:uid="{00000000-0005-0000-0000-0000B4460000}"/>
    <cellStyle name="Calculation 2 4 2 2 6" xfId="3032" xr:uid="{00000000-0005-0000-0000-0000B5460000}"/>
    <cellStyle name="Calculation 2 4 2 2 6 2" xfId="3815" xr:uid="{00000000-0005-0000-0000-0000B6460000}"/>
    <cellStyle name="Calculation 2 4 2 2 6 2 2" xfId="15832" xr:uid="{00000000-0005-0000-0000-0000B7460000}"/>
    <cellStyle name="Calculation 2 4 2 2 6 2 2 2" xfId="24709" xr:uid="{00000000-0005-0000-0000-0000B8460000}"/>
    <cellStyle name="Calculation 2 4 2 2 6 2 2 2 2" xfId="38375" xr:uid="{00000000-0005-0000-0000-0000B9460000}"/>
    <cellStyle name="Calculation 2 4 2 2 6 2 2 3" xfId="30738" xr:uid="{00000000-0005-0000-0000-0000BA460000}"/>
    <cellStyle name="Calculation 2 4 2 2 6 2 3" xfId="22893" xr:uid="{00000000-0005-0000-0000-0000BB460000}"/>
    <cellStyle name="Calculation 2 4 2 2 6 2 3 2" xfId="36566" xr:uid="{00000000-0005-0000-0000-0000BC460000}"/>
    <cellStyle name="Calculation 2 4 2 2 6 2 4" xfId="19053" xr:uid="{00000000-0005-0000-0000-0000BD460000}"/>
    <cellStyle name="Calculation 2 4 2 2 6 2 4 2" xfId="33915" xr:uid="{00000000-0005-0000-0000-0000BE460000}"/>
    <cellStyle name="Calculation 2 4 2 2 6 2 5" xfId="27752" xr:uid="{00000000-0005-0000-0000-0000BF460000}"/>
    <cellStyle name="Calculation 2 4 2 2 6 2 6" xfId="44869" xr:uid="{00000000-0005-0000-0000-0000C0460000}"/>
    <cellStyle name="Calculation 2 4 2 2 6 2 7" xfId="53577" xr:uid="{00000000-0005-0000-0000-0000C1460000}"/>
    <cellStyle name="Calculation 2 4 2 2 6 3" xfId="15160" xr:uid="{00000000-0005-0000-0000-0000C2460000}"/>
    <cellStyle name="Calculation 2 4 2 2 6 3 2" xfId="24036" xr:uid="{00000000-0005-0000-0000-0000C3460000}"/>
    <cellStyle name="Calculation 2 4 2 2 6 3 2 2" xfId="37702" xr:uid="{00000000-0005-0000-0000-0000C4460000}"/>
    <cellStyle name="Calculation 2 4 2 2 6 3 3" xfId="30065" xr:uid="{00000000-0005-0000-0000-0000C5460000}"/>
    <cellStyle name="Calculation 2 4 2 2 6 4" xfId="19002" xr:uid="{00000000-0005-0000-0000-0000C6460000}"/>
    <cellStyle name="Calculation 2 4 2 2 6 4 2" xfId="33864" xr:uid="{00000000-0005-0000-0000-0000C7460000}"/>
    <cellStyle name="Calculation 2 4 2 2 6 5" xfId="27160" xr:uid="{00000000-0005-0000-0000-0000C8460000}"/>
    <cellStyle name="Calculation 2 4 2 2 6 6" xfId="42766" xr:uid="{00000000-0005-0000-0000-0000C9460000}"/>
    <cellStyle name="Calculation 2 4 2 2 6 7" xfId="49730" xr:uid="{00000000-0005-0000-0000-0000CA460000}"/>
    <cellStyle name="Calculation 2 4 2 2 7" xfId="5032" xr:uid="{00000000-0005-0000-0000-0000CB460000}"/>
    <cellStyle name="Calculation 2 4 2 2 7 2" xfId="6289" xr:uid="{00000000-0005-0000-0000-0000CC460000}"/>
    <cellStyle name="Calculation 2 4 2 2 7 2 2" xfId="17848" xr:uid="{00000000-0005-0000-0000-0000CD460000}"/>
    <cellStyle name="Calculation 2 4 2 2 7 2 2 2" xfId="26725" xr:uid="{00000000-0005-0000-0000-0000CE460000}"/>
    <cellStyle name="Calculation 2 4 2 2 7 2 2 2 2" xfId="40391" xr:uid="{00000000-0005-0000-0000-0000CF460000}"/>
    <cellStyle name="Calculation 2 4 2 2 7 2 2 3" xfId="32754" xr:uid="{00000000-0005-0000-0000-0000D0460000}"/>
    <cellStyle name="Calculation 2 4 2 2 7 2 3" xfId="20459" xr:uid="{00000000-0005-0000-0000-0000D1460000}"/>
    <cellStyle name="Calculation 2 4 2 2 7 2 3 2" xfId="35323" xr:uid="{00000000-0005-0000-0000-0000D2460000}"/>
    <cellStyle name="Calculation 2 4 2 2 7 2 4" xfId="23699" xr:uid="{00000000-0005-0000-0000-0000D3460000}"/>
    <cellStyle name="Calculation 2 4 2 2 7 2 4 2" xfId="37372" xr:uid="{00000000-0005-0000-0000-0000D4460000}"/>
    <cellStyle name="Calculation 2 4 2 2 7 2 5" xfId="29770" xr:uid="{00000000-0005-0000-0000-0000D5460000}"/>
    <cellStyle name="Calculation 2 4 2 2 7 2 6" xfId="45063" xr:uid="{00000000-0005-0000-0000-0000D6460000}"/>
    <cellStyle name="Calculation 2 4 2 2 7 2 7" xfId="47614" xr:uid="{00000000-0005-0000-0000-0000D7460000}"/>
    <cellStyle name="Calculation 2 4 2 2 7 2 8" xfId="54744" xr:uid="{00000000-0005-0000-0000-0000D8460000}"/>
    <cellStyle name="Calculation 2 4 2 2 7 3" xfId="17001" xr:uid="{00000000-0005-0000-0000-0000D9460000}"/>
    <cellStyle name="Calculation 2 4 2 2 7 3 2" xfId="25878" xr:uid="{00000000-0005-0000-0000-0000DA460000}"/>
    <cellStyle name="Calculation 2 4 2 2 7 3 2 2" xfId="39544" xr:uid="{00000000-0005-0000-0000-0000DB460000}"/>
    <cellStyle name="Calculation 2 4 2 2 7 3 3" xfId="31907" xr:uid="{00000000-0005-0000-0000-0000DC460000}"/>
    <cellStyle name="Calculation 2 4 2 2 7 4" xfId="19781" xr:uid="{00000000-0005-0000-0000-0000DD460000}"/>
    <cellStyle name="Calculation 2 4 2 2 7 4 2" xfId="34643" xr:uid="{00000000-0005-0000-0000-0000DE460000}"/>
    <cellStyle name="Calculation 2 4 2 2 7 5" xfId="28921" xr:uid="{00000000-0005-0000-0000-0000DF460000}"/>
    <cellStyle name="Calculation 2 4 2 2 7 6" xfId="44290" xr:uid="{00000000-0005-0000-0000-0000E0460000}"/>
    <cellStyle name="Calculation 2 4 2 2 7 7" xfId="43770" xr:uid="{00000000-0005-0000-0000-0000E1460000}"/>
    <cellStyle name="Calculation 2 4 2 2 7 8" xfId="53006" xr:uid="{00000000-0005-0000-0000-0000E2460000}"/>
    <cellStyle name="Calculation 2 4 2 2 8" xfId="14992" xr:uid="{00000000-0005-0000-0000-0000E3460000}"/>
    <cellStyle name="Calculation 2 4 2 2 8 2" xfId="23868" xr:uid="{00000000-0005-0000-0000-0000E4460000}"/>
    <cellStyle name="Calculation 2 4 2 2 8 2 2" xfId="37534" xr:uid="{00000000-0005-0000-0000-0000E5460000}"/>
    <cellStyle name="Calculation 2 4 2 2 8 3" xfId="29897" xr:uid="{00000000-0005-0000-0000-0000E6460000}"/>
    <cellStyle name="Calculation 2 4 2 2 9" xfId="19661" xr:uid="{00000000-0005-0000-0000-0000E7460000}"/>
    <cellStyle name="Calculation 2 4 2 2 9 2" xfId="34523" xr:uid="{00000000-0005-0000-0000-0000E8460000}"/>
    <cellStyle name="Calculation 2 4 2 3" xfId="3070" xr:uid="{00000000-0005-0000-0000-0000E9460000}"/>
    <cellStyle name="Calculation 2 4 2 3 10" xfId="55069" xr:uid="{00000000-0005-0000-0000-0000EA460000}"/>
    <cellStyle name="Calculation 2 4 2 3 2" xfId="3030" xr:uid="{00000000-0005-0000-0000-0000EB460000}"/>
    <cellStyle name="Calculation 2 4 2 3 2 2" xfId="3813" xr:uid="{00000000-0005-0000-0000-0000EC460000}"/>
    <cellStyle name="Calculation 2 4 2 3 2 2 2" xfId="15831" xr:uid="{00000000-0005-0000-0000-0000ED460000}"/>
    <cellStyle name="Calculation 2 4 2 3 2 2 2 2" xfId="24708" xr:uid="{00000000-0005-0000-0000-0000EE460000}"/>
    <cellStyle name="Calculation 2 4 2 3 2 2 2 2 2" xfId="38374" xr:uid="{00000000-0005-0000-0000-0000EF460000}"/>
    <cellStyle name="Calculation 2 4 2 3 2 2 2 3" xfId="30737" xr:uid="{00000000-0005-0000-0000-0000F0460000}"/>
    <cellStyle name="Calculation 2 4 2 3 2 2 3" xfId="22534" xr:uid="{00000000-0005-0000-0000-0000F1460000}"/>
    <cellStyle name="Calculation 2 4 2 3 2 2 3 2" xfId="36207" xr:uid="{00000000-0005-0000-0000-0000F2460000}"/>
    <cellStyle name="Calculation 2 4 2 3 2 2 4" xfId="19334" xr:uid="{00000000-0005-0000-0000-0000F3460000}"/>
    <cellStyle name="Calculation 2 4 2 3 2 2 4 2" xfId="34196" xr:uid="{00000000-0005-0000-0000-0000F4460000}"/>
    <cellStyle name="Calculation 2 4 2 3 2 2 5" xfId="27751" xr:uid="{00000000-0005-0000-0000-0000F5460000}"/>
    <cellStyle name="Calculation 2 4 2 3 2 2 6" xfId="46022" xr:uid="{00000000-0005-0000-0000-0000F6460000}"/>
    <cellStyle name="Calculation 2 4 2 3 2 2 7" xfId="54920" xr:uid="{00000000-0005-0000-0000-0000F7460000}"/>
    <cellStyle name="Calculation 2 4 2 3 2 3" xfId="15165" xr:uid="{00000000-0005-0000-0000-0000F8460000}"/>
    <cellStyle name="Calculation 2 4 2 3 2 3 2" xfId="24041" xr:uid="{00000000-0005-0000-0000-0000F9460000}"/>
    <cellStyle name="Calculation 2 4 2 3 2 3 2 2" xfId="37707" xr:uid="{00000000-0005-0000-0000-0000FA460000}"/>
    <cellStyle name="Calculation 2 4 2 3 2 3 3" xfId="30070" xr:uid="{00000000-0005-0000-0000-0000FB460000}"/>
    <cellStyle name="Calculation 2 4 2 3 2 4" xfId="19001" xr:uid="{00000000-0005-0000-0000-0000FC460000}"/>
    <cellStyle name="Calculation 2 4 2 3 2 4 2" xfId="33863" xr:uid="{00000000-0005-0000-0000-0000FD460000}"/>
    <cellStyle name="Calculation 2 4 2 3 2 5" xfId="27155" xr:uid="{00000000-0005-0000-0000-0000FE460000}"/>
    <cellStyle name="Calculation 2 4 2 3 2 6" xfId="44807" xr:uid="{00000000-0005-0000-0000-0000FF460000}"/>
    <cellStyle name="Calculation 2 4 2 3 2 7" xfId="54659" xr:uid="{00000000-0005-0000-0000-000000470000}"/>
    <cellStyle name="Calculation 2 4 2 3 3" xfId="3029" xr:uid="{00000000-0005-0000-0000-000001470000}"/>
    <cellStyle name="Calculation 2 4 2 3 3 2" xfId="3809" xr:uid="{00000000-0005-0000-0000-000002470000}"/>
    <cellStyle name="Calculation 2 4 2 3 3 2 2" xfId="15830" xr:uid="{00000000-0005-0000-0000-000003470000}"/>
    <cellStyle name="Calculation 2 4 2 3 3 2 2 2" xfId="24707" xr:uid="{00000000-0005-0000-0000-000004470000}"/>
    <cellStyle name="Calculation 2 4 2 3 3 2 2 2 2" xfId="38373" xr:uid="{00000000-0005-0000-0000-000005470000}"/>
    <cellStyle name="Calculation 2 4 2 3 3 2 2 3" xfId="30736" xr:uid="{00000000-0005-0000-0000-000006470000}"/>
    <cellStyle name="Calculation 2 4 2 3 3 2 3" xfId="20426" xr:uid="{00000000-0005-0000-0000-000007470000}"/>
    <cellStyle name="Calculation 2 4 2 3 3 2 3 2" xfId="35290" xr:uid="{00000000-0005-0000-0000-000008470000}"/>
    <cellStyle name="Calculation 2 4 2 3 3 2 4" xfId="22837" xr:uid="{00000000-0005-0000-0000-000009470000}"/>
    <cellStyle name="Calculation 2 4 2 3 3 2 4 2" xfId="36510" xr:uid="{00000000-0005-0000-0000-00000A470000}"/>
    <cellStyle name="Calculation 2 4 2 3 3 2 5" xfId="27750" xr:uid="{00000000-0005-0000-0000-00000B470000}"/>
    <cellStyle name="Calculation 2 4 2 3 3 2 6" xfId="47397" xr:uid="{00000000-0005-0000-0000-00000C470000}"/>
    <cellStyle name="Calculation 2 4 2 3 3 2 7" xfId="53019" xr:uid="{00000000-0005-0000-0000-00000D470000}"/>
    <cellStyle name="Calculation 2 4 2 3 3 3" xfId="15401" xr:uid="{00000000-0005-0000-0000-00000E470000}"/>
    <cellStyle name="Calculation 2 4 2 3 3 3 2" xfId="24278" xr:uid="{00000000-0005-0000-0000-00000F470000}"/>
    <cellStyle name="Calculation 2 4 2 3 3 3 2 2" xfId="37944" xr:uid="{00000000-0005-0000-0000-000010470000}"/>
    <cellStyle name="Calculation 2 4 2 3 3 3 3" xfId="30307" xr:uid="{00000000-0005-0000-0000-000011470000}"/>
    <cellStyle name="Calculation 2 4 2 3 3 4" xfId="19975" xr:uid="{00000000-0005-0000-0000-000012470000}"/>
    <cellStyle name="Calculation 2 4 2 3 3 4 2" xfId="34837" xr:uid="{00000000-0005-0000-0000-000013470000}"/>
    <cellStyle name="Calculation 2 4 2 3 3 5" xfId="27322" xr:uid="{00000000-0005-0000-0000-000014470000}"/>
    <cellStyle name="Calculation 2 4 2 3 3 6" xfId="43546" xr:uid="{00000000-0005-0000-0000-000015470000}"/>
    <cellStyle name="Calculation 2 4 2 3 3 7" xfId="54790" xr:uid="{00000000-0005-0000-0000-000016470000}"/>
    <cellStyle name="Calculation 2 4 2 3 4" xfId="3028" xr:uid="{00000000-0005-0000-0000-000017470000}"/>
    <cellStyle name="Calculation 2 4 2 3 4 2" xfId="3808" xr:uid="{00000000-0005-0000-0000-000018470000}"/>
    <cellStyle name="Calculation 2 4 2 3 4 2 2" xfId="15829" xr:uid="{00000000-0005-0000-0000-000019470000}"/>
    <cellStyle name="Calculation 2 4 2 3 4 2 2 2" xfId="24706" xr:uid="{00000000-0005-0000-0000-00001A470000}"/>
    <cellStyle name="Calculation 2 4 2 3 4 2 2 2 2" xfId="38372" xr:uid="{00000000-0005-0000-0000-00001B470000}"/>
    <cellStyle name="Calculation 2 4 2 3 4 2 2 3" xfId="30735" xr:uid="{00000000-0005-0000-0000-00001C470000}"/>
    <cellStyle name="Calculation 2 4 2 3 4 2 3" xfId="19185" xr:uid="{00000000-0005-0000-0000-00001D470000}"/>
    <cellStyle name="Calculation 2 4 2 3 4 2 3 2" xfId="34047" xr:uid="{00000000-0005-0000-0000-00001E470000}"/>
    <cellStyle name="Calculation 2 4 2 3 4 2 4" xfId="19435" xr:uid="{00000000-0005-0000-0000-00001F470000}"/>
    <cellStyle name="Calculation 2 4 2 3 4 2 4 2" xfId="34297" xr:uid="{00000000-0005-0000-0000-000020470000}"/>
    <cellStyle name="Calculation 2 4 2 3 4 2 5" xfId="27749" xr:uid="{00000000-0005-0000-0000-000021470000}"/>
    <cellStyle name="Calculation 2 4 2 3 4 2 6" xfId="43730" xr:uid="{00000000-0005-0000-0000-000022470000}"/>
    <cellStyle name="Calculation 2 4 2 3 4 2 7" xfId="54941" xr:uid="{00000000-0005-0000-0000-000023470000}"/>
    <cellStyle name="Calculation 2 4 2 3 4 3" xfId="15455" xr:uid="{00000000-0005-0000-0000-000024470000}"/>
    <cellStyle name="Calculation 2 4 2 3 4 3 2" xfId="24332" xr:uid="{00000000-0005-0000-0000-000025470000}"/>
    <cellStyle name="Calculation 2 4 2 3 4 3 2 2" xfId="37998" xr:uid="{00000000-0005-0000-0000-000026470000}"/>
    <cellStyle name="Calculation 2 4 2 3 4 3 3" xfId="30361" xr:uid="{00000000-0005-0000-0000-000027470000}"/>
    <cellStyle name="Calculation 2 4 2 3 4 4" xfId="18727" xr:uid="{00000000-0005-0000-0000-000028470000}"/>
    <cellStyle name="Calculation 2 4 2 3 4 4 2" xfId="33589" xr:uid="{00000000-0005-0000-0000-000029470000}"/>
    <cellStyle name="Calculation 2 4 2 3 4 5" xfId="27376" xr:uid="{00000000-0005-0000-0000-00002A470000}"/>
    <cellStyle name="Calculation 2 4 2 3 4 6" xfId="43318" xr:uid="{00000000-0005-0000-0000-00002B470000}"/>
    <cellStyle name="Calculation 2 4 2 3 4 7" xfId="53685" xr:uid="{00000000-0005-0000-0000-00002C470000}"/>
    <cellStyle name="Calculation 2 4 2 3 5" xfId="3031" xr:uid="{00000000-0005-0000-0000-00002D470000}"/>
    <cellStyle name="Calculation 2 4 2 3 5 2" xfId="5527" xr:uid="{00000000-0005-0000-0000-00002E470000}"/>
    <cellStyle name="Calculation 2 4 2 3 5 2 2" xfId="17083" xr:uid="{00000000-0005-0000-0000-00002F470000}"/>
    <cellStyle name="Calculation 2 4 2 3 5 2 2 2" xfId="25960" xr:uid="{00000000-0005-0000-0000-000030470000}"/>
    <cellStyle name="Calculation 2 4 2 3 5 2 2 2 2" xfId="39626" xr:uid="{00000000-0005-0000-0000-000031470000}"/>
    <cellStyle name="Calculation 2 4 2 3 5 2 2 3" xfId="31989" xr:uid="{00000000-0005-0000-0000-000032470000}"/>
    <cellStyle name="Calculation 2 4 2 3 5 2 3" xfId="20242" xr:uid="{00000000-0005-0000-0000-000033470000}"/>
    <cellStyle name="Calculation 2 4 2 3 5 2 3 2" xfId="35105" xr:uid="{00000000-0005-0000-0000-000034470000}"/>
    <cellStyle name="Calculation 2 4 2 3 5 2 4" xfId="22932" xr:uid="{00000000-0005-0000-0000-000035470000}"/>
    <cellStyle name="Calculation 2 4 2 3 5 2 4 2" xfId="36605" xr:uid="{00000000-0005-0000-0000-000036470000}"/>
    <cellStyle name="Calculation 2 4 2 3 5 2 5" xfId="29005" xr:uid="{00000000-0005-0000-0000-000037470000}"/>
    <cellStyle name="Calculation 2 4 2 3 5 2 6" xfId="47491" xr:uid="{00000000-0005-0000-0000-000038470000}"/>
    <cellStyle name="Calculation 2 4 2 3 5 2 7" xfId="55166" xr:uid="{00000000-0005-0000-0000-000039470000}"/>
    <cellStyle name="Calculation 2 4 2 3 5 3" xfId="15306" xr:uid="{00000000-0005-0000-0000-00003A470000}"/>
    <cellStyle name="Calculation 2 4 2 3 5 3 2" xfId="24183" xr:uid="{00000000-0005-0000-0000-00003B470000}"/>
    <cellStyle name="Calculation 2 4 2 3 5 3 2 2" xfId="37849" xr:uid="{00000000-0005-0000-0000-00003C470000}"/>
    <cellStyle name="Calculation 2 4 2 3 5 3 3" xfId="30212" xr:uid="{00000000-0005-0000-0000-00003D470000}"/>
    <cellStyle name="Calculation 2 4 2 3 5 4" xfId="20790" xr:uid="{00000000-0005-0000-0000-00003E470000}"/>
    <cellStyle name="Calculation 2 4 2 3 5 4 2" xfId="35654" xr:uid="{00000000-0005-0000-0000-00003F470000}"/>
    <cellStyle name="Calculation 2 4 2 3 5 5" xfId="27232" xr:uid="{00000000-0005-0000-0000-000040470000}"/>
    <cellStyle name="Calculation 2 4 2 3 5 6" xfId="45094" xr:uid="{00000000-0005-0000-0000-000041470000}"/>
    <cellStyle name="Calculation 2 4 2 3 5 7" xfId="54709" xr:uid="{00000000-0005-0000-0000-000042470000}"/>
    <cellStyle name="Calculation 2 4 2 3 6" xfId="15519" xr:uid="{00000000-0005-0000-0000-000043470000}"/>
    <cellStyle name="Calculation 2 4 2 3 6 2" xfId="24396" xr:uid="{00000000-0005-0000-0000-000044470000}"/>
    <cellStyle name="Calculation 2 4 2 3 6 2 2" xfId="38062" xr:uid="{00000000-0005-0000-0000-000045470000}"/>
    <cellStyle name="Calculation 2 4 2 3 6 3" xfId="30425" xr:uid="{00000000-0005-0000-0000-000046470000}"/>
    <cellStyle name="Calculation 2 4 2 3 7" xfId="19011" xr:uid="{00000000-0005-0000-0000-000047470000}"/>
    <cellStyle name="Calculation 2 4 2 3 7 2" xfId="33873" xr:uid="{00000000-0005-0000-0000-000048470000}"/>
    <cellStyle name="Calculation 2 4 2 3 8" xfId="27439" xr:uid="{00000000-0005-0000-0000-000049470000}"/>
    <cellStyle name="Calculation 2 4 2 3 9" xfId="43591" xr:uid="{00000000-0005-0000-0000-00004A470000}"/>
    <cellStyle name="Calculation 2 4 2 4" xfId="3027" xr:uid="{00000000-0005-0000-0000-00004B470000}"/>
    <cellStyle name="Calculation 2 4 2 4 10" xfId="54912" xr:uid="{00000000-0005-0000-0000-00004C470000}"/>
    <cellStyle name="Calculation 2 4 2 4 2" xfId="3026" xr:uid="{00000000-0005-0000-0000-00004D470000}"/>
    <cellStyle name="Calculation 2 4 2 4 2 2" xfId="3803" xr:uid="{00000000-0005-0000-0000-00004E470000}"/>
    <cellStyle name="Calculation 2 4 2 4 2 2 2" xfId="15827" xr:uid="{00000000-0005-0000-0000-00004F470000}"/>
    <cellStyle name="Calculation 2 4 2 4 2 2 2 2" xfId="24704" xr:uid="{00000000-0005-0000-0000-000050470000}"/>
    <cellStyle name="Calculation 2 4 2 4 2 2 2 2 2" xfId="38370" xr:uid="{00000000-0005-0000-0000-000051470000}"/>
    <cellStyle name="Calculation 2 4 2 4 2 2 2 3" xfId="30733" xr:uid="{00000000-0005-0000-0000-000052470000}"/>
    <cellStyle name="Calculation 2 4 2 4 2 2 3" xfId="20763" xr:uid="{00000000-0005-0000-0000-000053470000}"/>
    <cellStyle name="Calculation 2 4 2 4 2 2 3 2" xfId="35627" xr:uid="{00000000-0005-0000-0000-000054470000}"/>
    <cellStyle name="Calculation 2 4 2 4 2 2 4" xfId="21096" xr:uid="{00000000-0005-0000-0000-000055470000}"/>
    <cellStyle name="Calculation 2 4 2 4 2 2 4 2" xfId="35944" xr:uid="{00000000-0005-0000-0000-000056470000}"/>
    <cellStyle name="Calculation 2 4 2 4 2 2 5" xfId="27747" xr:uid="{00000000-0005-0000-0000-000057470000}"/>
    <cellStyle name="Calculation 2 4 2 4 2 2 6" xfId="43656" xr:uid="{00000000-0005-0000-0000-000058470000}"/>
    <cellStyle name="Calculation 2 4 2 4 2 2 7" xfId="50489" xr:uid="{00000000-0005-0000-0000-000059470000}"/>
    <cellStyle name="Calculation 2 4 2 4 2 3" xfId="15499" xr:uid="{00000000-0005-0000-0000-00005A470000}"/>
    <cellStyle name="Calculation 2 4 2 4 2 3 2" xfId="24376" xr:uid="{00000000-0005-0000-0000-00005B470000}"/>
    <cellStyle name="Calculation 2 4 2 4 2 3 2 2" xfId="38042" xr:uid="{00000000-0005-0000-0000-00005C470000}"/>
    <cellStyle name="Calculation 2 4 2 4 2 3 3" xfId="30405" xr:uid="{00000000-0005-0000-0000-00005D470000}"/>
    <cellStyle name="Calculation 2 4 2 4 2 4" xfId="18999" xr:uid="{00000000-0005-0000-0000-00005E470000}"/>
    <cellStyle name="Calculation 2 4 2 4 2 4 2" xfId="33861" xr:uid="{00000000-0005-0000-0000-00005F470000}"/>
    <cellStyle name="Calculation 2 4 2 4 2 5" xfId="27419" xr:uid="{00000000-0005-0000-0000-000060470000}"/>
    <cellStyle name="Calculation 2 4 2 4 2 6" xfId="47427" xr:uid="{00000000-0005-0000-0000-000061470000}"/>
    <cellStyle name="Calculation 2 4 2 4 2 7" xfId="55093" xr:uid="{00000000-0005-0000-0000-000062470000}"/>
    <cellStyle name="Calculation 2 4 2 4 3" xfId="3025" xr:uid="{00000000-0005-0000-0000-000063470000}"/>
    <cellStyle name="Calculation 2 4 2 4 3 2" xfId="3802" xr:uid="{00000000-0005-0000-0000-000064470000}"/>
    <cellStyle name="Calculation 2 4 2 4 3 2 2" xfId="15826" xr:uid="{00000000-0005-0000-0000-000065470000}"/>
    <cellStyle name="Calculation 2 4 2 4 3 2 2 2" xfId="24703" xr:uid="{00000000-0005-0000-0000-000066470000}"/>
    <cellStyle name="Calculation 2 4 2 4 3 2 2 2 2" xfId="38369" xr:uid="{00000000-0005-0000-0000-000067470000}"/>
    <cellStyle name="Calculation 2 4 2 4 3 2 2 3" xfId="30732" xr:uid="{00000000-0005-0000-0000-000068470000}"/>
    <cellStyle name="Calculation 2 4 2 4 3 2 3" xfId="19944" xr:uid="{00000000-0005-0000-0000-000069470000}"/>
    <cellStyle name="Calculation 2 4 2 4 3 2 3 2" xfId="34806" xr:uid="{00000000-0005-0000-0000-00006A470000}"/>
    <cellStyle name="Calculation 2 4 2 4 3 2 4" xfId="20850" xr:uid="{00000000-0005-0000-0000-00006B470000}"/>
    <cellStyle name="Calculation 2 4 2 4 3 2 4 2" xfId="35714" xr:uid="{00000000-0005-0000-0000-00006C470000}"/>
    <cellStyle name="Calculation 2 4 2 4 3 2 5" xfId="27746" xr:uid="{00000000-0005-0000-0000-00006D470000}"/>
    <cellStyle name="Calculation 2 4 2 4 3 2 6" xfId="44935" xr:uid="{00000000-0005-0000-0000-00006E470000}"/>
    <cellStyle name="Calculation 2 4 2 4 3 2 7" xfId="50679" xr:uid="{00000000-0005-0000-0000-00006F470000}"/>
    <cellStyle name="Calculation 2 4 2 4 3 3" xfId="15220" xr:uid="{00000000-0005-0000-0000-000070470000}"/>
    <cellStyle name="Calculation 2 4 2 4 3 3 2" xfId="24096" xr:uid="{00000000-0005-0000-0000-000071470000}"/>
    <cellStyle name="Calculation 2 4 2 4 3 3 2 2" xfId="37762" xr:uid="{00000000-0005-0000-0000-000072470000}"/>
    <cellStyle name="Calculation 2 4 2 4 3 3 3" xfId="30125" xr:uid="{00000000-0005-0000-0000-000073470000}"/>
    <cellStyle name="Calculation 2 4 2 4 3 4" xfId="20788" xr:uid="{00000000-0005-0000-0000-000074470000}"/>
    <cellStyle name="Calculation 2 4 2 4 3 4 2" xfId="35652" xr:uid="{00000000-0005-0000-0000-000075470000}"/>
    <cellStyle name="Calculation 2 4 2 4 3 5" xfId="27112" xr:uid="{00000000-0005-0000-0000-000076470000}"/>
    <cellStyle name="Calculation 2 4 2 4 3 6" xfId="44143" xr:uid="{00000000-0005-0000-0000-000077470000}"/>
    <cellStyle name="Calculation 2 4 2 4 3 7" xfId="50097" xr:uid="{00000000-0005-0000-0000-000078470000}"/>
    <cellStyle name="Calculation 2 4 2 4 4" xfId="3024" xr:uid="{00000000-0005-0000-0000-000079470000}"/>
    <cellStyle name="Calculation 2 4 2 4 4 2" xfId="3790" xr:uid="{00000000-0005-0000-0000-00007A470000}"/>
    <cellStyle name="Calculation 2 4 2 4 4 2 2" xfId="15825" xr:uid="{00000000-0005-0000-0000-00007B470000}"/>
    <cellStyle name="Calculation 2 4 2 4 4 2 2 2" xfId="24702" xr:uid="{00000000-0005-0000-0000-00007C470000}"/>
    <cellStyle name="Calculation 2 4 2 4 4 2 2 2 2" xfId="38368" xr:uid="{00000000-0005-0000-0000-00007D470000}"/>
    <cellStyle name="Calculation 2 4 2 4 4 2 2 3" xfId="30731" xr:uid="{00000000-0005-0000-0000-00007E470000}"/>
    <cellStyle name="Calculation 2 4 2 4 4 2 3" xfId="20423" xr:uid="{00000000-0005-0000-0000-00007F470000}"/>
    <cellStyle name="Calculation 2 4 2 4 4 2 3 2" xfId="35287" xr:uid="{00000000-0005-0000-0000-000080470000}"/>
    <cellStyle name="Calculation 2 4 2 4 4 2 4" xfId="22455" xr:uid="{00000000-0005-0000-0000-000081470000}"/>
    <cellStyle name="Calculation 2 4 2 4 4 2 4 2" xfId="36127" xr:uid="{00000000-0005-0000-0000-000082470000}"/>
    <cellStyle name="Calculation 2 4 2 4 4 2 5" xfId="27745" xr:uid="{00000000-0005-0000-0000-000083470000}"/>
    <cellStyle name="Calculation 2 4 2 4 4 2 6" xfId="43154" xr:uid="{00000000-0005-0000-0000-000084470000}"/>
    <cellStyle name="Calculation 2 4 2 4 4 2 7" xfId="49792" xr:uid="{00000000-0005-0000-0000-000085470000}"/>
    <cellStyle name="Calculation 2 4 2 4 4 3" xfId="15555" xr:uid="{00000000-0005-0000-0000-000086470000}"/>
    <cellStyle name="Calculation 2 4 2 4 4 3 2" xfId="24432" xr:uid="{00000000-0005-0000-0000-000087470000}"/>
    <cellStyle name="Calculation 2 4 2 4 4 3 2 2" xfId="38098" xr:uid="{00000000-0005-0000-0000-000088470000}"/>
    <cellStyle name="Calculation 2 4 2 4 4 3 3" xfId="30461" xr:uid="{00000000-0005-0000-0000-000089470000}"/>
    <cellStyle name="Calculation 2 4 2 4 4 4" xfId="20278" xr:uid="{00000000-0005-0000-0000-00008A470000}"/>
    <cellStyle name="Calculation 2 4 2 4 4 4 2" xfId="35141" xr:uid="{00000000-0005-0000-0000-00008B470000}"/>
    <cellStyle name="Calculation 2 4 2 4 4 5" xfId="27475" xr:uid="{00000000-0005-0000-0000-00008C470000}"/>
    <cellStyle name="Calculation 2 4 2 4 4 6" xfId="47759" xr:uid="{00000000-0005-0000-0000-00008D470000}"/>
    <cellStyle name="Calculation 2 4 2 4 4 7" xfId="53421" xr:uid="{00000000-0005-0000-0000-00008E470000}"/>
    <cellStyle name="Calculation 2 4 2 4 5" xfId="3807" xr:uid="{00000000-0005-0000-0000-00008F470000}"/>
    <cellStyle name="Calculation 2 4 2 4 5 2" xfId="15828" xr:uid="{00000000-0005-0000-0000-000090470000}"/>
    <cellStyle name="Calculation 2 4 2 4 5 2 2" xfId="24705" xr:uid="{00000000-0005-0000-0000-000091470000}"/>
    <cellStyle name="Calculation 2 4 2 4 5 2 2 2" xfId="38371" xr:uid="{00000000-0005-0000-0000-000092470000}"/>
    <cellStyle name="Calculation 2 4 2 4 5 2 3" xfId="30734" xr:uid="{00000000-0005-0000-0000-000093470000}"/>
    <cellStyle name="Calculation 2 4 2 4 5 3" xfId="20425" xr:uid="{00000000-0005-0000-0000-000094470000}"/>
    <cellStyle name="Calculation 2 4 2 4 5 3 2" xfId="35289" xr:uid="{00000000-0005-0000-0000-000095470000}"/>
    <cellStyle name="Calculation 2 4 2 4 5 4" xfId="18321" xr:uid="{00000000-0005-0000-0000-000096470000}"/>
    <cellStyle name="Calculation 2 4 2 4 5 4 2" xfId="33182" xr:uid="{00000000-0005-0000-0000-000097470000}"/>
    <cellStyle name="Calculation 2 4 2 4 5 5" xfId="27748" xr:uid="{00000000-0005-0000-0000-000098470000}"/>
    <cellStyle name="Calculation 2 4 2 4 5 6" xfId="42688" xr:uid="{00000000-0005-0000-0000-000099470000}"/>
    <cellStyle name="Calculation 2 4 2 4 5 7" xfId="55122" xr:uid="{00000000-0005-0000-0000-00009A470000}"/>
    <cellStyle name="Calculation 2 4 2 4 6" xfId="15434" xr:uid="{00000000-0005-0000-0000-00009B470000}"/>
    <cellStyle name="Calculation 2 4 2 4 6 2" xfId="24311" xr:uid="{00000000-0005-0000-0000-00009C470000}"/>
    <cellStyle name="Calculation 2 4 2 4 6 2 2" xfId="37977" xr:uid="{00000000-0005-0000-0000-00009D470000}"/>
    <cellStyle name="Calculation 2 4 2 4 6 3" xfId="30340" xr:uid="{00000000-0005-0000-0000-00009E470000}"/>
    <cellStyle name="Calculation 2 4 2 4 7" xfId="20846" xr:uid="{00000000-0005-0000-0000-00009F470000}"/>
    <cellStyle name="Calculation 2 4 2 4 7 2" xfId="35710" xr:uid="{00000000-0005-0000-0000-0000A0470000}"/>
    <cellStyle name="Calculation 2 4 2 4 8" xfId="27355" xr:uid="{00000000-0005-0000-0000-0000A1470000}"/>
    <cellStyle name="Calculation 2 4 2 4 9" xfId="47897" xr:uid="{00000000-0005-0000-0000-0000A2470000}"/>
    <cellStyle name="Calculation 2 4 2 5" xfId="3023" xr:uid="{00000000-0005-0000-0000-0000A3470000}"/>
    <cellStyle name="Calculation 2 4 2 5 2" xfId="3783" xr:uid="{00000000-0005-0000-0000-0000A4470000}"/>
    <cellStyle name="Calculation 2 4 2 5 2 2" xfId="15824" xr:uid="{00000000-0005-0000-0000-0000A5470000}"/>
    <cellStyle name="Calculation 2 4 2 5 2 2 2" xfId="24701" xr:uid="{00000000-0005-0000-0000-0000A6470000}"/>
    <cellStyle name="Calculation 2 4 2 5 2 2 2 2" xfId="38367" xr:uid="{00000000-0005-0000-0000-0000A7470000}"/>
    <cellStyle name="Calculation 2 4 2 5 2 2 3" xfId="30730" xr:uid="{00000000-0005-0000-0000-0000A8470000}"/>
    <cellStyle name="Calculation 2 4 2 5 2 3" xfId="22768" xr:uid="{00000000-0005-0000-0000-0000A9470000}"/>
    <cellStyle name="Calculation 2 4 2 5 2 3 2" xfId="36441" xr:uid="{00000000-0005-0000-0000-0000AA470000}"/>
    <cellStyle name="Calculation 2 4 2 5 2 4" xfId="20992" xr:uid="{00000000-0005-0000-0000-0000AB470000}"/>
    <cellStyle name="Calculation 2 4 2 5 2 4 2" xfId="35844" xr:uid="{00000000-0005-0000-0000-0000AC470000}"/>
    <cellStyle name="Calculation 2 4 2 5 2 5" xfId="27744" xr:uid="{00000000-0005-0000-0000-0000AD470000}"/>
    <cellStyle name="Calculation 2 4 2 5 2 6" xfId="47595" xr:uid="{00000000-0005-0000-0000-0000AE470000}"/>
    <cellStyle name="Calculation 2 4 2 5 2 7" xfId="50440" xr:uid="{00000000-0005-0000-0000-0000AF470000}"/>
    <cellStyle name="Calculation 2 4 2 5 3" xfId="15174" xr:uid="{00000000-0005-0000-0000-0000B0470000}"/>
    <cellStyle name="Calculation 2 4 2 5 3 2" xfId="24050" xr:uid="{00000000-0005-0000-0000-0000B1470000}"/>
    <cellStyle name="Calculation 2 4 2 5 3 2 2" xfId="37716" xr:uid="{00000000-0005-0000-0000-0000B2470000}"/>
    <cellStyle name="Calculation 2 4 2 5 3 3" xfId="30079" xr:uid="{00000000-0005-0000-0000-0000B3470000}"/>
    <cellStyle name="Calculation 2 4 2 5 4" xfId="19973" xr:uid="{00000000-0005-0000-0000-0000B4470000}"/>
    <cellStyle name="Calculation 2 4 2 5 4 2" xfId="34835" xr:uid="{00000000-0005-0000-0000-0000B5470000}"/>
    <cellStyle name="Calculation 2 4 2 5 5" xfId="27150" xr:uid="{00000000-0005-0000-0000-0000B6470000}"/>
    <cellStyle name="Calculation 2 4 2 5 6" xfId="42765" xr:uid="{00000000-0005-0000-0000-0000B7470000}"/>
    <cellStyle name="Calculation 2 4 2 5 7" xfId="50708" xr:uid="{00000000-0005-0000-0000-0000B8470000}"/>
    <cellStyle name="Calculation 2 4 2 6" xfId="3022" xr:uid="{00000000-0005-0000-0000-0000B9470000}"/>
    <cellStyle name="Calculation 2 4 2 6 2" xfId="3770" xr:uid="{00000000-0005-0000-0000-0000BA470000}"/>
    <cellStyle name="Calculation 2 4 2 6 2 2" xfId="15823" xr:uid="{00000000-0005-0000-0000-0000BB470000}"/>
    <cellStyle name="Calculation 2 4 2 6 2 2 2" xfId="24700" xr:uid="{00000000-0005-0000-0000-0000BC470000}"/>
    <cellStyle name="Calculation 2 4 2 6 2 2 2 2" xfId="38366" xr:uid="{00000000-0005-0000-0000-0000BD470000}"/>
    <cellStyle name="Calculation 2 4 2 6 2 2 3" xfId="30729" xr:uid="{00000000-0005-0000-0000-0000BE470000}"/>
    <cellStyle name="Calculation 2 4 2 6 2 3" xfId="19178" xr:uid="{00000000-0005-0000-0000-0000BF470000}"/>
    <cellStyle name="Calculation 2 4 2 6 2 3 2" xfId="34040" xr:uid="{00000000-0005-0000-0000-0000C0470000}"/>
    <cellStyle name="Calculation 2 4 2 6 2 4" xfId="22419" xr:uid="{00000000-0005-0000-0000-0000C1470000}"/>
    <cellStyle name="Calculation 2 4 2 6 2 4 2" xfId="36091" xr:uid="{00000000-0005-0000-0000-0000C2470000}"/>
    <cellStyle name="Calculation 2 4 2 6 2 5" xfId="27743" xr:uid="{00000000-0005-0000-0000-0000C3470000}"/>
    <cellStyle name="Calculation 2 4 2 6 2 6" xfId="47911" xr:uid="{00000000-0005-0000-0000-0000C4470000}"/>
    <cellStyle name="Calculation 2 4 2 6 2 7" xfId="50107" xr:uid="{00000000-0005-0000-0000-0000C5470000}"/>
    <cellStyle name="Calculation 2 4 2 6 3" xfId="15161" xr:uid="{00000000-0005-0000-0000-0000C6470000}"/>
    <cellStyle name="Calculation 2 4 2 6 3 2" xfId="24037" xr:uid="{00000000-0005-0000-0000-0000C7470000}"/>
    <cellStyle name="Calculation 2 4 2 6 3 2 2" xfId="37703" xr:uid="{00000000-0005-0000-0000-0000C8470000}"/>
    <cellStyle name="Calculation 2 4 2 6 3 3" xfId="30066" xr:uid="{00000000-0005-0000-0000-0000C9470000}"/>
    <cellStyle name="Calculation 2 4 2 6 4" xfId="19000" xr:uid="{00000000-0005-0000-0000-0000CA470000}"/>
    <cellStyle name="Calculation 2 4 2 6 4 2" xfId="33862" xr:uid="{00000000-0005-0000-0000-0000CB470000}"/>
    <cellStyle name="Calculation 2 4 2 6 5" xfId="27159" xr:uid="{00000000-0005-0000-0000-0000CC470000}"/>
    <cellStyle name="Calculation 2 4 2 6 6" xfId="42667" xr:uid="{00000000-0005-0000-0000-0000CD470000}"/>
    <cellStyle name="Calculation 2 4 2 6 7" xfId="53404" xr:uid="{00000000-0005-0000-0000-0000CE470000}"/>
    <cellStyle name="Calculation 2 4 2 7" xfId="3021" xr:uid="{00000000-0005-0000-0000-0000CF470000}"/>
    <cellStyle name="Calculation 2 4 2 7 2" xfId="3763" xr:uid="{00000000-0005-0000-0000-0000D0470000}"/>
    <cellStyle name="Calculation 2 4 2 7 2 2" xfId="15822" xr:uid="{00000000-0005-0000-0000-0000D1470000}"/>
    <cellStyle name="Calculation 2 4 2 7 2 2 2" xfId="24699" xr:uid="{00000000-0005-0000-0000-0000D2470000}"/>
    <cellStyle name="Calculation 2 4 2 7 2 2 2 2" xfId="38365" xr:uid="{00000000-0005-0000-0000-0000D3470000}"/>
    <cellStyle name="Calculation 2 4 2 7 2 2 3" xfId="30728" xr:uid="{00000000-0005-0000-0000-0000D4470000}"/>
    <cellStyle name="Calculation 2 4 2 7 2 3" xfId="18699" xr:uid="{00000000-0005-0000-0000-0000D5470000}"/>
    <cellStyle name="Calculation 2 4 2 7 2 3 2" xfId="33561" xr:uid="{00000000-0005-0000-0000-0000D6470000}"/>
    <cellStyle name="Calculation 2 4 2 7 2 4" xfId="22452" xr:uid="{00000000-0005-0000-0000-0000D7470000}"/>
    <cellStyle name="Calculation 2 4 2 7 2 4 2" xfId="36124" xr:uid="{00000000-0005-0000-0000-0000D8470000}"/>
    <cellStyle name="Calculation 2 4 2 7 2 5" xfId="27742" xr:uid="{00000000-0005-0000-0000-0000D9470000}"/>
    <cellStyle name="Calculation 2 4 2 7 2 6" xfId="43145" xr:uid="{00000000-0005-0000-0000-0000DA470000}"/>
    <cellStyle name="Calculation 2 4 2 7 2 7" xfId="53024" xr:uid="{00000000-0005-0000-0000-0000DB470000}"/>
    <cellStyle name="Calculation 2 4 2 7 3" xfId="15307" xr:uid="{00000000-0005-0000-0000-0000DC470000}"/>
    <cellStyle name="Calculation 2 4 2 7 3 2" xfId="24184" xr:uid="{00000000-0005-0000-0000-0000DD470000}"/>
    <cellStyle name="Calculation 2 4 2 7 3 2 2" xfId="37850" xr:uid="{00000000-0005-0000-0000-0000DE470000}"/>
    <cellStyle name="Calculation 2 4 2 7 3 3" xfId="30213" xr:uid="{00000000-0005-0000-0000-0000DF470000}"/>
    <cellStyle name="Calculation 2 4 2 7 4" xfId="19424" xr:uid="{00000000-0005-0000-0000-0000E0470000}"/>
    <cellStyle name="Calculation 2 4 2 7 4 2" xfId="34286" xr:uid="{00000000-0005-0000-0000-0000E1470000}"/>
    <cellStyle name="Calculation 2 4 2 7 5" xfId="27233" xr:uid="{00000000-0005-0000-0000-0000E2470000}"/>
    <cellStyle name="Calculation 2 4 2 7 6" xfId="43566" xr:uid="{00000000-0005-0000-0000-0000E3470000}"/>
    <cellStyle name="Calculation 2 4 2 7 7" xfId="54965" xr:uid="{00000000-0005-0000-0000-0000E4470000}"/>
    <cellStyle name="Calculation 2 4 2 8" xfId="5031" xr:uid="{00000000-0005-0000-0000-0000E5470000}"/>
    <cellStyle name="Calculation 2 4 2 8 2" xfId="6288" xr:uid="{00000000-0005-0000-0000-0000E6470000}"/>
    <cellStyle name="Calculation 2 4 2 8 2 2" xfId="17847" xr:uid="{00000000-0005-0000-0000-0000E7470000}"/>
    <cellStyle name="Calculation 2 4 2 8 2 2 2" xfId="26724" xr:uid="{00000000-0005-0000-0000-0000E8470000}"/>
    <cellStyle name="Calculation 2 4 2 8 2 2 2 2" xfId="40390" xr:uid="{00000000-0005-0000-0000-0000E9470000}"/>
    <cellStyle name="Calculation 2 4 2 8 2 2 3" xfId="32753" xr:uid="{00000000-0005-0000-0000-0000EA470000}"/>
    <cellStyle name="Calculation 2 4 2 8 2 3" xfId="19693" xr:uid="{00000000-0005-0000-0000-0000EB470000}"/>
    <cellStyle name="Calculation 2 4 2 8 2 3 2" xfId="34555" xr:uid="{00000000-0005-0000-0000-0000EC470000}"/>
    <cellStyle name="Calculation 2 4 2 8 2 4" xfId="23698" xr:uid="{00000000-0005-0000-0000-0000ED470000}"/>
    <cellStyle name="Calculation 2 4 2 8 2 4 2" xfId="37371" xr:uid="{00000000-0005-0000-0000-0000EE470000}"/>
    <cellStyle name="Calculation 2 4 2 8 2 5" xfId="29769" xr:uid="{00000000-0005-0000-0000-0000EF470000}"/>
    <cellStyle name="Calculation 2 4 2 8 2 6" xfId="45062" xr:uid="{00000000-0005-0000-0000-0000F0470000}"/>
    <cellStyle name="Calculation 2 4 2 8 2 7" xfId="45001" xr:uid="{00000000-0005-0000-0000-0000F1470000}"/>
    <cellStyle name="Calculation 2 4 2 8 2 8" xfId="49777" xr:uid="{00000000-0005-0000-0000-0000F2470000}"/>
    <cellStyle name="Calculation 2 4 2 8 3" xfId="17000" xr:uid="{00000000-0005-0000-0000-0000F3470000}"/>
    <cellStyle name="Calculation 2 4 2 8 3 2" xfId="25877" xr:uid="{00000000-0005-0000-0000-0000F4470000}"/>
    <cellStyle name="Calculation 2 4 2 8 3 2 2" xfId="39543" xr:uid="{00000000-0005-0000-0000-0000F5470000}"/>
    <cellStyle name="Calculation 2 4 2 8 3 3" xfId="31906" xr:uid="{00000000-0005-0000-0000-0000F6470000}"/>
    <cellStyle name="Calculation 2 4 2 8 4" xfId="21067" xr:uid="{00000000-0005-0000-0000-0000F7470000}"/>
    <cellStyle name="Calculation 2 4 2 8 4 2" xfId="35915" xr:uid="{00000000-0005-0000-0000-0000F8470000}"/>
    <cellStyle name="Calculation 2 4 2 8 5" xfId="28920" xr:uid="{00000000-0005-0000-0000-0000F9470000}"/>
    <cellStyle name="Calculation 2 4 2 8 6" xfId="44289" xr:uid="{00000000-0005-0000-0000-0000FA470000}"/>
    <cellStyle name="Calculation 2 4 2 8 7" xfId="43166" xr:uid="{00000000-0005-0000-0000-0000FB470000}"/>
    <cellStyle name="Calculation 2 4 2 8 8" xfId="54915" xr:uid="{00000000-0005-0000-0000-0000FC470000}"/>
    <cellStyle name="Calculation 2 4 2 9" xfId="14991" xr:uid="{00000000-0005-0000-0000-0000FD470000}"/>
    <cellStyle name="Calculation 2 4 2 9 2" xfId="23867" xr:uid="{00000000-0005-0000-0000-0000FE470000}"/>
    <cellStyle name="Calculation 2 4 2 9 2 2" xfId="37533" xr:uid="{00000000-0005-0000-0000-0000FF470000}"/>
    <cellStyle name="Calculation 2 4 2 9 3" xfId="29896" xr:uid="{00000000-0005-0000-0000-000000480000}"/>
    <cellStyle name="Calculation 2 4 2_2014YTD" xfId="928" xr:uid="{00000000-0005-0000-0000-000001480000}"/>
    <cellStyle name="Calculation 2 4 3" xfId="196" xr:uid="{00000000-0005-0000-0000-000002480000}"/>
    <cellStyle name="Calculation 2 4 3 10" xfId="26898" xr:uid="{00000000-0005-0000-0000-000003480000}"/>
    <cellStyle name="Calculation 2 4 3 11" xfId="47293" xr:uid="{00000000-0005-0000-0000-000004480000}"/>
    <cellStyle name="Calculation 2 4 3 12" xfId="53500" xr:uid="{00000000-0005-0000-0000-000005480000}"/>
    <cellStyle name="Calculation 2 4 3 2" xfId="3072" xr:uid="{00000000-0005-0000-0000-000006480000}"/>
    <cellStyle name="Calculation 2 4 3 2 10" xfId="54687" xr:uid="{00000000-0005-0000-0000-000007480000}"/>
    <cellStyle name="Calculation 2 4 3 2 2" xfId="3018" xr:uid="{00000000-0005-0000-0000-000008480000}"/>
    <cellStyle name="Calculation 2 4 3 2 2 2" xfId="3744" xr:uid="{00000000-0005-0000-0000-000009480000}"/>
    <cellStyle name="Calculation 2 4 3 2 2 2 2" xfId="15821" xr:uid="{00000000-0005-0000-0000-00000A480000}"/>
    <cellStyle name="Calculation 2 4 3 2 2 2 2 2" xfId="24698" xr:uid="{00000000-0005-0000-0000-00000B480000}"/>
    <cellStyle name="Calculation 2 4 3 2 2 2 2 2 2" xfId="38364" xr:uid="{00000000-0005-0000-0000-00000C480000}"/>
    <cellStyle name="Calculation 2 4 3 2 2 2 2 3" xfId="30727" xr:uid="{00000000-0005-0000-0000-00000D480000}"/>
    <cellStyle name="Calculation 2 4 3 2 2 2 3" xfId="18574" xr:uid="{00000000-0005-0000-0000-00000E480000}"/>
    <cellStyle name="Calculation 2 4 3 2 2 2 3 2" xfId="33436" xr:uid="{00000000-0005-0000-0000-00000F480000}"/>
    <cellStyle name="Calculation 2 4 3 2 2 2 4" xfId="19869" xr:uid="{00000000-0005-0000-0000-000010480000}"/>
    <cellStyle name="Calculation 2 4 3 2 2 2 4 2" xfId="34731" xr:uid="{00000000-0005-0000-0000-000011480000}"/>
    <cellStyle name="Calculation 2 4 3 2 2 2 5" xfId="27741" xr:uid="{00000000-0005-0000-0000-000012480000}"/>
    <cellStyle name="Calculation 2 4 3 2 2 2 6" xfId="43703" xr:uid="{00000000-0005-0000-0000-000013480000}"/>
    <cellStyle name="Calculation 2 4 3 2 2 2 7" xfId="53367" xr:uid="{00000000-0005-0000-0000-000014480000}"/>
    <cellStyle name="Calculation 2 4 3 2 2 3" xfId="15557" xr:uid="{00000000-0005-0000-0000-000015480000}"/>
    <cellStyle name="Calculation 2 4 3 2 2 3 2" xfId="24434" xr:uid="{00000000-0005-0000-0000-000016480000}"/>
    <cellStyle name="Calculation 2 4 3 2 2 3 2 2" xfId="38100" xr:uid="{00000000-0005-0000-0000-000017480000}"/>
    <cellStyle name="Calculation 2 4 3 2 2 3 3" xfId="30463" xr:uid="{00000000-0005-0000-0000-000018480000}"/>
    <cellStyle name="Calculation 2 4 3 2 2 4" xfId="18612" xr:uid="{00000000-0005-0000-0000-000019480000}"/>
    <cellStyle name="Calculation 2 4 3 2 2 4 2" xfId="33474" xr:uid="{00000000-0005-0000-0000-00001A480000}"/>
    <cellStyle name="Calculation 2 4 3 2 2 5" xfId="27477" xr:uid="{00000000-0005-0000-0000-00001B480000}"/>
    <cellStyle name="Calculation 2 4 3 2 2 6" xfId="44927" xr:uid="{00000000-0005-0000-0000-00001C480000}"/>
    <cellStyle name="Calculation 2 4 3 2 2 7" xfId="49650" xr:uid="{00000000-0005-0000-0000-00001D480000}"/>
    <cellStyle name="Calculation 2 4 3 2 3" xfId="3017" xr:uid="{00000000-0005-0000-0000-00001E480000}"/>
    <cellStyle name="Calculation 2 4 3 2 3 2" xfId="3743" xr:uid="{00000000-0005-0000-0000-00001F480000}"/>
    <cellStyle name="Calculation 2 4 3 2 3 2 2" xfId="15820" xr:uid="{00000000-0005-0000-0000-000020480000}"/>
    <cellStyle name="Calculation 2 4 3 2 3 2 2 2" xfId="24697" xr:uid="{00000000-0005-0000-0000-000021480000}"/>
    <cellStyle name="Calculation 2 4 3 2 3 2 2 2 2" xfId="38363" xr:uid="{00000000-0005-0000-0000-000022480000}"/>
    <cellStyle name="Calculation 2 4 3 2 3 2 2 3" xfId="30726" xr:uid="{00000000-0005-0000-0000-000023480000}"/>
    <cellStyle name="Calculation 2 4 3 2 3 2 3" xfId="18141" xr:uid="{00000000-0005-0000-0000-000024480000}"/>
    <cellStyle name="Calculation 2 4 3 2 3 2 3 2" xfId="33002" xr:uid="{00000000-0005-0000-0000-000025480000}"/>
    <cellStyle name="Calculation 2 4 3 2 3 2 4" xfId="20725" xr:uid="{00000000-0005-0000-0000-000026480000}"/>
    <cellStyle name="Calculation 2 4 3 2 3 2 4 2" xfId="35589" xr:uid="{00000000-0005-0000-0000-000027480000}"/>
    <cellStyle name="Calculation 2 4 3 2 3 2 5" xfId="27740" xr:uid="{00000000-0005-0000-0000-000028480000}"/>
    <cellStyle name="Calculation 2 4 3 2 3 2 6" xfId="44556" xr:uid="{00000000-0005-0000-0000-000029480000}"/>
    <cellStyle name="Calculation 2 4 3 2 3 2 7" xfId="55045" xr:uid="{00000000-0005-0000-0000-00002A480000}"/>
    <cellStyle name="Calculation 2 4 3 2 3 3" xfId="15576" xr:uid="{00000000-0005-0000-0000-00002B480000}"/>
    <cellStyle name="Calculation 2 4 3 2 3 3 2" xfId="24453" xr:uid="{00000000-0005-0000-0000-00002C480000}"/>
    <cellStyle name="Calculation 2 4 3 2 3 3 2 2" xfId="38119" xr:uid="{00000000-0005-0000-0000-00002D480000}"/>
    <cellStyle name="Calculation 2 4 3 2 3 3 3" xfId="30482" xr:uid="{00000000-0005-0000-0000-00002E480000}"/>
    <cellStyle name="Calculation 2 4 3 2 3 4" xfId="19426" xr:uid="{00000000-0005-0000-0000-00002F480000}"/>
    <cellStyle name="Calculation 2 4 3 2 3 4 2" xfId="34288" xr:uid="{00000000-0005-0000-0000-000030480000}"/>
    <cellStyle name="Calculation 2 4 3 2 3 5" xfId="27496" xr:uid="{00000000-0005-0000-0000-000031480000}"/>
    <cellStyle name="Calculation 2 4 3 2 3 6" xfId="43565" xr:uid="{00000000-0005-0000-0000-000032480000}"/>
    <cellStyle name="Calculation 2 4 3 2 3 7" xfId="54964" xr:uid="{00000000-0005-0000-0000-000033480000}"/>
    <cellStyle name="Calculation 2 4 3 2 4" xfId="3016" xr:uid="{00000000-0005-0000-0000-000034480000}"/>
    <cellStyle name="Calculation 2 4 3 2 4 2" xfId="3730" xr:uid="{00000000-0005-0000-0000-000035480000}"/>
    <cellStyle name="Calculation 2 4 3 2 4 2 2" xfId="15819" xr:uid="{00000000-0005-0000-0000-000036480000}"/>
    <cellStyle name="Calculation 2 4 3 2 4 2 2 2" xfId="24696" xr:uid="{00000000-0005-0000-0000-000037480000}"/>
    <cellStyle name="Calculation 2 4 3 2 4 2 2 2 2" xfId="38362" xr:uid="{00000000-0005-0000-0000-000038480000}"/>
    <cellStyle name="Calculation 2 4 3 2 4 2 2 3" xfId="30725" xr:uid="{00000000-0005-0000-0000-000039480000}"/>
    <cellStyle name="Calculation 2 4 3 2 4 2 3" xfId="19175" xr:uid="{00000000-0005-0000-0000-00003A480000}"/>
    <cellStyle name="Calculation 2 4 3 2 4 2 3 2" xfId="34037" xr:uid="{00000000-0005-0000-0000-00003B480000}"/>
    <cellStyle name="Calculation 2 4 3 2 4 2 4" xfId="20722" xr:uid="{00000000-0005-0000-0000-00003C480000}"/>
    <cellStyle name="Calculation 2 4 3 2 4 2 4 2" xfId="35586" xr:uid="{00000000-0005-0000-0000-00003D480000}"/>
    <cellStyle name="Calculation 2 4 3 2 4 2 5" xfId="27739" xr:uid="{00000000-0005-0000-0000-00003E480000}"/>
    <cellStyle name="Calculation 2 4 3 2 4 2 6" xfId="43187" xr:uid="{00000000-0005-0000-0000-00003F480000}"/>
    <cellStyle name="Calculation 2 4 3 2 4 2 7" xfId="53503" xr:uid="{00000000-0005-0000-0000-000040480000}"/>
    <cellStyle name="Calculation 2 4 3 2 4 3" xfId="15574" xr:uid="{00000000-0005-0000-0000-000041480000}"/>
    <cellStyle name="Calculation 2 4 3 2 4 3 2" xfId="24451" xr:uid="{00000000-0005-0000-0000-000042480000}"/>
    <cellStyle name="Calculation 2 4 3 2 4 3 2 2" xfId="38117" xr:uid="{00000000-0005-0000-0000-000043480000}"/>
    <cellStyle name="Calculation 2 4 3 2 4 3 3" xfId="30480" xr:uid="{00000000-0005-0000-0000-000044480000}"/>
    <cellStyle name="Calculation 2 4 3 2 4 4" xfId="18560" xr:uid="{00000000-0005-0000-0000-000045480000}"/>
    <cellStyle name="Calculation 2 4 3 2 4 4 2" xfId="33422" xr:uid="{00000000-0005-0000-0000-000046480000}"/>
    <cellStyle name="Calculation 2 4 3 2 4 5" xfId="27494" xr:uid="{00000000-0005-0000-0000-000047480000}"/>
    <cellStyle name="Calculation 2 4 3 2 4 6" xfId="42756" xr:uid="{00000000-0005-0000-0000-000048480000}"/>
    <cellStyle name="Calculation 2 4 3 2 4 7" xfId="53792" xr:uid="{00000000-0005-0000-0000-000049480000}"/>
    <cellStyle name="Calculation 2 4 3 2 5" xfId="3019" xr:uid="{00000000-0005-0000-0000-00004A480000}"/>
    <cellStyle name="Calculation 2 4 3 2 5 2" xfId="5528" xr:uid="{00000000-0005-0000-0000-00004B480000}"/>
    <cellStyle name="Calculation 2 4 3 2 5 2 2" xfId="17084" xr:uid="{00000000-0005-0000-0000-00004C480000}"/>
    <cellStyle name="Calculation 2 4 3 2 5 2 2 2" xfId="25961" xr:uid="{00000000-0005-0000-0000-00004D480000}"/>
    <cellStyle name="Calculation 2 4 3 2 5 2 2 2 2" xfId="39627" xr:uid="{00000000-0005-0000-0000-00004E480000}"/>
    <cellStyle name="Calculation 2 4 3 2 5 2 2 3" xfId="31990" xr:uid="{00000000-0005-0000-0000-00004F480000}"/>
    <cellStyle name="Calculation 2 4 3 2 5 2 3" xfId="18687" xr:uid="{00000000-0005-0000-0000-000050480000}"/>
    <cellStyle name="Calculation 2 4 3 2 5 2 3 2" xfId="33549" xr:uid="{00000000-0005-0000-0000-000051480000}"/>
    <cellStyle name="Calculation 2 4 3 2 5 2 4" xfId="22933" xr:uid="{00000000-0005-0000-0000-000052480000}"/>
    <cellStyle name="Calculation 2 4 3 2 5 2 4 2" xfId="36606" xr:uid="{00000000-0005-0000-0000-000053480000}"/>
    <cellStyle name="Calculation 2 4 3 2 5 2 5" xfId="29006" xr:uid="{00000000-0005-0000-0000-000054480000}"/>
    <cellStyle name="Calculation 2 4 3 2 5 2 6" xfId="47683" xr:uid="{00000000-0005-0000-0000-000055480000}"/>
    <cellStyle name="Calculation 2 4 3 2 5 2 7" xfId="50108" xr:uid="{00000000-0005-0000-0000-000056480000}"/>
    <cellStyle name="Calculation 2 4 3 2 5 3" xfId="15135" xr:uid="{00000000-0005-0000-0000-000057480000}"/>
    <cellStyle name="Calculation 2 4 3 2 5 3 2" xfId="24011" xr:uid="{00000000-0005-0000-0000-000058480000}"/>
    <cellStyle name="Calculation 2 4 3 2 5 3 2 2" xfId="37677" xr:uid="{00000000-0005-0000-0000-000059480000}"/>
    <cellStyle name="Calculation 2 4 3 2 5 3 3" xfId="30040" xr:uid="{00000000-0005-0000-0000-00005A480000}"/>
    <cellStyle name="Calculation 2 4 3 2 5 4" xfId="19425" xr:uid="{00000000-0005-0000-0000-00005B480000}"/>
    <cellStyle name="Calculation 2 4 3 2 5 4 2" xfId="34287" xr:uid="{00000000-0005-0000-0000-00005C480000}"/>
    <cellStyle name="Calculation 2 4 3 2 5 5" xfId="27181" xr:uid="{00000000-0005-0000-0000-00005D480000}"/>
    <cellStyle name="Calculation 2 4 3 2 5 6" xfId="47958" xr:uid="{00000000-0005-0000-0000-00005E480000}"/>
    <cellStyle name="Calculation 2 4 3 2 5 7" xfId="53733" xr:uid="{00000000-0005-0000-0000-00005F480000}"/>
    <cellStyle name="Calculation 2 4 3 2 6" xfId="15356" xr:uid="{00000000-0005-0000-0000-000060480000}"/>
    <cellStyle name="Calculation 2 4 3 2 6 2" xfId="24233" xr:uid="{00000000-0005-0000-0000-000061480000}"/>
    <cellStyle name="Calculation 2 4 3 2 6 2 2" xfId="37899" xr:uid="{00000000-0005-0000-0000-000062480000}"/>
    <cellStyle name="Calculation 2 4 3 2 6 3" xfId="30262" xr:uid="{00000000-0005-0000-0000-000063480000}"/>
    <cellStyle name="Calculation 2 4 3 2 7" xfId="20288" xr:uid="{00000000-0005-0000-0000-000064480000}"/>
    <cellStyle name="Calculation 2 4 3 2 7 2" xfId="35152" xr:uid="{00000000-0005-0000-0000-000065480000}"/>
    <cellStyle name="Calculation 2 4 3 2 8" xfId="27277" xr:uid="{00000000-0005-0000-0000-000066480000}"/>
    <cellStyle name="Calculation 2 4 3 2 9" xfId="47142" xr:uid="{00000000-0005-0000-0000-000067480000}"/>
    <cellStyle name="Calculation 2 4 3 3" xfId="3015" xr:uid="{00000000-0005-0000-0000-000068480000}"/>
    <cellStyle name="Calculation 2 4 3 3 10" xfId="53416" xr:uid="{00000000-0005-0000-0000-000069480000}"/>
    <cellStyle name="Calculation 2 4 3 3 2" xfId="3014" xr:uid="{00000000-0005-0000-0000-00006A480000}"/>
    <cellStyle name="Calculation 2 4 3 3 2 2" xfId="3710" xr:uid="{00000000-0005-0000-0000-00006B480000}"/>
    <cellStyle name="Calculation 2 4 3 3 2 2 2" xfId="15817" xr:uid="{00000000-0005-0000-0000-00006C480000}"/>
    <cellStyle name="Calculation 2 4 3 3 2 2 2 2" xfId="24694" xr:uid="{00000000-0005-0000-0000-00006D480000}"/>
    <cellStyle name="Calculation 2 4 3 3 2 2 2 2 2" xfId="38360" xr:uid="{00000000-0005-0000-0000-00006E480000}"/>
    <cellStyle name="Calculation 2 4 3 3 2 2 2 3" xfId="30723" xr:uid="{00000000-0005-0000-0000-00006F480000}"/>
    <cellStyle name="Calculation 2 4 3 3 2 2 3" xfId="19174" xr:uid="{00000000-0005-0000-0000-000070480000}"/>
    <cellStyle name="Calculation 2 4 3 3 2 2 3 2" xfId="34036" xr:uid="{00000000-0005-0000-0000-000071480000}"/>
    <cellStyle name="Calculation 2 4 3 3 2 2 4" xfId="20039" xr:uid="{00000000-0005-0000-0000-000072480000}"/>
    <cellStyle name="Calculation 2 4 3 3 2 2 4 2" xfId="34901" xr:uid="{00000000-0005-0000-0000-000073480000}"/>
    <cellStyle name="Calculation 2 4 3 3 2 2 5" xfId="27737" xr:uid="{00000000-0005-0000-0000-000074480000}"/>
    <cellStyle name="Calculation 2 4 3 3 2 2 6" xfId="44705" xr:uid="{00000000-0005-0000-0000-000075480000}"/>
    <cellStyle name="Calculation 2 4 3 3 2 2 7" xfId="54761" xr:uid="{00000000-0005-0000-0000-000076480000}"/>
    <cellStyle name="Calculation 2 4 3 3 2 3" xfId="15360" xr:uid="{00000000-0005-0000-0000-000077480000}"/>
    <cellStyle name="Calculation 2 4 3 3 2 3 2" xfId="24237" xr:uid="{00000000-0005-0000-0000-000078480000}"/>
    <cellStyle name="Calculation 2 4 3 3 2 3 2 2" xfId="37903" xr:uid="{00000000-0005-0000-0000-000079480000}"/>
    <cellStyle name="Calculation 2 4 3 3 2 3 3" xfId="30266" xr:uid="{00000000-0005-0000-0000-00007A480000}"/>
    <cellStyle name="Calculation 2 4 3 3 2 4" xfId="18125" xr:uid="{00000000-0005-0000-0000-00007B480000}"/>
    <cellStyle name="Calculation 2 4 3 3 2 4 2" xfId="32986" xr:uid="{00000000-0005-0000-0000-00007C480000}"/>
    <cellStyle name="Calculation 2 4 3 3 2 5" xfId="27281" xr:uid="{00000000-0005-0000-0000-00007D480000}"/>
    <cellStyle name="Calculation 2 4 3 3 2 6" xfId="47844" xr:uid="{00000000-0005-0000-0000-00007E480000}"/>
    <cellStyle name="Calculation 2 4 3 3 2 7" xfId="53118" xr:uid="{00000000-0005-0000-0000-00007F480000}"/>
    <cellStyle name="Calculation 2 4 3 3 3" xfId="3013" xr:uid="{00000000-0005-0000-0000-000080480000}"/>
    <cellStyle name="Calculation 2 4 3 3 3 2" xfId="3709" xr:uid="{00000000-0005-0000-0000-000081480000}"/>
    <cellStyle name="Calculation 2 4 3 3 3 2 2" xfId="15816" xr:uid="{00000000-0005-0000-0000-000082480000}"/>
    <cellStyle name="Calculation 2 4 3 3 3 2 2 2" xfId="24693" xr:uid="{00000000-0005-0000-0000-000083480000}"/>
    <cellStyle name="Calculation 2 4 3 3 3 2 2 2 2" xfId="38359" xr:uid="{00000000-0005-0000-0000-000084480000}"/>
    <cellStyle name="Calculation 2 4 3 3 3 2 2 3" xfId="30722" xr:uid="{00000000-0005-0000-0000-000085480000}"/>
    <cellStyle name="Calculation 2 4 3 3 3 2 3" xfId="18573" xr:uid="{00000000-0005-0000-0000-000086480000}"/>
    <cellStyle name="Calculation 2 4 3 3 3 2 3 2" xfId="33435" xr:uid="{00000000-0005-0000-0000-000087480000}"/>
    <cellStyle name="Calculation 2 4 3 3 3 2 4" xfId="22451" xr:uid="{00000000-0005-0000-0000-000088480000}"/>
    <cellStyle name="Calculation 2 4 3 3 3 2 4 2" xfId="36123" xr:uid="{00000000-0005-0000-0000-000089480000}"/>
    <cellStyle name="Calculation 2 4 3 3 3 2 5" xfId="27736" xr:uid="{00000000-0005-0000-0000-00008A480000}"/>
    <cellStyle name="Calculation 2 4 3 3 3 2 6" xfId="44801" xr:uid="{00000000-0005-0000-0000-00008B480000}"/>
    <cellStyle name="Calculation 2 4 3 3 3 2 7" xfId="53485" xr:uid="{00000000-0005-0000-0000-00008C480000}"/>
    <cellStyle name="Calculation 2 4 3 3 3 3" xfId="15372" xr:uid="{00000000-0005-0000-0000-00008D480000}"/>
    <cellStyle name="Calculation 2 4 3 3 3 3 2" xfId="24249" xr:uid="{00000000-0005-0000-0000-00008E480000}"/>
    <cellStyle name="Calculation 2 4 3 3 3 3 2 2" xfId="37915" xr:uid="{00000000-0005-0000-0000-00008F480000}"/>
    <cellStyle name="Calculation 2 4 3 3 3 3 3" xfId="30278" xr:uid="{00000000-0005-0000-0000-000090480000}"/>
    <cellStyle name="Calculation 2 4 3 3 3 4" xfId="19917" xr:uid="{00000000-0005-0000-0000-000091480000}"/>
    <cellStyle name="Calculation 2 4 3 3 3 4 2" xfId="34779" xr:uid="{00000000-0005-0000-0000-000092480000}"/>
    <cellStyle name="Calculation 2 4 3 3 3 5" xfId="27293" xr:uid="{00000000-0005-0000-0000-000093480000}"/>
    <cellStyle name="Calculation 2 4 3 3 3 6" xfId="47985" xr:uid="{00000000-0005-0000-0000-000094480000}"/>
    <cellStyle name="Calculation 2 4 3 3 3 7" xfId="50112" xr:uid="{00000000-0005-0000-0000-000095480000}"/>
    <cellStyle name="Calculation 2 4 3 3 4" xfId="3012" xr:uid="{00000000-0005-0000-0000-000096480000}"/>
    <cellStyle name="Calculation 2 4 3 3 4 2" xfId="3708" xr:uid="{00000000-0005-0000-0000-000097480000}"/>
    <cellStyle name="Calculation 2 4 3 3 4 2 2" xfId="15815" xr:uid="{00000000-0005-0000-0000-000098480000}"/>
    <cellStyle name="Calculation 2 4 3 3 4 2 2 2" xfId="24692" xr:uid="{00000000-0005-0000-0000-000099480000}"/>
    <cellStyle name="Calculation 2 4 3 3 4 2 2 2 2" xfId="38358" xr:uid="{00000000-0005-0000-0000-00009A480000}"/>
    <cellStyle name="Calculation 2 4 3 3 4 2 2 3" xfId="30721" xr:uid="{00000000-0005-0000-0000-00009B480000}"/>
    <cellStyle name="Calculation 2 4 3 3 4 2 3" xfId="18140" xr:uid="{00000000-0005-0000-0000-00009C480000}"/>
    <cellStyle name="Calculation 2 4 3 3 4 2 3 2" xfId="33001" xr:uid="{00000000-0005-0000-0000-00009D480000}"/>
    <cellStyle name="Calculation 2 4 3 3 4 2 4" xfId="19832" xr:uid="{00000000-0005-0000-0000-00009E480000}"/>
    <cellStyle name="Calculation 2 4 3 3 4 2 4 2" xfId="34694" xr:uid="{00000000-0005-0000-0000-00009F480000}"/>
    <cellStyle name="Calculation 2 4 3 3 4 2 5" xfId="27735" xr:uid="{00000000-0005-0000-0000-0000A0480000}"/>
    <cellStyle name="Calculation 2 4 3 3 4 2 6" xfId="44168" xr:uid="{00000000-0005-0000-0000-0000A1480000}"/>
    <cellStyle name="Calculation 2 4 3 3 4 2 7" xfId="54762" xr:uid="{00000000-0005-0000-0000-0000A2480000}"/>
    <cellStyle name="Calculation 2 4 3 3 4 3" xfId="15116" xr:uid="{00000000-0005-0000-0000-0000A3480000}"/>
    <cellStyle name="Calculation 2 4 3 3 4 3 2" xfId="23992" xr:uid="{00000000-0005-0000-0000-0000A4480000}"/>
    <cellStyle name="Calculation 2 4 3 3 4 3 2 2" xfId="37658" xr:uid="{00000000-0005-0000-0000-0000A5480000}"/>
    <cellStyle name="Calculation 2 4 3 3 4 3 3" xfId="30021" xr:uid="{00000000-0005-0000-0000-0000A6480000}"/>
    <cellStyle name="Calculation 2 4 3 3 4 4" xfId="19433" xr:uid="{00000000-0005-0000-0000-0000A7480000}"/>
    <cellStyle name="Calculation 2 4 3 3 4 4 2" xfId="34295" xr:uid="{00000000-0005-0000-0000-0000A8480000}"/>
    <cellStyle name="Calculation 2 4 3 3 4 5" xfId="27194" xr:uid="{00000000-0005-0000-0000-0000A9480000}"/>
    <cellStyle name="Calculation 2 4 3 3 4 6" xfId="47244" xr:uid="{00000000-0005-0000-0000-0000AA480000}"/>
    <cellStyle name="Calculation 2 4 3 3 4 7" xfId="49807" xr:uid="{00000000-0005-0000-0000-0000AB480000}"/>
    <cellStyle name="Calculation 2 4 3 3 5" xfId="3723" xr:uid="{00000000-0005-0000-0000-0000AC480000}"/>
    <cellStyle name="Calculation 2 4 3 3 5 2" xfId="15818" xr:uid="{00000000-0005-0000-0000-0000AD480000}"/>
    <cellStyle name="Calculation 2 4 3 3 5 2 2" xfId="24695" xr:uid="{00000000-0005-0000-0000-0000AE480000}"/>
    <cellStyle name="Calculation 2 4 3 3 5 2 2 2" xfId="38361" xr:uid="{00000000-0005-0000-0000-0000AF480000}"/>
    <cellStyle name="Calculation 2 4 3 3 5 2 3" xfId="30724" xr:uid="{00000000-0005-0000-0000-0000B0480000}"/>
    <cellStyle name="Calculation 2 4 3 3 5 3" xfId="19992" xr:uid="{00000000-0005-0000-0000-0000B1480000}"/>
    <cellStyle name="Calculation 2 4 3 3 5 3 2" xfId="34854" xr:uid="{00000000-0005-0000-0000-0000B2480000}"/>
    <cellStyle name="Calculation 2 4 3 3 5 4" xfId="20696" xr:uid="{00000000-0005-0000-0000-0000B3480000}"/>
    <cellStyle name="Calculation 2 4 3 3 5 4 2" xfId="35560" xr:uid="{00000000-0005-0000-0000-0000B4480000}"/>
    <cellStyle name="Calculation 2 4 3 3 5 5" xfId="27738" xr:uid="{00000000-0005-0000-0000-0000B5480000}"/>
    <cellStyle name="Calculation 2 4 3 3 5 6" xfId="47388" xr:uid="{00000000-0005-0000-0000-0000B6480000}"/>
    <cellStyle name="Calculation 2 4 3 3 5 7" xfId="50110" xr:uid="{00000000-0005-0000-0000-0000B7480000}"/>
    <cellStyle name="Calculation 2 4 3 3 6" xfId="15517" xr:uid="{00000000-0005-0000-0000-0000B8480000}"/>
    <cellStyle name="Calculation 2 4 3 3 6 2" xfId="24394" xr:uid="{00000000-0005-0000-0000-0000B9480000}"/>
    <cellStyle name="Calculation 2 4 3 3 6 2 2" xfId="38060" xr:uid="{00000000-0005-0000-0000-0000BA480000}"/>
    <cellStyle name="Calculation 2 4 3 3 6 3" xfId="30423" xr:uid="{00000000-0005-0000-0000-0000BB480000}"/>
    <cellStyle name="Calculation 2 4 3 3 7" xfId="18126" xr:uid="{00000000-0005-0000-0000-0000BC480000}"/>
    <cellStyle name="Calculation 2 4 3 3 7 2" xfId="32987" xr:uid="{00000000-0005-0000-0000-0000BD480000}"/>
    <cellStyle name="Calculation 2 4 3 3 8" xfId="27437" xr:uid="{00000000-0005-0000-0000-0000BE480000}"/>
    <cellStyle name="Calculation 2 4 3 3 9" xfId="47856" xr:uid="{00000000-0005-0000-0000-0000BF480000}"/>
    <cellStyle name="Calculation 2 4 3 4" xfId="3011" xr:uid="{00000000-0005-0000-0000-0000C0480000}"/>
    <cellStyle name="Calculation 2 4 3 4 2" xfId="3695" xr:uid="{00000000-0005-0000-0000-0000C1480000}"/>
    <cellStyle name="Calculation 2 4 3 4 2 2" xfId="15814" xr:uid="{00000000-0005-0000-0000-0000C2480000}"/>
    <cellStyle name="Calculation 2 4 3 4 2 2 2" xfId="24691" xr:uid="{00000000-0005-0000-0000-0000C3480000}"/>
    <cellStyle name="Calculation 2 4 3 4 2 2 2 2" xfId="38357" xr:uid="{00000000-0005-0000-0000-0000C4480000}"/>
    <cellStyle name="Calculation 2 4 3 4 2 2 3" xfId="30720" xr:uid="{00000000-0005-0000-0000-0000C5480000}"/>
    <cellStyle name="Calculation 2 4 3 4 2 3" xfId="19171" xr:uid="{00000000-0005-0000-0000-0000C6480000}"/>
    <cellStyle name="Calculation 2 4 3 4 2 3 2" xfId="34033" xr:uid="{00000000-0005-0000-0000-0000C7480000}"/>
    <cellStyle name="Calculation 2 4 3 4 2 4" xfId="20814" xr:uid="{00000000-0005-0000-0000-0000C8480000}"/>
    <cellStyle name="Calculation 2 4 3 4 2 4 2" xfId="35678" xr:uid="{00000000-0005-0000-0000-0000C9480000}"/>
    <cellStyle name="Calculation 2 4 3 4 2 5" xfId="27734" xr:uid="{00000000-0005-0000-0000-0000CA480000}"/>
    <cellStyle name="Calculation 2 4 3 4 2 6" xfId="48266" xr:uid="{00000000-0005-0000-0000-0000CB480000}"/>
    <cellStyle name="Calculation 2 4 3 4 2 7" xfId="53505" xr:uid="{00000000-0005-0000-0000-0000CC480000}"/>
    <cellStyle name="Calculation 2 4 3 4 3" xfId="15140" xr:uid="{00000000-0005-0000-0000-0000CD480000}"/>
    <cellStyle name="Calculation 2 4 3 4 3 2" xfId="24016" xr:uid="{00000000-0005-0000-0000-0000CE480000}"/>
    <cellStyle name="Calculation 2 4 3 4 3 2 2" xfId="37682" xr:uid="{00000000-0005-0000-0000-0000CF480000}"/>
    <cellStyle name="Calculation 2 4 3 4 3 3" xfId="30045" xr:uid="{00000000-0005-0000-0000-0000D0480000}"/>
    <cellStyle name="Calculation 2 4 3 4 4" xfId="19916" xr:uid="{00000000-0005-0000-0000-0000D1480000}"/>
    <cellStyle name="Calculation 2 4 3 4 4 2" xfId="34778" xr:uid="{00000000-0005-0000-0000-0000D2480000}"/>
    <cellStyle name="Calculation 2 4 3 4 5" xfId="27178" xr:uid="{00000000-0005-0000-0000-0000D3480000}"/>
    <cellStyle name="Calculation 2 4 3 4 6" xfId="43190" xr:uid="{00000000-0005-0000-0000-0000D4480000}"/>
    <cellStyle name="Calculation 2 4 3 4 7" xfId="54760" xr:uid="{00000000-0005-0000-0000-0000D5480000}"/>
    <cellStyle name="Calculation 2 4 3 5" xfId="3010" xr:uid="{00000000-0005-0000-0000-0000D6480000}"/>
    <cellStyle name="Calculation 2 4 3 5 2" xfId="3688" xr:uid="{00000000-0005-0000-0000-0000D7480000}"/>
    <cellStyle name="Calculation 2 4 3 5 2 2" xfId="15813" xr:uid="{00000000-0005-0000-0000-0000D8480000}"/>
    <cellStyle name="Calculation 2 4 3 5 2 2 2" xfId="24690" xr:uid="{00000000-0005-0000-0000-0000D9480000}"/>
    <cellStyle name="Calculation 2 4 3 5 2 2 2 2" xfId="38356" xr:uid="{00000000-0005-0000-0000-0000DA480000}"/>
    <cellStyle name="Calculation 2 4 3 5 2 2 3" xfId="30719" xr:uid="{00000000-0005-0000-0000-0000DB480000}"/>
    <cellStyle name="Calculation 2 4 3 5 2 3" xfId="19941" xr:uid="{00000000-0005-0000-0000-0000DC480000}"/>
    <cellStyle name="Calculation 2 4 3 5 2 3 2" xfId="34803" xr:uid="{00000000-0005-0000-0000-0000DD480000}"/>
    <cellStyle name="Calculation 2 4 3 5 2 4" xfId="20166" xr:uid="{00000000-0005-0000-0000-0000DE480000}"/>
    <cellStyle name="Calculation 2 4 3 5 2 4 2" xfId="35028" xr:uid="{00000000-0005-0000-0000-0000DF480000}"/>
    <cellStyle name="Calculation 2 4 3 5 2 5" xfId="27733" xr:uid="{00000000-0005-0000-0000-0000E0480000}"/>
    <cellStyle name="Calculation 2 4 3 5 2 6" xfId="44257" xr:uid="{00000000-0005-0000-0000-0000E1480000}"/>
    <cellStyle name="Calculation 2 4 3 5 2 7" xfId="53471" xr:uid="{00000000-0005-0000-0000-0000E2480000}"/>
    <cellStyle name="Calculation 2 4 3 5 3" xfId="15152" xr:uid="{00000000-0005-0000-0000-0000E3480000}"/>
    <cellStyle name="Calculation 2 4 3 5 3 2" xfId="24028" xr:uid="{00000000-0005-0000-0000-0000E4480000}"/>
    <cellStyle name="Calculation 2 4 3 5 3 2 2" xfId="37694" xr:uid="{00000000-0005-0000-0000-0000E5480000}"/>
    <cellStyle name="Calculation 2 4 3 5 3 3" xfId="30057" xr:uid="{00000000-0005-0000-0000-0000E6480000}"/>
    <cellStyle name="Calculation 2 4 3 5 4" xfId="20276" xr:uid="{00000000-0005-0000-0000-0000E7480000}"/>
    <cellStyle name="Calculation 2 4 3 5 4 2" xfId="35139" xr:uid="{00000000-0005-0000-0000-0000E8480000}"/>
    <cellStyle name="Calculation 2 4 3 5 5" xfId="27166" xr:uid="{00000000-0005-0000-0000-0000E9480000}"/>
    <cellStyle name="Calculation 2 4 3 5 6" xfId="43516" xr:uid="{00000000-0005-0000-0000-0000EA480000}"/>
    <cellStyle name="Calculation 2 4 3 5 7" xfId="49794" xr:uid="{00000000-0005-0000-0000-0000EB480000}"/>
    <cellStyle name="Calculation 2 4 3 6" xfId="3009" xr:uid="{00000000-0005-0000-0000-0000EC480000}"/>
    <cellStyle name="Calculation 2 4 3 6 2" xfId="3675" xr:uid="{00000000-0005-0000-0000-0000ED480000}"/>
    <cellStyle name="Calculation 2 4 3 6 2 2" xfId="15812" xr:uid="{00000000-0005-0000-0000-0000EE480000}"/>
    <cellStyle name="Calculation 2 4 3 6 2 2 2" xfId="24689" xr:uid="{00000000-0005-0000-0000-0000EF480000}"/>
    <cellStyle name="Calculation 2 4 3 6 2 2 2 2" xfId="38355" xr:uid="{00000000-0005-0000-0000-0000F0480000}"/>
    <cellStyle name="Calculation 2 4 3 6 2 2 3" xfId="30718" xr:uid="{00000000-0005-0000-0000-0000F1480000}"/>
    <cellStyle name="Calculation 2 4 3 6 2 3" xfId="20709" xr:uid="{00000000-0005-0000-0000-0000F2480000}"/>
    <cellStyle name="Calculation 2 4 3 6 2 3 2" xfId="35573" xr:uid="{00000000-0005-0000-0000-0000F3480000}"/>
    <cellStyle name="Calculation 2 4 3 6 2 4" xfId="19457" xr:uid="{00000000-0005-0000-0000-0000F4480000}"/>
    <cellStyle name="Calculation 2 4 3 6 2 4 2" xfId="34319" xr:uid="{00000000-0005-0000-0000-0000F5480000}"/>
    <cellStyle name="Calculation 2 4 3 6 2 5" xfId="27732" xr:uid="{00000000-0005-0000-0000-0000F6480000}"/>
    <cellStyle name="Calculation 2 4 3 6 2 6" xfId="48048" xr:uid="{00000000-0005-0000-0000-0000F7480000}"/>
    <cellStyle name="Calculation 2 4 3 6 2 7" xfId="50170" xr:uid="{00000000-0005-0000-0000-0000F8480000}"/>
    <cellStyle name="Calculation 2 4 3 6 3" xfId="15394" xr:uid="{00000000-0005-0000-0000-0000F9480000}"/>
    <cellStyle name="Calculation 2 4 3 6 3 2" xfId="24271" xr:uid="{00000000-0005-0000-0000-0000FA480000}"/>
    <cellStyle name="Calculation 2 4 3 6 3 2 2" xfId="37937" xr:uid="{00000000-0005-0000-0000-0000FB480000}"/>
    <cellStyle name="Calculation 2 4 3 6 3 3" xfId="30300" xr:uid="{00000000-0005-0000-0000-0000FC480000}"/>
    <cellStyle name="Calculation 2 4 3 6 4" xfId="20998" xr:uid="{00000000-0005-0000-0000-0000FD480000}"/>
    <cellStyle name="Calculation 2 4 3 6 4 2" xfId="35849" xr:uid="{00000000-0005-0000-0000-0000FE480000}"/>
    <cellStyle name="Calculation 2 4 3 6 5" xfId="27315" xr:uid="{00000000-0005-0000-0000-0000FF480000}"/>
    <cellStyle name="Calculation 2 4 3 6 6" xfId="44713" xr:uid="{00000000-0005-0000-0000-000000490000}"/>
    <cellStyle name="Calculation 2 4 3 6 7" xfId="53741" xr:uid="{00000000-0005-0000-0000-000001490000}"/>
    <cellStyle name="Calculation 2 4 3 7" xfId="5033" xr:uid="{00000000-0005-0000-0000-000002490000}"/>
    <cellStyle name="Calculation 2 4 3 7 2" xfId="6290" xr:uid="{00000000-0005-0000-0000-000003490000}"/>
    <cellStyle name="Calculation 2 4 3 7 2 2" xfId="17849" xr:uid="{00000000-0005-0000-0000-000004490000}"/>
    <cellStyle name="Calculation 2 4 3 7 2 2 2" xfId="26726" xr:uid="{00000000-0005-0000-0000-000005490000}"/>
    <cellStyle name="Calculation 2 4 3 7 2 2 2 2" xfId="40392" xr:uid="{00000000-0005-0000-0000-000006490000}"/>
    <cellStyle name="Calculation 2 4 3 7 2 2 3" xfId="32755" xr:uid="{00000000-0005-0000-0000-000007490000}"/>
    <cellStyle name="Calculation 2 4 3 7 2 3" xfId="20607" xr:uid="{00000000-0005-0000-0000-000008490000}"/>
    <cellStyle name="Calculation 2 4 3 7 2 3 2" xfId="35471" xr:uid="{00000000-0005-0000-0000-000009490000}"/>
    <cellStyle name="Calculation 2 4 3 7 2 4" xfId="23700" xr:uid="{00000000-0005-0000-0000-00000A490000}"/>
    <cellStyle name="Calculation 2 4 3 7 2 4 2" xfId="37373" xr:uid="{00000000-0005-0000-0000-00000B490000}"/>
    <cellStyle name="Calculation 2 4 3 7 2 5" xfId="29771" xr:uid="{00000000-0005-0000-0000-00000C490000}"/>
    <cellStyle name="Calculation 2 4 3 7 2 6" xfId="45064" xr:uid="{00000000-0005-0000-0000-00000D490000}"/>
    <cellStyle name="Calculation 2 4 3 7 2 7" xfId="43562" xr:uid="{00000000-0005-0000-0000-00000E490000}"/>
    <cellStyle name="Calculation 2 4 3 7 2 8" xfId="53017" xr:uid="{00000000-0005-0000-0000-00000F490000}"/>
    <cellStyle name="Calculation 2 4 3 7 3" xfId="17002" xr:uid="{00000000-0005-0000-0000-000010490000}"/>
    <cellStyle name="Calculation 2 4 3 7 3 2" xfId="25879" xr:uid="{00000000-0005-0000-0000-000011490000}"/>
    <cellStyle name="Calculation 2 4 3 7 3 2 2" xfId="39545" xr:uid="{00000000-0005-0000-0000-000012490000}"/>
    <cellStyle name="Calculation 2 4 3 7 3 3" xfId="31908" xr:uid="{00000000-0005-0000-0000-000013490000}"/>
    <cellStyle name="Calculation 2 4 3 7 4" xfId="21068" xr:uid="{00000000-0005-0000-0000-000014490000}"/>
    <cellStyle name="Calculation 2 4 3 7 4 2" xfId="35916" xr:uid="{00000000-0005-0000-0000-000015490000}"/>
    <cellStyle name="Calculation 2 4 3 7 5" xfId="28922" xr:uid="{00000000-0005-0000-0000-000016490000}"/>
    <cellStyle name="Calculation 2 4 3 7 6" xfId="44291" xr:uid="{00000000-0005-0000-0000-000017490000}"/>
    <cellStyle name="Calculation 2 4 3 7 7" xfId="43509" xr:uid="{00000000-0005-0000-0000-000018490000}"/>
    <cellStyle name="Calculation 2 4 3 7 8" xfId="50438" xr:uid="{00000000-0005-0000-0000-000019490000}"/>
    <cellStyle name="Calculation 2 4 3 8" xfId="14993" xr:uid="{00000000-0005-0000-0000-00001A490000}"/>
    <cellStyle name="Calculation 2 4 3 8 2" xfId="23869" xr:uid="{00000000-0005-0000-0000-00001B490000}"/>
    <cellStyle name="Calculation 2 4 3 8 2 2" xfId="37535" xr:uid="{00000000-0005-0000-0000-00001C490000}"/>
    <cellStyle name="Calculation 2 4 3 8 3" xfId="29898" xr:uid="{00000000-0005-0000-0000-00001D490000}"/>
    <cellStyle name="Calculation 2 4 3 9" xfId="18026" xr:uid="{00000000-0005-0000-0000-00001E490000}"/>
    <cellStyle name="Calculation 2 4 3 9 2" xfId="32887" xr:uid="{00000000-0005-0000-0000-00001F490000}"/>
    <cellStyle name="Calculation 2 4 4" xfId="197" xr:uid="{00000000-0005-0000-0000-000020490000}"/>
    <cellStyle name="Calculation 2 4 4 10" xfId="26899" xr:uid="{00000000-0005-0000-0000-000021490000}"/>
    <cellStyle name="Calculation 2 4 4 11" xfId="45960" xr:uid="{00000000-0005-0000-0000-000022490000}"/>
    <cellStyle name="Calculation 2 4 4 12" xfId="53289" xr:uid="{00000000-0005-0000-0000-000023490000}"/>
    <cellStyle name="Calculation 2 4 4 2" xfId="3073" xr:uid="{00000000-0005-0000-0000-000024490000}"/>
    <cellStyle name="Calculation 2 4 4 2 10" xfId="52872" xr:uid="{00000000-0005-0000-0000-000025490000}"/>
    <cellStyle name="Calculation 2 4 4 2 2" xfId="3006" xr:uid="{00000000-0005-0000-0000-000026490000}"/>
    <cellStyle name="Calculation 2 4 4 2 2 2" xfId="3662" xr:uid="{00000000-0005-0000-0000-000027490000}"/>
    <cellStyle name="Calculation 2 4 4 2 2 2 2" xfId="15811" xr:uid="{00000000-0005-0000-0000-000028490000}"/>
    <cellStyle name="Calculation 2 4 4 2 2 2 2 2" xfId="24688" xr:uid="{00000000-0005-0000-0000-000029490000}"/>
    <cellStyle name="Calculation 2 4 4 2 2 2 2 2 2" xfId="38354" xr:uid="{00000000-0005-0000-0000-00002A490000}"/>
    <cellStyle name="Calculation 2 4 4 2 2 2 2 3" xfId="30717" xr:uid="{00000000-0005-0000-0000-00002B490000}"/>
    <cellStyle name="Calculation 2 4 4 2 2 2 3" xfId="19163" xr:uid="{00000000-0005-0000-0000-00002C490000}"/>
    <cellStyle name="Calculation 2 4 4 2 2 2 3 2" xfId="34025" xr:uid="{00000000-0005-0000-0000-00002D490000}"/>
    <cellStyle name="Calculation 2 4 4 2 2 2 4" xfId="18662" xr:uid="{00000000-0005-0000-0000-00002E490000}"/>
    <cellStyle name="Calculation 2 4 4 2 2 2 4 2" xfId="33524" xr:uid="{00000000-0005-0000-0000-00002F490000}"/>
    <cellStyle name="Calculation 2 4 4 2 2 2 5" xfId="27731" xr:uid="{00000000-0005-0000-0000-000030490000}"/>
    <cellStyle name="Calculation 2 4 4 2 2 2 6" xfId="47487" xr:uid="{00000000-0005-0000-0000-000031490000}"/>
    <cellStyle name="Calculation 2 4 4 2 2 2 7" xfId="54849" xr:uid="{00000000-0005-0000-0000-000032490000}"/>
    <cellStyle name="Calculation 2 4 4 2 2 3" xfId="15361" xr:uid="{00000000-0005-0000-0000-000033490000}"/>
    <cellStyle name="Calculation 2 4 4 2 2 3 2" xfId="24238" xr:uid="{00000000-0005-0000-0000-000034490000}"/>
    <cellStyle name="Calculation 2 4 4 2 2 3 2 2" xfId="37904" xr:uid="{00000000-0005-0000-0000-000035490000}"/>
    <cellStyle name="Calculation 2 4 4 2 2 3 3" xfId="30267" xr:uid="{00000000-0005-0000-0000-000036490000}"/>
    <cellStyle name="Calculation 2 4 4 2 2 4" xfId="19431" xr:uid="{00000000-0005-0000-0000-000037490000}"/>
    <cellStyle name="Calculation 2 4 4 2 2 4 2" xfId="34293" xr:uid="{00000000-0005-0000-0000-000038490000}"/>
    <cellStyle name="Calculation 2 4 4 2 2 5" xfId="27282" xr:uid="{00000000-0005-0000-0000-000039490000}"/>
    <cellStyle name="Calculation 2 4 4 2 2 6" xfId="48153" xr:uid="{00000000-0005-0000-0000-00003A490000}"/>
    <cellStyle name="Calculation 2 4 4 2 2 7" xfId="53382" xr:uid="{00000000-0005-0000-0000-00003B490000}"/>
    <cellStyle name="Calculation 2 4 4 2 3" xfId="3004" xr:uid="{00000000-0005-0000-0000-00003C490000}"/>
    <cellStyle name="Calculation 2 4 4 2 3 2" xfId="3655" xr:uid="{00000000-0005-0000-0000-00003D490000}"/>
    <cellStyle name="Calculation 2 4 4 2 3 2 2" xfId="15810" xr:uid="{00000000-0005-0000-0000-00003E490000}"/>
    <cellStyle name="Calculation 2 4 4 2 3 2 2 2" xfId="24687" xr:uid="{00000000-0005-0000-0000-00003F490000}"/>
    <cellStyle name="Calculation 2 4 4 2 3 2 2 2 2" xfId="38353" xr:uid="{00000000-0005-0000-0000-000040490000}"/>
    <cellStyle name="Calculation 2 4 4 2 3 2 2 3" xfId="30716" xr:uid="{00000000-0005-0000-0000-000041490000}"/>
    <cellStyle name="Calculation 2 4 4 2 3 2 3" xfId="20414" xr:uid="{00000000-0005-0000-0000-000042490000}"/>
    <cellStyle name="Calculation 2 4 4 2 3 2 3 2" xfId="35278" xr:uid="{00000000-0005-0000-0000-000043490000}"/>
    <cellStyle name="Calculation 2 4 4 2 3 2 4" xfId="19905" xr:uid="{00000000-0005-0000-0000-000044490000}"/>
    <cellStyle name="Calculation 2 4 4 2 3 2 4 2" xfId="34767" xr:uid="{00000000-0005-0000-0000-000045490000}"/>
    <cellStyle name="Calculation 2 4 4 2 3 2 5" xfId="27730" xr:uid="{00000000-0005-0000-0000-000046490000}"/>
    <cellStyle name="Calculation 2 4 4 2 3 2 6" xfId="45740" xr:uid="{00000000-0005-0000-0000-000047490000}"/>
    <cellStyle name="Calculation 2 4 4 2 3 2 7" xfId="54694" xr:uid="{00000000-0005-0000-0000-000048490000}"/>
    <cellStyle name="Calculation 2 4 4 2 3 3" xfId="15144" xr:uid="{00000000-0005-0000-0000-000049490000}"/>
    <cellStyle name="Calculation 2 4 4 2 3 3 2" xfId="24020" xr:uid="{00000000-0005-0000-0000-00004A490000}"/>
    <cellStyle name="Calculation 2 4 4 2 3 3 2 2" xfId="37686" xr:uid="{00000000-0005-0000-0000-00004B490000}"/>
    <cellStyle name="Calculation 2 4 4 2 3 3 3" xfId="30049" xr:uid="{00000000-0005-0000-0000-00004C490000}"/>
    <cellStyle name="Calculation 2 4 4 2 3 4" xfId="20997" xr:uid="{00000000-0005-0000-0000-00004D490000}"/>
    <cellStyle name="Calculation 2 4 4 2 3 4 2" xfId="35848" xr:uid="{00000000-0005-0000-0000-00004E490000}"/>
    <cellStyle name="Calculation 2 4 4 2 3 5" xfId="27174" xr:uid="{00000000-0005-0000-0000-00004F490000}"/>
    <cellStyle name="Calculation 2 4 4 2 3 6" xfId="43500" xr:uid="{00000000-0005-0000-0000-000050490000}"/>
    <cellStyle name="Calculation 2 4 4 2 3 7" xfId="54786" xr:uid="{00000000-0005-0000-0000-000051490000}"/>
    <cellStyle name="Calculation 2 4 4 2 4" xfId="3003" xr:uid="{00000000-0005-0000-0000-000052490000}"/>
    <cellStyle name="Calculation 2 4 4 2 4 2" xfId="3642" xr:uid="{00000000-0005-0000-0000-000053490000}"/>
    <cellStyle name="Calculation 2 4 4 2 4 2 2" xfId="15809" xr:uid="{00000000-0005-0000-0000-000054490000}"/>
    <cellStyle name="Calculation 2 4 4 2 4 2 2 2" xfId="24686" xr:uid="{00000000-0005-0000-0000-000055490000}"/>
    <cellStyle name="Calculation 2 4 4 2 4 2 2 2 2" xfId="38352" xr:uid="{00000000-0005-0000-0000-000056490000}"/>
    <cellStyle name="Calculation 2 4 4 2 4 2 2 3" xfId="30715" xr:uid="{00000000-0005-0000-0000-000057490000}"/>
    <cellStyle name="Calculation 2 4 4 2 4 2 3" xfId="19160" xr:uid="{00000000-0005-0000-0000-000058490000}"/>
    <cellStyle name="Calculation 2 4 4 2 4 2 3 2" xfId="34022" xr:uid="{00000000-0005-0000-0000-000059490000}"/>
    <cellStyle name="Calculation 2 4 4 2 4 2 4" xfId="19938" xr:uid="{00000000-0005-0000-0000-00005A490000}"/>
    <cellStyle name="Calculation 2 4 4 2 4 2 4 2" xfId="34800" xr:uid="{00000000-0005-0000-0000-00005B490000}"/>
    <cellStyle name="Calculation 2 4 4 2 4 2 5" xfId="27729" xr:uid="{00000000-0005-0000-0000-00005C490000}"/>
    <cellStyle name="Calculation 2 4 4 2 4 2 6" xfId="44583" xr:uid="{00000000-0005-0000-0000-00005D490000}"/>
    <cellStyle name="Calculation 2 4 4 2 4 2 7" xfId="53830" xr:uid="{00000000-0005-0000-0000-00005E490000}"/>
    <cellStyle name="Calculation 2 4 4 2 4 3" xfId="15155" xr:uid="{00000000-0005-0000-0000-00005F490000}"/>
    <cellStyle name="Calculation 2 4 4 2 4 3 2" xfId="24031" xr:uid="{00000000-0005-0000-0000-000060490000}"/>
    <cellStyle name="Calculation 2 4 4 2 4 3 2 2" xfId="37697" xr:uid="{00000000-0005-0000-0000-000061490000}"/>
    <cellStyle name="Calculation 2 4 4 2 4 3 3" xfId="30060" xr:uid="{00000000-0005-0000-0000-000062490000}"/>
    <cellStyle name="Calculation 2 4 4 2 4 4" xfId="21543" xr:uid="{00000000-0005-0000-0000-000063490000}"/>
    <cellStyle name="Calculation 2 4 4 2 4 4 2" xfId="36000" xr:uid="{00000000-0005-0000-0000-000064490000}"/>
    <cellStyle name="Calculation 2 4 4 2 4 5" xfId="27165" xr:uid="{00000000-0005-0000-0000-000065490000}"/>
    <cellStyle name="Calculation 2 4 4 2 4 6" xfId="47261" xr:uid="{00000000-0005-0000-0000-000066490000}"/>
    <cellStyle name="Calculation 2 4 4 2 4 7" xfId="54666" xr:uid="{00000000-0005-0000-0000-000067490000}"/>
    <cellStyle name="Calculation 2 4 4 2 5" xfId="3007" xr:uid="{00000000-0005-0000-0000-000068490000}"/>
    <cellStyle name="Calculation 2 4 4 2 5 2" xfId="6341" xr:uid="{00000000-0005-0000-0000-000069490000}"/>
    <cellStyle name="Calculation 2 4 4 2 5 2 2" xfId="17901" xr:uid="{00000000-0005-0000-0000-00006A490000}"/>
    <cellStyle name="Calculation 2 4 4 2 5 2 2 2" xfId="26778" xr:uid="{00000000-0005-0000-0000-00006B490000}"/>
    <cellStyle name="Calculation 2 4 4 2 5 2 2 2 2" xfId="40444" xr:uid="{00000000-0005-0000-0000-00006C490000}"/>
    <cellStyle name="Calculation 2 4 4 2 5 2 2 3" xfId="32807" xr:uid="{00000000-0005-0000-0000-00006D490000}"/>
    <cellStyle name="Calculation 2 4 4 2 5 2 3" xfId="20596" xr:uid="{00000000-0005-0000-0000-00006E490000}"/>
    <cellStyle name="Calculation 2 4 4 2 5 2 3 2" xfId="35460" xr:uid="{00000000-0005-0000-0000-00006F490000}"/>
    <cellStyle name="Calculation 2 4 4 2 5 2 4" xfId="23752" xr:uid="{00000000-0005-0000-0000-000070490000}"/>
    <cellStyle name="Calculation 2 4 4 2 5 2 4 2" xfId="37425" xr:uid="{00000000-0005-0000-0000-000071490000}"/>
    <cellStyle name="Calculation 2 4 4 2 5 2 5" xfId="29824" xr:uid="{00000000-0005-0000-0000-000072490000}"/>
    <cellStyle name="Calculation 2 4 4 2 5 2 6" xfId="44479" xr:uid="{00000000-0005-0000-0000-000073490000}"/>
    <cellStyle name="Calculation 2 4 4 2 5 2 7" xfId="54968" xr:uid="{00000000-0005-0000-0000-000074490000}"/>
    <cellStyle name="Calculation 2 4 4 2 5 3" xfId="15316" xr:uid="{00000000-0005-0000-0000-000075490000}"/>
    <cellStyle name="Calculation 2 4 4 2 5 3 2" xfId="24193" xr:uid="{00000000-0005-0000-0000-000076490000}"/>
    <cellStyle name="Calculation 2 4 4 2 5 3 2 2" xfId="37859" xr:uid="{00000000-0005-0000-0000-000077490000}"/>
    <cellStyle name="Calculation 2 4 4 2 5 3 3" xfId="30222" xr:uid="{00000000-0005-0000-0000-000078490000}"/>
    <cellStyle name="Calculation 2 4 4 2 5 4" xfId="18613" xr:uid="{00000000-0005-0000-0000-000079490000}"/>
    <cellStyle name="Calculation 2 4 4 2 5 4 2" xfId="33475" xr:uid="{00000000-0005-0000-0000-00007A490000}"/>
    <cellStyle name="Calculation 2 4 4 2 5 5" xfId="27240" xr:uid="{00000000-0005-0000-0000-00007B490000}"/>
    <cellStyle name="Calculation 2 4 4 2 5 6" xfId="44233" xr:uid="{00000000-0005-0000-0000-00007C490000}"/>
    <cellStyle name="Calculation 2 4 4 2 5 7" xfId="55148" xr:uid="{00000000-0005-0000-0000-00007D490000}"/>
    <cellStyle name="Calculation 2 4 4 2 6" xfId="15403" xr:uid="{00000000-0005-0000-0000-00007E490000}"/>
    <cellStyle name="Calculation 2 4 4 2 6 2" xfId="24280" xr:uid="{00000000-0005-0000-0000-00007F490000}"/>
    <cellStyle name="Calculation 2 4 4 2 6 2 2" xfId="37946" xr:uid="{00000000-0005-0000-0000-000080490000}"/>
    <cellStyle name="Calculation 2 4 4 2 6 3" xfId="30309" xr:uid="{00000000-0005-0000-0000-000081490000}"/>
    <cellStyle name="Calculation 2 4 4 2 7" xfId="20285" xr:uid="{00000000-0005-0000-0000-000082490000}"/>
    <cellStyle name="Calculation 2 4 4 2 7 2" xfId="35149" xr:uid="{00000000-0005-0000-0000-000083490000}"/>
    <cellStyle name="Calculation 2 4 4 2 8" xfId="27324" xr:uid="{00000000-0005-0000-0000-000084490000}"/>
    <cellStyle name="Calculation 2 4 4 2 9" xfId="45793" xr:uid="{00000000-0005-0000-0000-000085490000}"/>
    <cellStyle name="Calculation 2 4 4 3" xfId="3002" xr:uid="{00000000-0005-0000-0000-000086490000}"/>
    <cellStyle name="Calculation 2 4 4 3 10" xfId="55178" xr:uid="{00000000-0005-0000-0000-000087490000}"/>
    <cellStyle name="Calculation 2 4 4 3 2" xfId="3000" xr:uid="{00000000-0005-0000-0000-000088490000}"/>
    <cellStyle name="Calculation 2 4 4 3 2 2" xfId="3640" xr:uid="{00000000-0005-0000-0000-000089490000}"/>
    <cellStyle name="Calculation 2 4 4 3 2 2 2" xfId="15807" xr:uid="{00000000-0005-0000-0000-00008A490000}"/>
    <cellStyle name="Calculation 2 4 4 3 2 2 2 2" xfId="24684" xr:uid="{00000000-0005-0000-0000-00008B490000}"/>
    <cellStyle name="Calculation 2 4 4 3 2 2 2 2 2" xfId="38350" xr:uid="{00000000-0005-0000-0000-00008C490000}"/>
    <cellStyle name="Calculation 2 4 4 3 2 2 2 3" xfId="30713" xr:uid="{00000000-0005-0000-0000-00008D490000}"/>
    <cellStyle name="Calculation 2 4 4 3 2 2 3" xfId="19814" xr:uid="{00000000-0005-0000-0000-00008E490000}"/>
    <cellStyle name="Calculation 2 4 4 3 2 2 3 2" xfId="34676" xr:uid="{00000000-0005-0000-0000-00008F490000}"/>
    <cellStyle name="Calculation 2 4 4 3 2 2 4" xfId="19906" xr:uid="{00000000-0005-0000-0000-000090490000}"/>
    <cellStyle name="Calculation 2 4 4 3 2 2 4 2" xfId="34768" xr:uid="{00000000-0005-0000-0000-000091490000}"/>
    <cellStyle name="Calculation 2 4 4 3 2 2 5" xfId="27727" xr:uid="{00000000-0005-0000-0000-000092490000}"/>
    <cellStyle name="Calculation 2 4 4 3 2 2 6" xfId="43606" xr:uid="{00000000-0005-0000-0000-000093490000}"/>
    <cellStyle name="Calculation 2 4 4 3 2 2 7" xfId="55005" xr:uid="{00000000-0005-0000-0000-000094490000}"/>
    <cellStyle name="Calculation 2 4 4 3 2 3" xfId="15498" xr:uid="{00000000-0005-0000-0000-000095490000}"/>
    <cellStyle name="Calculation 2 4 4 3 2 3 2" xfId="24375" xr:uid="{00000000-0005-0000-0000-000096490000}"/>
    <cellStyle name="Calculation 2 4 4 3 2 3 2 2" xfId="38041" xr:uid="{00000000-0005-0000-0000-000097490000}"/>
    <cellStyle name="Calculation 2 4 4 3 2 3 3" xfId="30404" xr:uid="{00000000-0005-0000-0000-000098490000}"/>
    <cellStyle name="Calculation 2 4 4 3 2 4" xfId="20995" xr:uid="{00000000-0005-0000-0000-000099490000}"/>
    <cellStyle name="Calculation 2 4 4 3 2 4 2" xfId="35847" xr:uid="{00000000-0005-0000-0000-00009A490000}"/>
    <cellStyle name="Calculation 2 4 4 3 2 5" xfId="27418" xr:uid="{00000000-0005-0000-0000-00009B490000}"/>
    <cellStyle name="Calculation 2 4 4 3 2 6" xfId="43328" xr:uid="{00000000-0005-0000-0000-00009C490000}"/>
    <cellStyle name="Calculation 2 4 4 3 2 7" xfId="53484" xr:uid="{00000000-0005-0000-0000-00009D490000}"/>
    <cellStyle name="Calculation 2 4 4 3 3" xfId="2999" xr:uid="{00000000-0005-0000-0000-00009E490000}"/>
    <cellStyle name="Calculation 2 4 4 3 3 2" xfId="3635" xr:uid="{00000000-0005-0000-0000-00009F490000}"/>
    <cellStyle name="Calculation 2 4 4 3 3 2 2" xfId="15806" xr:uid="{00000000-0005-0000-0000-0000A0490000}"/>
    <cellStyle name="Calculation 2 4 4 3 3 2 2 2" xfId="24683" xr:uid="{00000000-0005-0000-0000-0000A1490000}"/>
    <cellStyle name="Calculation 2 4 4 3 3 2 2 2 2" xfId="38349" xr:uid="{00000000-0005-0000-0000-0000A2490000}"/>
    <cellStyle name="Calculation 2 4 4 3 3 2 2 3" xfId="30712" xr:uid="{00000000-0005-0000-0000-0000A3490000}"/>
    <cellStyle name="Calculation 2 4 4 3 3 2 3" xfId="20412" xr:uid="{00000000-0005-0000-0000-0000A4490000}"/>
    <cellStyle name="Calculation 2 4 4 3 3 2 3 2" xfId="35276" xr:uid="{00000000-0005-0000-0000-0000A5490000}"/>
    <cellStyle name="Calculation 2 4 4 3 3 2 4" xfId="20973" xr:uid="{00000000-0005-0000-0000-0000A6490000}"/>
    <cellStyle name="Calculation 2 4 4 3 3 2 4 2" xfId="35825" xr:uid="{00000000-0005-0000-0000-0000A7490000}"/>
    <cellStyle name="Calculation 2 4 4 3 3 2 5" xfId="27726" xr:uid="{00000000-0005-0000-0000-0000A8490000}"/>
    <cellStyle name="Calculation 2 4 4 3 3 2 6" xfId="44808" xr:uid="{00000000-0005-0000-0000-0000A9490000}"/>
    <cellStyle name="Calculation 2 4 4 3 3 2 7" xfId="53293" xr:uid="{00000000-0005-0000-0000-0000AA490000}"/>
    <cellStyle name="Calculation 2 4 4 3 3 3" xfId="15253" xr:uid="{00000000-0005-0000-0000-0000AB490000}"/>
    <cellStyle name="Calculation 2 4 4 3 3 3 2" xfId="24129" xr:uid="{00000000-0005-0000-0000-0000AC490000}"/>
    <cellStyle name="Calculation 2 4 4 3 3 3 2 2" xfId="37795" xr:uid="{00000000-0005-0000-0000-0000AD490000}"/>
    <cellStyle name="Calculation 2 4 4 3 3 3 3" xfId="30158" xr:uid="{00000000-0005-0000-0000-0000AE490000}"/>
    <cellStyle name="Calculation 2 4 4 3 3 4" xfId="20815" xr:uid="{00000000-0005-0000-0000-0000AF490000}"/>
    <cellStyle name="Calculation 2 4 4 3 3 4 2" xfId="35679" xr:uid="{00000000-0005-0000-0000-0000B0490000}"/>
    <cellStyle name="Calculation 2 4 4 3 3 5" xfId="27211" xr:uid="{00000000-0005-0000-0000-0000B1490000}"/>
    <cellStyle name="Calculation 2 4 4 3 3 6" xfId="47766" xr:uid="{00000000-0005-0000-0000-0000B2490000}"/>
    <cellStyle name="Calculation 2 4 4 3 3 7" xfId="54905" xr:uid="{00000000-0005-0000-0000-0000B3490000}"/>
    <cellStyle name="Calculation 2 4 4 3 4" xfId="2998" xr:uid="{00000000-0005-0000-0000-0000B4490000}"/>
    <cellStyle name="Calculation 2 4 4 3 4 2" xfId="3634" xr:uid="{00000000-0005-0000-0000-0000B5490000}"/>
    <cellStyle name="Calculation 2 4 4 3 4 2 2" xfId="15805" xr:uid="{00000000-0005-0000-0000-0000B6490000}"/>
    <cellStyle name="Calculation 2 4 4 3 4 2 2 2" xfId="24682" xr:uid="{00000000-0005-0000-0000-0000B7490000}"/>
    <cellStyle name="Calculation 2 4 4 3 4 2 2 2 2" xfId="38348" xr:uid="{00000000-0005-0000-0000-0000B8490000}"/>
    <cellStyle name="Calculation 2 4 4 3 4 2 2 3" xfId="30711" xr:uid="{00000000-0005-0000-0000-0000B9490000}"/>
    <cellStyle name="Calculation 2 4 4 3 4 2 3" xfId="19158" xr:uid="{00000000-0005-0000-0000-0000BA490000}"/>
    <cellStyle name="Calculation 2 4 4 3 4 2 3 2" xfId="34020" xr:uid="{00000000-0005-0000-0000-0000BB490000}"/>
    <cellStyle name="Calculation 2 4 4 3 4 2 4" xfId="19726" xr:uid="{00000000-0005-0000-0000-0000BC490000}"/>
    <cellStyle name="Calculation 2 4 4 3 4 2 4 2" xfId="34588" xr:uid="{00000000-0005-0000-0000-0000BD490000}"/>
    <cellStyle name="Calculation 2 4 4 3 4 2 5" xfId="27725" xr:uid="{00000000-0005-0000-0000-0000BE490000}"/>
    <cellStyle name="Calculation 2 4 4 3 4 2 6" xfId="48226" xr:uid="{00000000-0005-0000-0000-0000BF490000}"/>
    <cellStyle name="Calculation 2 4 4 3 4 2 7" xfId="53676" xr:uid="{00000000-0005-0000-0000-0000C0490000}"/>
    <cellStyle name="Calculation 2 4 4 3 4 3" xfId="15406" xr:uid="{00000000-0005-0000-0000-0000C1490000}"/>
    <cellStyle name="Calculation 2 4 4 3 4 3 2" xfId="24283" xr:uid="{00000000-0005-0000-0000-0000C2490000}"/>
    <cellStyle name="Calculation 2 4 4 3 4 3 2 2" xfId="37949" xr:uid="{00000000-0005-0000-0000-0000C3490000}"/>
    <cellStyle name="Calculation 2 4 4 3 4 3 3" xfId="30312" xr:uid="{00000000-0005-0000-0000-0000C4490000}"/>
    <cellStyle name="Calculation 2 4 4 3 4 4" xfId="18614" xr:uid="{00000000-0005-0000-0000-0000C5490000}"/>
    <cellStyle name="Calculation 2 4 4 3 4 4 2" xfId="33476" xr:uid="{00000000-0005-0000-0000-0000C6490000}"/>
    <cellStyle name="Calculation 2 4 4 3 4 5" xfId="27327" xr:uid="{00000000-0005-0000-0000-0000C7490000}"/>
    <cellStyle name="Calculation 2 4 4 3 4 6" xfId="42848" xr:uid="{00000000-0005-0000-0000-0000C8490000}"/>
    <cellStyle name="Calculation 2 4 4 3 4 7" xfId="53776" xr:uid="{00000000-0005-0000-0000-0000C9490000}"/>
    <cellStyle name="Calculation 2 4 4 3 5" xfId="3641" xr:uid="{00000000-0005-0000-0000-0000CA490000}"/>
    <cellStyle name="Calculation 2 4 4 3 5 2" xfId="15808" xr:uid="{00000000-0005-0000-0000-0000CB490000}"/>
    <cellStyle name="Calculation 2 4 4 3 5 2 2" xfId="24685" xr:uid="{00000000-0005-0000-0000-0000CC490000}"/>
    <cellStyle name="Calculation 2 4 4 3 5 2 2 2" xfId="38351" xr:uid="{00000000-0005-0000-0000-0000CD490000}"/>
    <cellStyle name="Calculation 2 4 4 3 5 2 3" xfId="30714" xr:uid="{00000000-0005-0000-0000-0000CE490000}"/>
    <cellStyle name="Calculation 2 4 4 3 5 3" xfId="19159" xr:uid="{00000000-0005-0000-0000-0000CF490000}"/>
    <cellStyle name="Calculation 2 4 4 3 5 3 2" xfId="34021" xr:uid="{00000000-0005-0000-0000-0000D0490000}"/>
    <cellStyle name="Calculation 2 4 4 3 5 4" xfId="19680" xr:uid="{00000000-0005-0000-0000-0000D1490000}"/>
    <cellStyle name="Calculation 2 4 4 3 5 4 2" xfId="34542" xr:uid="{00000000-0005-0000-0000-0000D2490000}"/>
    <cellStyle name="Calculation 2 4 4 3 5 5" xfId="27728" xr:uid="{00000000-0005-0000-0000-0000D3490000}"/>
    <cellStyle name="Calculation 2 4 4 3 5 6" xfId="43437" xr:uid="{00000000-0005-0000-0000-0000D4490000}"/>
    <cellStyle name="Calculation 2 4 4 3 5 7" xfId="55151" xr:uid="{00000000-0005-0000-0000-0000D5490000}"/>
    <cellStyle name="Calculation 2 4 4 3 6" xfId="15139" xr:uid="{00000000-0005-0000-0000-0000D6490000}"/>
    <cellStyle name="Calculation 2 4 4 3 6 2" xfId="24015" xr:uid="{00000000-0005-0000-0000-0000D7490000}"/>
    <cellStyle name="Calculation 2 4 4 3 6 2 2" xfId="37681" xr:uid="{00000000-0005-0000-0000-0000D8490000}"/>
    <cellStyle name="Calculation 2 4 4 3 6 3" xfId="30044" xr:uid="{00000000-0005-0000-0000-0000D9490000}"/>
    <cellStyle name="Calculation 2 4 4 3 7" xfId="20173" xr:uid="{00000000-0005-0000-0000-0000DA490000}"/>
    <cellStyle name="Calculation 2 4 4 3 7 2" xfId="35035" xr:uid="{00000000-0005-0000-0000-0000DB490000}"/>
    <cellStyle name="Calculation 2 4 4 3 8" xfId="27179" xr:uid="{00000000-0005-0000-0000-0000DC490000}"/>
    <cellStyle name="Calculation 2 4 4 3 9" xfId="44148" xr:uid="{00000000-0005-0000-0000-0000DD490000}"/>
    <cellStyle name="Calculation 2 4 4 4" xfId="2996" xr:uid="{00000000-0005-0000-0000-0000DE490000}"/>
    <cellStyle name="Calculation 2 4 4 4 2" xfId="3632" xr:uid="{00000000-0005-0000-0000-0000DF490000}"/>
    <cellStyle name="Calculation 2 4 4 4 2 2" xfId="15804" xr:uid="{00000000-0005-0000-0000-0000E0490000}"/>
    <cellStyle name="Calculation 2 4 4 4 2 2 2" xfId="24681" xr:uid="{00000000-0005-0000-0000-0000E1490000}"/>
    <cellStyle name="Calculation 2 4 4 4 2 2 2 2" xfId="38347" xr:uid="{00000000-0005-0000-0000-0000E2490000}"/>
    <cellStyle name="Calculation 2 4 4 4 2 2 3" xfId="30710" xr:uid="{00000000-0005-0000-0000-0000E3490000}"/>
    <cellStyle name="Calculation 2 4 4 4 2 3" xfId="19157" xr:uid="{00000000-0005-0000-0000-0000E4490000}"/>
    <cellStyle name="Calculation 2 4 4 4 2 3 2" xfId="34019" xr:uid="{00000000-0005-0000-0000-0000E5490000}"/>
    <cellStyle name="Calculation 2 4 4 4 2 4" xfId="18061" xr:uid="{00000000-0005-0000-0000-0000E6490000}"/>
    <cellStyle name="Calculation 2 4 4 4 2 4 2" xfId="32922" xr:uid="{00000000-0005-0000-0000-0000E7490000}"/>
    <cellStyle name="Calculation 2 4 4 4 2 5" xfId="27724" xr:uid="{00000000-0005-0000-0000-0000E8490000}"/>
    <cellStyle name="Calculation 2 4 4 4 2 6" xfId="43156" xr:uid="{00000000-0005-0000-0000-0000E9490000}"/>
    <cellStyle name="Calculation 2 4 4 4 2 7" xfId="53539" xr:uid="{00000000-0005-0000-0000-0000EA490000}"/>
    <cellStyle name="Calculation 2 4 4 4 3" xfId="15362" xr:uid="{00000000-0005-0000-0000-0000EB490000}"/>
    <cellStyle name="Calculation 2 4 4 4 3 2" xfId="24239" xr:uid="{00000000-0005-0000-0000-0000EC490000}"/>
    <cellStyle name="Calculation 2 4 4 4 3 2 2" xfId="37905" xr:uid="{00000000-0005-0000-0000-0000ED490000}"/>
    <cellStyle name="Calculation 2 4 4 4 3 3" xfId="30268" xr:uid="{00000000-0005-0000-0000-0000EE490000}"/>
    <cellStyle name="Calculation 2 4 4 4 4" xfId="18618" xr:uid="{00000000-0005-0000-0000-0000EF490000}"/>
    <cellStyle name="Calculation 2 4 4 4 4 2" xfId="33480" xr:uid="{00000000-0005-0000-0000-0000F0490000}"/>
    <cellStyle name="Calculation 2 4 4 4 5" xfId="27283" xr:uid="{00000000-0005-0000-0000-0000F1490000}"/>
    <cellStyle name="Calculation 2 4 4 4 6" xfId="44974" xr:uid="{00000000-0005-0000-0000-0000F2490000}"/>
    <cellStyle name="Calculation 2 4 4 4 7" xfId="53567" xr:uid="{00000000-0005-0000-0000-0000F3490000}"/>
    <cellStyle name="Calculation 2 4 4 5" xfId="2995" xr:uid="{00000000-0005-0000-0000-0000F4490000}"/>
    <cellStyle name="Calculation 2 4 4 5 2" xfId="5397" xr:uid="{00000000-0005-0000-0000-0000F5490000}"/>
    <cellStyle name="Calculation 2 4 4 5 2 2" xfId="17072" xr:uid="{00000000-0005-0000-0000-0000F6490000}"/>
    <cellStyle name="Calculation 2 4 4 5 2 2 2" xfId="25949" xr:uid="{00000000-0005-0000-0000-0000F7490000}"/>
    <cellStyle name="Calculation 2 4 4 5 2 2 2 2" xfId="39615" xr:uid="{00000000-0005-0000-0000-0000F8490000}"/>
    <cellStyle name="Calculation 2 4 4 5 2 2 3" xfId="31978" xr:uid="{00000000-0005-0000-0000-0000F9490000}"/>
    <cellStyle name="Calculation 2 4 4 5 2 3" xfId="18745" xr:uid="{00000000-0005-0000-0000-0000FA490000}"/>
    <cellStyle name="Calculation 2 4 4 5 2 3 2" xfId="33607" xr:uid="{00000000-0005-0000-0000-0000FB490000}"/>
    <cellStyle name="Calculation 2 4 4 5 2 4" xfId="18301" xr:uid="{00000000-0005-0000-0000-0000FC490000}"/>
    <cellStyle name="Calculation 2 4 4 5 2 4 2" xfId="33162" xr:uid="{00000000-0005-0000-0000-0000FD490000}"/>
    <cellStyle name="Calculation 2 4 4 5 2 5" xfId="28994" xr:uid="{00000000-0005-0000-0000-0000FE490000}"/>
    <cellStyle name="Calculation 2 4 4 5 2 6" xfId="44231" xr:uid="{00000000-0005-0000-0000-0000FF490000}"/>
    <cellStyle name="Calculation 2 4 4 5 2 7" xfId="55029" xr:uid="{00000000-0005-0000-0000-0000004A0000}"/>
    <cellStyle name="Calculation 2 4 4 5 3" xfId="15334" xr:uid="{00000000-0005-0000-0000-0000014A0000}"/>
    <cellStyle name="Calculation 2 4 4 5 3 2" xfId="24211" xr:uid="{00000000-0005-0000-0000-0000024A0000}"/>
    <cellStyle name="Calculation 2 4 4 5 3 2 2" xfId="37877" xr:uid="{00000000-0005-0000-0000-0000034A0000}"/>
    <cellStyle name="Calculation 2 4 4 5 3 3" xfId="30240" xr:uid="{00000000-0005-0000-0000-0000044A0000}"/>
    <cellStyle name="Calculation 2 4 4 5 4" xfId="20994" xr:uid="{00000000-0005-0000-0000-0000054A0000}"/>
    <cellStyle name="Calculation 2 4 4 5 4 2" xfId="35846" xr:uid="{00000000-0005-0000-0000-0000064A0000}"/>
    <cellStyle name="Calculation 2 4 4 5 5" xfId="27255" xr:uid="{00000000-0005-0000-0000-0000074A0000}"/>
    <cellStyle name="Calculation 2 4 4 5 6" xfId="47154" xr:uid="{00000000-0005-0000-0000-0000084A0000}"/>
    <cellStyle name="Calculation 2 4 4 5 7" xfId="54724" xr:uid="{00000000-0005-0000-0000-0000094A0000}"/>
    <cellStyle name="Calculation 2 4 4 6" xfId="2994" xr:uid="{00000000-0005-0000-0000-00000A4A0000}"/>
    <cellStyle name="Calculation 2 4 4 6 2" xfId="3631" xr:uid="{00000000-0005-0000-0000-00000B4A0000}"/>
    <cellStyle name="Calculation 2 4 4 6 2 2" xfId="15803" xr:uid="{00000000-0005-0000-0000-00000C4A0000}"/>
    <cellStyle name="Calculation 2 4 4 6 2 2 2" xfId="24680" xr:uid="{00000000-0005-0000-0000-00000D4A0000}"/>
    <cellStyle name="Calculation 2 4 4 6 2 2 2 2" xfId="38346" xr:uid="{00000000-0005-0000-0000-00000E4A0000}"/>
    <cellStyle name="Calculation 2 4 4 6 2 2 3" xfId="30709" xr:uid="{00000000-0005-0000-0000-00000F4A0000}"/>
    <cellStyle name="Calculation 2 4 4 6 2 3" xfId="18568" xr:uid="{00000000-0005-0000-0000-0000104A0000}"/>
    <cellStyle name="Calculation 2 4 4 6 2 3 2" xfId="33430" xr:uid="{00000000-0005-0000-0000-0000114A0000}"/>
    <cellStyle name="Calculation 2 4 4 6 2 4" xfId="21130" xr:uid="{00000000-0005-0000-0000-0000124A0000}"/>
    <cellStyle name="Calculation 2 4 4 6 2 4 2" xfId="35978" xr:uid="{00000000-0005-0000-0000-0000134A0000}"/>
    <cellStyle name="Calculation 2 4 4 6 2 5" xfId="27723" xr:uid="{00000000-0005-0000-0000-0000144A0000}"/>
    <cellStyle name="Calculation 2 4 4 6 2 6" xfId="42648" xr:uid="{00000000-0005-0000-0000-0000154A0000}"/>
    <cellStyle name="Calculation 2 4 4 6 2 7" xfId="53694" xr:uid="{00000000-0005-0000-0000-0000164A0000}"/>
    <cellStyle name="Calculation 2 4 4 6 3" xfId="15501" xr:uid="{00000000-0005-0000-0000-0000174A0000}"/>
    <cellStyle name="Calculation 2 4 4 6 3 2" xfId="24378" xr:uid="{00000000-0005-0000-0000-0000184A0000}"/>
    <cellStyle name="Calculation 2 4 4 6 3 2 2" xfId="38044" xr:uid="{00000000-0005-0000-0000-0000194A0000}"/>
    <cellStyle name="Calculation 2 4 4 6 3 3" xfId="30407" xr:uid="{00000000-0005-0000-0000-00001A4A0000}"/>
    <cellStyle name="Calculation 2 4 4 6 4" xfId="19436" xr:uid="{00000000-0005-0000-0000-00001B4A0000}"/>
    <cellStyle name="Calculation 2 4 4 6 4 2" xfId="34298" xr:uid="{00000000-0005-0000-0000-00001C4A0000}"/>
    <cellStyle name="Calculation 2 4 4 6 5" xfId="27421" xr:uid="{00000000-0005-0000-0000-00001D4A0000}"/>
    <cellStyle name="Calculation 2 4 4 6 6" xfId="47421" xr:uid="{00000000-0005-0000-0000-00001E4A0000}"/>
    <cellStyle name="Calculation 2 4 4 6 7" xfId="55013" xr:uid="{00000000-0005-0000-0000-00001F4A0000}"/>
    <cellStyle name="Calculation 2 4 4 7" xfId="5034" xr:uid="{00000000-0005-0000-0000-0000204A0000}"/>
    <cellStyle name="Calculation 2 4 4 7 2" xfId="6291" xr:uid="{00000000-0005-0000-0000-0000214A0000}"/>
    <cellStyle name="Calculation 2 4 4 7 2 2" xfId="17850" xr:uid="{00000000-0005-0000-0000-0000224A0000}"/>
    <cellStyle name="Calculation 2 4 4 7 2 2 2" xfId="26727" xr:uid="{00000000-0005-0000-0000-0000234A0000}"/>
    <cellStyle name="Calculation 2 4 4 7 2 2 2 2" xfId="40393" xr:uid="{00000000-0005-0000-0000-0000244A0000}"/>
    <cellStyle name="Calculation 2 4 4 7 2 2 3" xfId="32756" xr:uid="{00000000-0005-0000-0000-0000254A0000}"/>
    <cellStyle name="Calculation 2 4 4 7 2 3" xfId="19810" xr:uid="{00000000-0005-0000-0000-0000264A0000}"/>
    <cellStyle name="Calculation 2 4 4 7 2 3 2" xfId="34672" xr:uid="{00000000-0005-0000-0000-0000274A0000}"/>
    <cellStyle name="Calculation 2 4 4 7 2 4" xfId="23701" xr:uid="{00000000-0005-0000-0000-0000284A0000}"/>
    <cellStyle name="Calculation 2 4 4 7 2 4 2" xfId="37374" xr:uid="{00000000-0005-0000-0000-0000294A0000}"/>
    <cellStyle name="Calculation 2 4 4 7 2 5" xfId="29772" xr:uid="{00000000-0005-0000-0000-00002A4A0000}"/>
    <cellStyle name="Calculation 2 4 4 7 2 6" xfId="45065" xr:uid="{00000000-0005-0000-0000-00002B4A0000}"/>
    <cellStyle name="Calculation 2 4 4 7 2 7" xfId="47949" xr:uid="{00000000-0005-0000-0000-00002C4A0000}"/>
    <cellStyle name="Calculation 2 4 4 7 2 8" xfId="53106" xr:uid="{00000000-0005-0000-0000-00002D4A0000}"/>
    <cellStyle name="Calculation 2 4 4 7 3" xfId="17003" xr:uid="{00000000-0005-0000-0000-00002E4A0000}"/>
    <cellStyle name="Calculation 2 4 4 7 3 2" xfId="25880" xr:uid="{00000000-0005-0000-0000-00002F4A0000}"/>
    <cellStyle name="Calculation 2 4 4 7 3 2 2" xfId="39546" xr:uid="{00000000-0005-0000-0000-0000304A0000}"/>
    <cellStyle name="Calculation 2 4 4 7 3 3" xfId="31909" xr:uid="{00000000-0005-0000-0000-0000314A0000}"/>
    <cellStyle name="Calculation 2 4 4 7 4" xfId="22587" xr:uid="{00000000-0005-0000-0000-0000324A0000}"/>
    <cellStyle name="Calculation 2 4 4 7 4 2" xfId="36260" xr:uid="{00000000-0005-0000-0000-0000334A0000}"/>
    <cellStyle name="Calculation 2 4 4 7 5" xfId="28923" xr:uid="{00000000-0005-0000-0000-0000344A0000}"/>
    <cellStyle name="Calculation 2 4 4 7 6" xfId="44292" xr:uid="{00000000-0005-0000-0000-0000354A0000}"/>
    <cellStyle name="Calculation 2 4 4 7 7" xfId="43165" xr:uid="{00000000-0005-0000-0000-0000364A0000}"/>
    <cellStyle name="Calculation 2 4 4 7 8" xfId="53261" xr:uid="{00000000-0005-0000-0000-0000374A0000}"/>
    <cellStyle name="Calculation 2 4 4 8" xfId="14994" xr:uid="{00000000-0005-0000-0000-0000384A0000}"/>
    <cellStyle name="Calculation 2 4 4 8 2" xfId="23870" xr:uid="{00000000-0005-0000-0000-0000394A0000}"/>
    <cellStyle name="Calculation 2 4 4 8 2 2" xfId="37536" xr:uid="{00000000-0005-0000-0000-00003A4A0000}"/>
    <cellStyle name="Calculation 2 4 4 8 3" xfId="29899" xr:uid="{00000000-0005-0000-0000-00003B4A0000}"/>
    <cellStyle name="Calculation 2 4 4 9" xfId="19871" xr:uid="{00000000-0005-0000-0000-00003C4A0000}"/>
    <cellStyle name="Calculation 2 4 4 9 2" xfId="34733" xr:uid="{00000000-0005-0000-0000-00003D4A0000}"/>
    <cellStyle name="Calculation 2 4 5" xfId="3069" xr:uid="{00000000-0005-0000-0000-00003E4A0000}"/>
    <cellStyle name="Calculation 2 4 5 10" xfId="53743" xr:uid="{00000000-0005-0000-0000-00003F4A0000}"/>
    <cellStyle name="Calculation 2 4 5 2" xfId="2991" xr:uid="{00000000-0005-0000-0000-0000404A0000}"/>
    <cellStyle name="Calculation 2 4 5 2 2" xfId="3630" xr:uid="{00000000-0005-0000-0000-0000414A0000}"/>
    <cellStyle name="Calculation 2 4 5 2 2 2" xfId="15802" xr:uid="{00000000-0005-0000-0000-0000424A0000}"/>
    <cellStyle name="Calculation 2 4 5 2 2 2 2" xfId="24679" xr:uid="{00000000-0005-0000-0000-0000434A0000}"/>
    <cellStyle name="Calculation 2 4 5 2 2 2 2 2" xfId="38345" xr:uid="{00000000-0005-0000-0000-0000444A0000}"/>
    <cellStyle name="Calculation 2 4 5 2 2 2 3" xfId="30708" xr:uid="{00000000-0005-0000-0000-0000454A0000}"/>
    <cellStyle name="Calculation 2 4 5 2 2 3" xfId="20411" xr:uid="{00000000-0005-0000-0000-0000464A0000}"/>
    <cellStyle name="Calculation 2 4 5 2 2 3 2" xfId="35275" xr:uid="{00000000-0005-0000-0000-0000474A0000}"/>
    <cellStyle name="Calculation 2 4 5 2 2 4" xfId="18840" xr:uid="{00000000-0005-0000-0000-0000484A0000}"/>
    <cellStyle name="Calculation 2 4 5 2 2 4 2" xfId="33702" xr:uid="{00000000-0005-0000-0000-0000494A0000}"/>
    <cellStyle name="Calculation 2 4 5 2 2 5" xfId="27722" xr:uid="{00000000-0005-0000-0000-00004A4A0000}"/>
    <cellStyle name="Calculation 2 4 5 2 2 6" xfId="44822" xr:uid="{00000000-0005-0000-0000-00004B4A0000}"/>
    <cellStyle name="Calculation 2 4 5 2 2 7" xfId="54992" xr:uid="{00000000-0005-0000-0000-00004C4A0000}"/>
    <cellStyle name="Calculation 2 4 5 2 3" xfId="15336" xr:uid="{00000000-0005-0000-0000-00004D4A0000}"/>
    <cellStyle name="Calculation 2 4 5 2 3 2" xfId="24213" xr:uid="{00000000-0005-0000-0000-00004E4A0000}"/>
    <cellStyle name="Calculation 2 4 5 2 3 2 2" xfId="37879" xr:uid="{00000000-0005-0000-0000-00004F4A0000}"/>
    <cellStyle name="Calculation 2 4 5 2 3 3" xfId="30242" xr:uid="{00000000-0005-0000-0000-0000504A0000}"/>
    <cellStyle name="Calculation 2 4 5 2 4" xfId="18728" xr:uid="{00000000-0005-0000-0000-0000514A0000}"/>
    <cellStyle name="Calculation 2 4 5 2 4 2" xfId="33590" xr:uid="{00000000-0005-0000-0000-0000524A0000}"/>
    <cellStyle name="Calculation 2 4 5 2 5" xfId="27257" xr:uid="{00000000-0005-0000-0000-0000534A0000}"/>
    <cellStyle name="Calculation 2 4 5 2 6" xfId="43567" xr:uid="{00000000-0005-0000-0000-0000544A0000}"/>
    <cellStyle name="Calculation 2 4 5 2 7" xfId="50439" xr:uid="{00000000-0005-0000-0000-0000554A0000}"/>
    <cellStyle name="Calculation 2 4 5 3" xfId="2990" xr:uid="{00000000-0005-0000-0000-0000564A0000}"/>
    <cellStyle name="Calculation 2 4 5 3 2" xfId="5399" xr:uid="{00000000-0005-0000-0000-0000574A0000}"/>
    <cellStyle name="Calculation 2 4 5 3 2 2" xfId="17073" xr:uid="{00000000-0005-0000-0000-0000584A0000}"/>
    <cellStyle name="Calculation 2 4 5 3 2 2 2" xfId="25950" xr:uid="{00000000-0005-0000-0000-0000594A0000}"/>
    <cellStyle name="Calculation 2 4 5 3 2 2 2 2" xfId="39616" xr:uid="{00000000-0005-0000-0000-00005A4A0000}"/>
    <cellStyle name="Calculation 2 4 5 3 2 2 3" xfId="31979" xr:uid="{00000000-0005-0000-0000-00005B4A0000}"/>
    <cellStyle name="Calculation 2 4 5 3 2 3" xfId="20240" xr:uid="{00000000-0005-0000-0000-00005C4A0000}"/>
    <cellStyle name="Calculation 2 4 5 3 2 3 2" xfId="35103" xr:uid="{00000000-0005-0000-0000-00005D4A0000}"/>
    <cellStyle name="Calculation 2 4 5 3 2 4" xfId="19468" xr:uid="{00000000-0005-0000-0000-00005E4A0000}"/>
    <cellStyle name="Calculation 2 4 5 3 2 4 2" xfId="34330" xr:uid="{00000000-0005-0000-0000-00005F4A0000}"/>
    <cellStyle name="Calculation 2 4 5 3 2 5" xfId="28995" xr:uid="{00000000-0005-0000-0000-0000604A0000}"/>
    <cellStyle name="Calculation 2 4 5 3 2 6" xfId="42661" xr:uid="{00000000-0005-0000-0000-0000614A0000}"/>
    <cellStyle name="Calculation 2 4 5 3 2 7" xfId="49773" xr:uid="{00000000-0005-0000-0000-0000624A0000}"/>
    <cellStyle name="Calculation 2 4 5 3 3" xfId="15382" xr:uid="{00000000-0005-0000-0000-0000634A0000}"/>
    <cellStyle name="Calculation 2 4 5 3 3 2" xfId="24259" xr:uid="{00000000-0005-0000-0000-0000644A0000}"/>
    <cellStyle name="Calculation 2 4 5 3 3 2 2" xfId="37925" xr:uid="{00000000-0005-0000-0000-0000654A0000}"/>
    <cellStyle name="Calculation 2 4 5 3 3 3" xfId="30288" xr:uid="{00000000-0005-0000-0000-0000664A0000}"/>
    <cellStyle name="Calculation 2 4 5 3 4" xfId="20993" xr:uid="{00000000-0005-0000-0000-0000674A0000}"/>
    <cellStyle name="Calculation 2 4 5 3 4 2" xfId="35845" xr:uid="{00000000-0005-0000-0000-0000684A0000}"/>
    <cellStyle name="Calculation 2 4 5 3 5" xfId="27303" xr:uid="{00000000-0005-0000-0000-0000694A0000}"/>
    <cellStyle name="Calculation 2 4 5 3 6" xfId="47384" xr:uid="{00000000-0005-0000-0000-00006A4A0000}"/>
    <cellStyle name="Calculation 2 4 5 3 7" xfId="49633" xr:uid="{00000000-0005-0000-0000-00006B4A0000}"/>
    <cellStyle name="Calculation 2 4 5 4" xfId="2988" xr:uid="{00000000-0005-0000-0000-00006C4A0000}"/>
    <cellStyle name="Calculation 2 4 5 4 2" xfId="3629" xr:uid="{00000000-0005-0000-0000-00006D4A0000}"/>
    <cellStyle name="Calculation 2 4 5 4 2 2" xfId="15801" xr:uid="{00000000-0005-0000-0000-00006E4A0000}"/>
    <cellStyle name="Calculation 2 4 5 4 2 2 2" xfId="24678" xr:uid="{00000000-0005-0000-0000-00006F4A0000}"/>
    <cellStyle name="Calculation 2 4 5 4 2 2 2 2" xfId="38344" xr:uid="{00000000-0005-0000-0000-0000704A0000}"/>
    <cellStyle name="Calculation 2 4 5 4 2 2 3" xfId="30707" xr:uid="{00000000-0005-0000-0000-0000714A0000}"/>
    <cellStyle name="Calculation 2 4 5 4 2 3" xfId="19156" xr:uid="{00000000-0005-0000-0000-0000724A0000}"/>
    <cellStyle name="Calculation 2 4 5 4 2 3 2" xfId="34018" xr:uid="{00000000-0005-0000-0000-0000734A0000}"/>
    <cellStyle name="Calculation 2 4 5 4 2 4" xfId="20032" xr:uid="{00000000-0005-0000-0000-0000744A0000}"/>
    <cellStyle name="Calculation 2 4 5 4 2 4 2" xfId="34894" xr:uid="{00000000-0005-0000-0000-0000754A0000}"/>
    <cellStyle name="Calculation 2 4 5 4 2 5" xfId="27721" xr:uid="{00000000-0005-0000-0000-0000764A0000}"/>
    <cellStyle name="Calculation 2 4 5 4 2 6" xfId="47130" xr:uid="{00000000-0005-0000-0000-0000774A0000}"/>
    <cellStyle name="Calculation 2 4 5 4 2 7" xfId="48883" xr:uid="{00000000-0005-0000-0000-0000784A0000}"/>
    <cellStyle name="Calculation 2 4 5 4 3" xfId="15503" xr:uid="{00000000-0005-0000-0000-0000794A0000}"/>
    <cellStyle name="Calculation 2 4 5 4 3 2" xfId="24380" xr:uid="{00000000-0005-0000-0000-00007A4A0000}"/>
    <cellStyle name="Calculation 2 4 5 4 3 2 2" xfId="38046" xr:uid="{00000000-0005-0000-0000-00007B4A0000}"/>
    <cellStyle name="Calculation 2 4 5 4 3 3" xfId="30409" xr:uid="{00000000-0005-0000-0000-00007C4A0000}"/>
    <cellStyle name="Calculation 2 4 5 4 4" xfId="18616" xr:uid="{00000000-0005-0000-0000-00007D4A0000}"/>
    <cellStyle name="Calculation 2 4 5 4 4 2" xfId="33478" xr:uid="{00000000-0005-0000-0000-00007E4A0000}"/>
    <cellStyle name="Calculation 2 4 5 4 5" xfId="27423" xr:uid="{00000000-0005-0000-0000-00007F4A0000}"/>
    <cellStyle name="Calculation 2 4 5 4 6" xfId="47428" xr:uid="{00000000-0005-0000-0000-0000804A0000}"/>
    <cellStyle name="Calculation 2 4 5 4 7" xfId="53127" xr:uid="{00000000-0005-0000-0000-0000814A0000}"/>
    <cellStyle name="Calculation 2 4 5 5" xfId="2992" xr:uid="{00000000-0005-0000-0000-0000824A0000}"/>
    <cellStyle name="Calculation 2 4 5 5 2" xfId="6328" xr:uid="{00000000-0005-0000-0000-0000834A0000}"/>
    <cellStyle name="Calculation 2 4 5 5 2 2" xfId="17886" xr:uid="{00000000-0005-0000-0000-0000844A0000}"/>
    <cellStyle name="Calculation 2 4 5 5 2 2 2" xfId="26763" xr:uid="{00000000-0005-0000-0000-0000854A0000}"/>
    <cellStyle name="Calculation 2 4 5 5 2 2 2 2" xfId="40429" xr:uid="{00000000-0005-0000-0000-0000864A0000}"/>
    <cellStyle name="Calculation 2 4 5 5 2 2 3" xfId="32792" xr:uid="{00000000-0005-0000-0000-0000874A0000}"/>
    <cellStyle name="Calculation 2 4 5 5 2 3" xfId="18577" xr:uid="{00000000-0005-0000-0000-0000884A0000}"/>
    <cellStyle name="Calculation 2 4 5 5 2 3 2" xfId="33439" xr:uid="{00000000-0005-0000-0000-0000894A0000}"/>
    <cellStyle name="Calculation 2 4 5 5 2 4" xfId="23737" xr:uid="{00000000-0005-0000-0000-00008A4A0000}"/>
    <cellStyle name="Calculation 2 4 5 5 2 4 2" xfId="37410" xr:uid="{00000000-0005-0000-0000-00008B4A0000}"/>
    <cellStyle name="Calculation 2 4 5 5 2 5" xfId="29810" xr:uid="{00000000-0005-0000-0000-00008C4A0000}"/>
    <cellStyle name="Calculation 2 4 5 5 2 6" xfId="43744" xr:uid="{00000000-0005-0000-0000-00008D4A0000}"/>
    <cellStyle name="Calculation 2 4 5 5 2 7" xfId="53542" xr:uid="{00000000-0005-0000-0000-00008E4A0000}"/>
    <cellStyle name="Calculation 2 4 5 5 3" xfId="15339" xr:uid="{00000000-0005-0000-0000-00008F4A0000}"/>
    <cellStyle name="Calculation 2 4 5 5 3 2" xfId="24216" xr:uid="{00000000-0005-0000-0000-0000904A0000}"/>
    <cellStyle name="Calculation 2 4 5 5 3 2 2" xfId="37882" xr:uid="{00000000-0005-0000-0000-0000914A0000}"/>
    <cellStyle name="Calculation 2 4 5 5 3 3" xfId="30245" xr:uid="{00000000-0005-0000-0000-0000924A0000}"/>
    <cellStyle name="Calculation 2 4 5 5 4" xfId="18615" xr:uid="{00000000-0005-0000-0000-0000934A0000}"/>
    <cellStyle name="Calculation 2 4 5 5 4 2" xfId="33477" xr:uid="{00000000-0005-0000-0000-0000944A0000}"/>
    <cellStyle name="Calculation 2 4 5 5 5" xfId="27260" xr:uid="{00000000-0005-0000-0000-0000954A0000}"/>
    <cellStyle name="Calculation 2 4 5 5 6" xfId="44707" xr:uid="{00000000-0005-0000-0000-0000964A0000}"/>
    <cellStyle name="Calculation 2 4 5 5 7" xfId="53570" xr:uid="{00000000-0005-0000-0000-0000974A0000}"/>
    <cellStyle name="Calculation 2 4 5 6" xfId="15119" xr:uid="{00000000-0005-0000-0000-0000984A0000}"/>
    <cellStyle name="Calculation 2 4 5 6 2" xfId="23995" xr:uid="{00000000-0005-0000-0000-0000994A0000}"/>
    <cellStyle name="Calculation 2 4 5 6 2 2" xfId="37661" xr:uid="{00000000-0005-0000-0000-00009A4A0000}"/>
    <cellStyle name="Calculation 2 4 5 6 3" xfId="30024" xr:uid="{00000000-0005-0000-0000-00009B4A0000}"/>
    <cellStyle name="Calculation 2 4 5 7" xfId="19411" xr:uid="{00000000-0005-0000-0000-00009C4A0000}"/>
    <cellStyle name="Calculation 2 4 5 7 2" xfId="34273" xr:uid="{00000000-0005-0000-0000-00009D4A0000}"/>
    <cellStyle name="Calculation 2 4 5 8" xfId="27191" xr:uid="{00000000-0005-0000-0000-00009E4A0000}"/>
    <cellStyle name="Calculation 2 4 5 9" xfId="43556" xr:uid="{00000000-0005-0000-0000-00009F4A0000}"/>
    <cellStyle name="Calculation 2 4 6" xfId="2987" xr:uid="{00000000-0005-0000-0000-0000A04A0000}"/>
    <cellStyle name="Calculation 2 4 6 10" xfId="55040" xr:uid="{00000000-0005-0000-0000-0000A14A0000}"/>
    <cellStyle name="Calculation 2 4 6 2" xfId="2986" xr:uid="{00000000-0005-0000-0000-0000A24A0000}"/>
    <cellStyle name="Calculation 2 4 6 2 2" xfId="3626" xr:uid="{00000000-0005-0000-0000-0000A34A0000}"/>
    <cellStyle name="Calculation 2 4 6 2 2 2" xfId="15799" xr:uid="{00000000-0005-0000-0000-0000A44A0000}"/>
    <cellStyle name="Calculation 2 4 6 2 2 2 2" xfId="24676" xr:uid="{00000000-0005-0000-0000-0000A54A0000}"/>
    <cellStyle name="Calculation 2 4 6 2 2 2 2 2" xfId="38342" xr:uid="{00000000-0005-0000-0000-0000A64A0000}"/>
    <cellStyle name="Calculation 2 4 6 2 2 2 3" xfId="30705" xr:uid="{00000000-0005-0000-0000-0000A74A0000}"/>
    <cellStyle name="Calculation 2 4 6 2 2 3" xfId="18263" xr:uid="{00000000-0005-0000-0000-0000A84A0000}"/>
    <cellStyle name="Calculation 2 4 6 2 2 3 2" xfId="33124" xr:uid="{00000000-0005-0000-0000-0000A94A0000}"/>
    <cellStyle name="Calculation 2 4 6 2 2 4" xfId="18849" xr:uid="{00000000-0005-0000-0000-0000AA4A0000}"/>
    <cellStyle name="Calculation 2 4 6 2 2 4 2" xfId="33711" xr:uid="{00000000-0005-0000-0000-0000AB4A0000}"/>
    <cellStyle name="Calculation 2 4 6 2 2 5" xfId="27719" xr:uid="{00000000-0005-0000-0000-0000AC4A0000}"/>
    <cellStyle name="Calculation 2 4 6 2 2 6" xfId="43279" xr:uid="{00000000-0005-0000-0000-0000AD4A0000}"/>
    <cellStyle name="Calculation 2 4 6 2 2 7" xfId="50082" xr:uid="{00000000-0005-0000-0000-0000AE4A0000}"/>
    <cellStyle name="Calculation 2 4 6 2 3" xfId="15408" xr:uid="{00000000-0005-0000-0000-0000AF4A0000}"/>
    <cellStyle name="Calculation 2 4 6 2 3 2" xfId="24285" xr:uid="{00000000-0005-0000-0000-0000B04A0000}"/>
    <cellStyle name="Calculation 2 4 6 2 3 2 2" xfId="37951" xr:uid="{00000000-0005-0000-0000-0000B14A0000}"/>
    <cellStyle name="Calculation 2 4 6 2 3 3" xfId="30314" xr:uid="{00000000-0005-0000-0000-0000B24A0000}"/>
    <cellStyle name="Calculation 2 4 6 2 4" xfId="19438" xr:uid="{00000000-0005-0000-0000-0000B34A0000}"/>
    <cellStyle name="Calculation 2 4 6 2 4 2" xfId="34300" xr:uid="{00000000-0005-0000-0000-0000B44A0000}"/>
    <cellStyle name="Calculation 2 4 6 2 5" xfId="27329" xr:uid="{00000000-0005-0000-0000-0000B54A0000}"/>
    <cellStyle name="Calculation 2 4 6 2 6" xfId="43337" xr:uid="{00000000-0005-0000-0000-0000B64A0000}"/>
    <cellStyle name="Calculation 2 4 6 2 7" xfId="53763" xr:uid="{00000000-0005-0000-0000-0000B74A0000}"/>
    <cellStyle name="Calculation 2 4 6 3" xfId="2984" xr:uid="{00000000-0005-0000-0000-0000B84A0000}"/>
    <cellStyle name="Calculation 2 4 6 3 2" xfId="3623" xr:uid="{00000000-0005-0000-0000-0000B94A0000}"/>
    <cellStyle name="Calculation 2 4 6 3 2 2" xfId="15798" xr:uid="{00000000-0005-0000-0000-0000BA4A0000}"/>
    <cellStyle name="Calculation 2 4 6 3 2 2 2" xfId="24675" xr:uid="{00000000-0005-0000-0000-0000BB4A0000}"/>
    <cellStyle name="Calculation 2 4 6 3 2 2 2 2" xfId="38341" xr:uid="{00000000-0005-0000-0000-0000BC4A0000}"/>
    <cellStyle name="Calculation 2 4 6 3 2 2 3" xfId="30704" xr:uid="{00000000-0005-0000-0000-0000BD4A0000}"/>
    <cellStyle name="Calculation 2 4 6 3 2 3" xfId="20410" xr:uid="{00000000-0005-0000-0000-0000BE4A0000}"/>
    <cellStyle name="Calculation 2 4 6 3 2 3 2" xfId="35274" xr:uid="{00000000-0005-0000-0000-0000BF4A0000}"/>
    <cellStyle name="Calculation 2 4 6 3 2 4" xfId="18850" xr:uid="{00000000-0005-0000-0000-0000C04A0000}"/>
    <cellStyle name="Calculation 2 4 6 3 2 4 2" xfId="33712" xr:uid="{00000000-0005-0000-0000-0000C14A0000}"/>
    <cellStyle name="Calculation 2 4 6 3 2 5" xfId="27718" xr:uid="{00000000-0005-0000-0000-0000C24A0000}"/>
    <cellStyle name="Calculation 2 4 6 3 2 6" xfId="45032" xr:uid="{00000000-0005-0000-0000-0000C34A0000}"/>
    <cellStyle name="Calculation 2 4 6 3 2 7" xfId="53686" xr:uid="{00000000-0005-0000-0000-0000C44A0000}"/>
    <cellStyle name="Calculation 2 4 6 3 3" xfId="15445" xr:uid="{00000000-0005-0000-0000-0000C54A0000}"/>
    <cellStyle name="Calculation 2 4 6 3 3 2" xfId="24322" xr:uid="{00000000-0005-0000-0000-0000C64A0000}"/>
    <cellStyle name="Calculation 2 4 6 3 3 2 2" xfId="37988" xr:uid="{00000000-0005-0000-0000-0000C74A0000}"/>
    <cellStyle name="Calculation 2 4 6 3 3 3" xfId="30351" xr:uid="{00000000-0005-0000-0000-0000C84A0000}"/>
    <cellStyle name="Calculation 2 4 6 3 4" xfId="18617" xr:uid="{00000000-0005-0000-0000-0000C94A0000}"/>
    <cellStyle name="Calculation 2 4 6 3 4 2" xfId="33479" xr:uid="{00000000-0005-0000-0000-0000CA4A0000}"/>
    <cellStyle name="Calculation 2 4 6 3 5" xfId="27366" xr:uid="{00000000-0005-0000-0000-0000CB4A0000}"/>
    <cellStyle name="Calculation 2 4 6 3 6" xfId="44238" xr:uid="{00000000-0005-0000-0000-0000CC4A0000}"/>
    <cellStyle name="Calculation 2 4 6 3 7" xfId="49861" xr:uid="{00000000-0005-0000-0000-0000CD4A0000}"/>
    <cellStyle name="Calculation 2 4 6 4" xfId="2983" xr:uid="{00000000-0005-0000-0000-0000CE4A0000}"/>
    <cellStyle name="Calculation 2 4 6 4 2" xfId="3621" xr:uid="{00000000-0005-0000-0000-0000CF4A0000}"/>
    <cellStyle name="Calculation 2 4 6 4 2 2" xfId="15797" xr:uid="{00000000-0005-0000-0000-0000D04A0000}"/>
    <cellStyle name="Calculation 2 4 6 4 2 2 2" xfId="24674" xr:uid="{00000000-0005-0000-0000-0000D14A0000}"/>
    <cellStyle name="Calculation 2 4 6 4 2 2 2 2" xfId="38340" xr:uid="{00000000-0005-0000-0000-0000D24A0000}"/>
    <cellStyle name="Calculation 2 4 6 4 2 2 3" xfId="30703" xr:uid="{00000000-0005-0000-0000-0000D34A0000}"/>
    <cellStyle name="Calculation 2 4 6 4 2 3" xfId="20408" xr:uid="{00000000-0005-0000-0000-0000D44A0000}"/>
    <cellStyle name="Calculation 2 4 6 4 2 3 2" xfId="35272" xr:uid="{00000000-0005-0000-0000-0000D54A0000}"/>
    <cellStyle name="Calculation 2 4 6 4 2 4" xfId="18644" xr:uid="{00000000-0005-0000-0000-0000D64A0000}"/>
    <cellStyle name="Calculation 2 4 6 4 2 4 2" xfId="33506" xr:uid="{00000000-0005-0000-0000-0000D74A0000}"/>
    <cellStyle name="Calculation 2 4 6 4 2 5" xfId="27717" xr:uid="{00000000-0005-0000-0000-0000D84A0000}"/>
    <cellStyle name="Calculation 2 4 6 4 2 6" xfId="45385" xr:uid="{00000000-0005-0000-0000-0000D94A0000}"/>
    <cellStyle name="Calculation 2 4 6 4 2 7" xfId="53159" xr:uid="{00000000-0005-0000-0000-0000DA4A0000}"/>
    <cellStyle name="Calculation 2 4 6 4 3" xfId="15409" xr:uid="{00000000-0005-0000-0000-0000DB4A0000}"/>
    <cellStyle name="Calculation 2 4 6 4 3 2" xfId="24286" xr:uid="{00000000-0005-0000-0000-0000DC4A0000}"/>
    <cellStyle name="Calculation 2 4 6 4 3 2 2" xfId="37952" xr:uid="{00000000-0005-0000-0000-0000DD4A0000}"/>
    <cellStyle name="Calculation 2 4 6 4 3 3" xfId="30315" xr:uid="{00000000-0005-0000-0000-0000DE4A0000}"/>
    <cellStyle name="Calculation 2 4 6 4 4" xfId="19437" xr:uid="{00000000-0005-0000-0000-0000DF4A0000}"/>
    <cellStyle name="Calculation 2 4 6 4 4 2" xfId="34299" xr:uid="{00000000-0005-0000-0000-0000E04A0000}"/>
    <cellStyle name="Calculation 2 4 6 4 5" xfId="27330" xr:uid="{00000000-0005-0000-0000-0000E14A0000}"/>
    <cellStyle name="Calculation 2 4 6 4 6" xfId="44527" xr:uid="{00000000-0005-0000-0000-0000E24A0000}"/>
    <cellStyle name="Calculation 2 4 6 4 7" xfId="53483" xr:uid="{00000000-0005-0000-0000-0000E34A0000}"/>
    <cellStyle name="Calculation 2 4 6 5" xfId="3627" xr:uid="{00000000-0005-0000-0000-0000E44A0000}"/>
    <cellStyle name="Calculation 2 4 6 5 2" xfId="15800" xr:uid="{00000000-0005-0000-0000-0000E54A0000}"/>
    <cellStyle name="Calculation 2 4 6 5 2 2" xfId="24677" xr:uid="{00000000-0005-0000-0000-0000E64A0000}"/>
    <cellStyle name="Calculation 2 4 6 5 2 2 2" xfId="38343" xr:uid="{00000000-0005-0000-0000-0000E74A0000}"/>
    <cellStyle name="Calculation 2 4 6 5 2 3" xfId="30706" xr:uid="{00000000-0005-0000-0000-0000E84A0000}"/>
    <cellStyle name="Calculation 2 4 6 5 3" xfId="18264" xr:uid="{00000000-0005-0000-0000-0000E94A0000}"/>
    <cellStyle name="Calculation 2 4 6 5 3 2" xfId="33125" xr:uid="{00000000-0005-0000-0000-0000EA4A0000}"/>
    <cellStyle name="Calculation 2 4 6 5 4" xfId="18100" xr:uid="{00000000-0005-0000-0000-0000EB4A0000}"/>
    <cellStyle name="Calculation 2 4 6 5 4 2" xfId="32961" xr:uid="{00000000-0005-0000-0000-0000EC4A0000}"/>
    <cellStyle name="Calculation 2 4 6 5 5" xfId="27720" xr:uid="{00000000-0005-0000-0000-0000ED4A0000}"/>
    <cellStyle name="Calculation 2 4 6 5 6" xfId="43256" xr:uid="{00000000-0005-0000-0000-0000EE4A0000}"/>
    <cellStyle name="Calculation 2 4 6 5 7" xfId="53446" xr:uid="{00000000-0005-0000-0000-0000EF4A0000}"/>
    <cellStyle name="Calculation 2 4 6 6" xfId="15537" xr:uid="{00000000-0005-0000-0000-0000F04A0000}"/>
    <cellStyle name="Calculation 2 4 6 6 2" xfId="24414" xr:uid="{00000000-0005-0000-0000-0000F14A0000}"/>
    <cellStyle name="Calculation 2 4 6 6 2 2" xfId="38080" xr:uid="{00000000-0005-0000-0000-0000F24A0000}"/>
    <cellStyle name="Calculation 2 4 6 6 3" xfId="30443" xr:uid="{00000000-0005-0000-0000-0000F34A0000}"/>
    <cellStyle name="Calculation 2 4 6 7" xfId="18996" xr:uid="{00000000-0005-0000-0000-0000F44A0000}"/>
    <cellStyle name="Calculation 2 4 6 7 2" xfId="33858" xr:uid="{00000000-0005-0000-0000-0000F54A0000}"/>
    <cellStyle name="Calculation 2 4 6 8" xfId="27457" xr:uid="{00000000-0005-0000-0000-0000F64A0000}"/>
    <cellStyle name="Calculation 2 4 6 9" xfId="44195" xr:uid="{00000000-0005-0000-0000-0000F74A0000}"/>
    <cellStyle name="Calculation 2 4 7" xfId="2982" xr:uid="{00000000-0005-0000-0000-0000F84A0000}"/>
    <cellStyle name="Calculation 2 4 7 2" xfId="5396" xr:uid="{00000000-0005-0000-0000-0000F94A0000}"/>
    <cellStyle name="Calculation 2 4 7 2 2" xfId="17071" xr:uid="{00000000-0005-0000-0000-0000FA4A0000}"/>
    <cellStyle name="Calculation 2 4 7 2 2 2" xfId="25948" xr:uid="{00000000-0005-0000-0000-0000FB4A0000}"/>
    <cellStyle name="Calculation 2 4 7 2 2 2 2" xfId="39614" xr:uid="{00000000-0005-0000-0000-0000FC4A0000}"/>
    <cellStyle name="Calculation 2 4 7 2 2 3" xfId="31977" xr:uid="{00000000-0005-0000-0000-0000FD4A0000}"/>
    <cellStyle name="Calculation 2 4 7 2 3" xfId="18038" xr:uid="{00000000-0005-0000-0000-0000FE4A0000}"/>
    <cellStyle name="Calculation 2 4 7 2 3 2" xfId="32899" xr:uid="{00000000-0005-0000-0000-0000FF4A0000}"/>
    <cellStyle name="Calculation 2 4 7 2 4" xfId="22746" xr:uid="{00000000-0005-0000-0000-0000004B0000}"/>
    <cellStyle name="Calculation 2 4 7 2 4 2" xfId="36419" xr:uid="{00000000-0005-0000-0000-0000014B0000}"/>
    <cellStyle name="Calculation 2 4 7 2 5" xfId="28993" xr:uid="{00000000-0005-0000-0000-0000024B0000}"/>
    <cellStyle name="Calculation 2 4 7 2 6" xfId="43549" xr:uid="{00000000-0005-0000-0000-0000034B0000}"/>
    <cellStyle name="Calculation 2 4 7 2 7" xfId="50098" xr:uid="{00000000-0005-0000-0000-0000044B0000}"/>
    <cellStyle name="Calculation 2 4 7 3" xfId="15524" xr:uid="{00000000-0005-0000-0000-0000054B0000}"/>
    <cellStyle name="Calculation 2 4 7 3 2" xfId="24401" xr:uid="{00000000-0005-0000-0000-0000064B0000}"/>
    <cellStyle name="Calculation 2 4 7 3 2 2" xfId="38067" xr:uid="{00000000-0005-0000-0000-0000074B0000}"/>
    <cellStyle name="Calculation 2 4 7 3 3" xfId="30430" xr:uid="{00000000-0005-0000-0000-0000084B0000}"/>
    <cellStyle name="Calculation 2 4 7 4" xfId="18124" xr:uid="{00000000-0005-0000-0000-0000094B0000}"/>
    <cellStyle name="Calculation 2 4 7 4 2" xfId="32985" xr:uid="{00000000-0005-0000-0000-00000A4B0000}"/>
    <cellStyle name="Calculation 2 4 7 5" xfId="27444" xr:uid="{00000000-0005-0000-0000-00000B4B0000}"/>
    <cellStyle name="Calculation 2 4 7 6" xfId="42738" xr:uid="{00000000-0005-0000-0000-00000C4B0000}"/>
    <cellStyle name="Calculation 2 4 7 7" xfId="50057" xr:uid="{00000000-0005-0000-0000-00000D4B0000}"/>
    <cellStyle name="Calculation 2 4 8" xfId="2980" xr:uid="{00000000-0005-0000-0000-00000E4B0000}"/>
    <cellStyle name="Calculation 2 4 8 2" xfId="3620" xr:uid="{00000000-0005-0000-0000-00000F4B0000}"/>
    <cellStyle name="Calculation 2 4 8 2 2" xfId="15796" xr:uid="{00000000-0005-0000-0000-0000104B0000}"/>
    <cellStyle name="Calculation 2 4 8 2 2 2" xfId="24673" xr:uid="{00000000-0005-0000-0000-0000114B0000}"/>
    <cellStyle name="Calculation 2 4 8 2 2 2 2" xfId="38339" xr:uid="{00000000-0005-0000-0000-0000124B0000}"/>
    <cellStyle name="Calculation 2 4 8 2 2 3" xfId="30702" xr:uid="{00000000-0005-0000-0000-0000134B0000}"/>
    <cellStyle name="Calculation 2 4 8 2 3" xfId="20409" xr:uid="{00000000-0005-0000-0000-0000144B0000}"/>
    <cellStyle name="Calculation 2 4 8 2 3 2" xfId="35273" xr:uid="{00000000-0005-0000-0000-0000154B0000}"/>
    <cellStyle name="Calculation 2 4 8 2 4" xfId="18737" xr:uid="{00000000-0005-0000-0000-0000164B0000}"/>
    <cellStyle name="Calculation 2 4 8 2 4 2" xfId="33599" xr:uid="{00000000-0005-0000-0000-0000174B0000}"/>
    <cellStyle name="Calculation 2 4 8 2 5" xfId="27716" xr:uid="{00000000-0005-0000-0000-0000184B0000}"/>
    <cellStyle name="Calculation 2 4 8 2 6" xfId="47361" xr:uid="{00000000-0005-0000-0000-0000194B0000}"/>
    <cellStyle name="Calculation 2 4 8 2 7" xfId="53417" xr:uid="{00000000-0005-0000-0000-00001A4B0000}"/>
    <cellStyle name="Calculation 2 4 8 3" xfId="15432" xr:uid="{00000000-0005-0000-0000-00001B4B0000}"/>
    <cellStyle name="Calculation 2 4 8 3 2" xfId="24309" xr:uid="{00000000-0005-0000-0000-00001C4B0000}"/>
    <cellStyle name="Calculation 2 4 8 3 2 2" xfId="37975" xr:uid="{00000000-0005-0000-0000-00001D4B0000}"/>
    <cellStyle name="Calculation 2 4 8 3 3" xfId="30338" xr:uid="{00000000-0005-0000-0000-00001E4B0000}"/>
    <cellStyle name="Calculation 2 4 8 4" xfId="20789" xr:uid="{00000000-0005-0000-0000-00001F4B0000}"/>
    <cellStyle name="Calculation 2 4 8 4 2" xfId="35653" xr:uid="{00000000-0005-0000-0000-0000204B0000}"/>
    <cellStyle name="Calculation 2 4 8 5" xfId="27353" xr:uid="{00000000-0005-0000-0000-0000214B0000}"/>
    <cellStyle name="Calculation 2 4 8 6" xfId="43720" xr:uid="{00000000-0005-0000-0000-0000224B0000}"/>
    <cellStyle name="Calculation 2 4 8 7" xfId="54856" xr:uid="{00000000-0005-0000-0000-0000234B0000}"/>
    <cellStyle name="Calculation 2 4 9" xfId="2979" xr:uid="{00000000-0005-0000-0000-0000244B0000}"/>
    <cellStyle name="Calculation 2 4 9 2" xfId="3618" xr:uid="{00000000-0005-0000-0000-0000254B0000}"/>
    <cellStyle name="Calculation 2 4 9 2 2" xfId="15795" xr:uid="{00000000-0005-0000-0000-0000264B0000}"/>
    <cellStyle name="Calculation 2 4 9 2 2 2" xfId="24672" xr:uid="{00000000-0005-0000-0000-0000274B0000}"/>
    <cellStyle name="Calculation 2 4 9 2 2 2 2" xfId="38338" xr:uid="{00000000-0005-0000-0000-0000284B0000}"/>
    <cellStyle name="Calculation 2 4 9 2 2 3" xfId="30701" xr:uid="{00000000-0005-0000-0000-0000294B0000}"/>
    <cellStyle name="Calculation 2 4 9 2 3" xfId="19154" xr:uid="{00000000-0005-0000-0000-00002A4B0000}"/>
    <cellStyle name="Calculation 2 4 9 2 3 2" xfId="34016" xr:uid="{00000000-0005-0000-0000-00002B4B0000}"/>
    <cellStyle name="Calculation 2 4 9 2 4" xfId="22578" xr:uid="{00000000-0005-0000-0000-00002C4B0000}"/>
    <cellStyle name="Calculation 2 4 9 2 4 2" xfId="36251" xr:uid="{00000000-0005-0000-0000-00002D4B0000}"/>
    <cellStyle name="Calculation 2 4 9 2 5" xfId="27715" xr:uid="{00000000-0005-0000-0000-00002E4B0000}"/>
    <cellStyle name="Calculation 2 4 9 2 6" xfId="44796" xr:uid="{00000000-0005-0000-0000-00002F4B0000}"/>
    <cellStyle name="Calculation 2 4 9 2 7" xfId="52938" xr:uid="{00000000-0005-0000-0000-0000304B0000}"/>
    <cellStyle name="Calculation 2 4 9 3" xfId="15502" xr:uid="{00000000-0005-0000-0000-0000314B0000}"/>
    <cellStyle name="Calculation 2 4 9 3 2" xfId="24379" xr:uid="{00000000-0005-0000-0000-0000324B0000}"/>
    <cellStyle name="Calculation 2 4 9 3 2 2" xfId="38045" xr:uid="{00000000-0005-0000-0000-0000334B0000}"/>
    <cellStyle name="Calculation 2 4 9 3 3" xfId="30408" xr:uid="{00000000-0005-0000-0000-0000344B0000}"/>
    <cellStyle name="Calculation 2 4 9 4" xfId="20010" xr:uid="{00000000-0005-0000-0000-0000354B0000}"/>
    <cellStyle name="Calculation 2 4 9 4 2" xfId="34872" xr:uid="{00000000-0005-0000-0000-0000364B0000}"/>
    <cellStyle name="Calculation 2 4 9 5" xfId="27422" xr:uid="{00000000-0005-0000-0000-0000374B0000}"/>
    <cellStyle name="Calculation 2 4 9 6" xfId="44930" xr:uid="{00000000-0005-0000-0000-0000384B0000}"/>
    <cellStyle name="Calculation 2 4 9 7" xfId="53360" xr:uid="{00000000-0005-0000-0000-0000394B0000}"/>
    <cellStyle name="Calculation 2 4_2014YTD" xfId="929" xr:uid="{00000000-0005-0000-0000-00003A4B0000}"/>
    <cellStyle name="Calculation 2 5" xfId="198" xr:uid="{00000000-0005-0000-0000-00003B4B0000}"/>
    <cellStyle name="Calculation 2 5 10" xfId="5035" xr:uid="{00000000-0005-0000-0000-00003C4B0000}"/>
    <cellStyle name="Calculation 2 5 10 2" xfId="6292" xr:uid="{00000000-0005-0000-0000-00003D4B0000}"/>
    <cellStyle name="Calculation 2 5 10 2 2" xfId="17851" xr:uid="{00000000-0005-0000-0000-00003E4B0000}"/>
    <cellStyle name="Calculation 2 5 10 2 2 2" xfId="26728" xr:uid="{00000000-0005-0000-0000-00003F4B0000}"/>
    <cellStyle name="Calculation 2 5 10 2 2 2 2" xfId="40394" xr:uid="{00000000-0005-0000-0000-0000404B0000}"/>
    <cellStyle name="Calculation 2 5 10 2 2 3" xfId="32757" xr:uid="{00000000-0005-0000-0000-0000414B0000}"/>
    <cellStyle name="Calculation 2 5 10 2 3" xfId="18364" xr:uid="{00000000-0005-0000-0000-0000424B0000}"/>
    <cellStyle name="Calculation 2 5 10 2 3 2" xfId="33225" xr:uid="{00000000-0005-0000-0000-0000434B0000}"/>
    <cellStyle name="Calculation 2 5 10 2 4" xfId="23702" xr:uid="{00000000-0005-0000-0000-0000444B0000}"/>
    <cellStyle name="Calculation 2 5 10 2 4 2" xfId="37375" xr:uid="{00000000-0005-0000-0000-0000454B0000}"/>
    <cellStyle name="Calculation 2 5 10 2 5" xfId="29773" xr:uid="{00000000-0005-0000-0000-0000464B0000}"/>
    <cellStyle name="Calculation 2 5 10 2 6" xfId="45066" xr:uid="{00000000-0005-0000-0000-0000474B0000}"/>
    <cellStyle name="Calculation 2 5 10 2 7" xfId="47556" xr:uid="{00000000-0005-0000-0000-0000484B0000}"/>
    <cellStyle name="Calculation 2 5 10 2 8" xfId="50103" xr:uid="{00000000-0005-0000-0000-0000494B0000}"/>
    <cellStyle name="Calculation 2 5 10 3" xfId="17004" xr:uid="{00000000-0005-0000-0000-00004A4B0000}"/>
    <cellStyle name="Calculation 2 5 10 3 2" xfId="25881" xr:uid="{00000000-0005-0000-0000-00004B4B0000}"/>
    <cellStyle name="Calculation 2 5 10 3 2 2" xfId="39547" xr:uid="{00000000-0005-0000-0000-00004C4B0000}"/>
    <cellStyle name="Calculation 2 5 10 3 3" xfId="31910" xr:uid="{00000000-0005-0000-0000-00004D4B0000}"/>
    <cellStyle name="Calculation 2 5 10 4" xfId="20887" xr:uid="{00000000-0005-0000-0000-00004E4B0000}"/>
    <cellStyle name="Calculation 2 5 10 4 2" xfId="35747" xr:uid="{00000000-0005-0000-0000-00004F4B0000}"/>
    <cellStyle name="Calculation 2 5 10 5" xfId="28924" xr:uid="{00000000-0005-0000-0000-0000504B0000}"/>
    <cellStyle name="Calculation 2 5 10 6" xfId="44293" xr:uid="{00000000-0005-0000-0000-0000514B0000}"/>
    <cellStyle name="Calculation 2 5 10 7" xfId="47477" xr:uid="{00000000-0005-0000-0000-0000524B0000}"/>
    <cellStyle name="Calculation 2 5 10 8" xfId="53675" xr:uid="{00000000-0005-0000-0000-0000534B0000}"/>
    <cellStyle name="Calculation 2 5 11" xfId="14995" xr:uid="{00000000-0005-0000-0000-0000544B0000}"/>
    <cellStyle name="Calculation 2 5 11 2" xfId="23871" xr:uid="{00000000-0005-0000-0000-0000554B0000}"/>
    <cellStyle name="Calculation 2 5 11 2 2" xfId="37537" xr:uid="{00000000-0005-0000-0000-0000564B0000}"/>
    <cellStyle name="Calculation 2 5 11 3" xfId="29900" xr:uid="{00000000-0005-0000-0000-0000574B0000}"/>
    <cellStyle name="Calculation 2 5 12" xfId="20727" xr:uid="{00000000-0005-0000-0000-0000584B0000}"/>
    <cellStyle name="Calculation 2 5 12 2" xfId="35591" xr:uid="{00000000-0005-0000-0000-0000594B0000}"/>
    <cellStyle name="Calculation 2 5 13" xfId="26900" xr:uid="{00000000-0005-0000-0000-00005A4B0000}"/>
    <cellStyle name="Calculation 2 5 14" xfId="43276" xr:uid="{00000000-0005-0000-0000-00005B4B0000}"/>
    <cellStyle name="Calculation 2 5 15" xfId="52956" xr:uid="{00000000-0005-0000-0000-00005C4B0000}"/>
    <cellStyle name="Calculation 2 5 2" xfId="199" xr:uid="{00000000-0005-0000-0000-00005D4B0000}"/>
    <cellStyle name="Calculation 2 5 2 10" xfId="18758" xr:uid="{00000000-0005-0000-0000-00005E4B0000}"/>
    <cellStyle name="Calculation 2 5 2 10 2" xfId="33620" xr:uid="{00000000-0005-0000-0000-00005F4B0000}"/>
    <cellStyle name="Calculation 2 5 2 11" xfId="26901" xr:uid="{00000000-0005-0000-0000-0000604B0000}"/>
    <cellStyle name="Calculation 2 5 2 12" xfId="43648" xr:uid="{00000000-0005-0000-0000-0000614B0000}"/>
    <cellStyle name="Calculation 2 5 2 13" xfId="53744" xr:uid="{00000000-0005-0000-0000-0000624B0000}"/>
    <cellStyle name="Calculation 2 5 2 2" xfId="200" xr:uid="{00000000-0005-0000-0000-0000634B0000}"/>
    <cellStyle name="Calculation 2 5 2 2 10" xfId="26902" xr:uid="{00000000-0005-0000-0000-0000644B0000}"/>
    <cellStyle name="Calculation 2 5 2 2 11" xfId="47968" xr:uid="{00000000-0005-0000-0000-0000654B0000}"/>
    <cellStyle name="Calculation 2 5 2 2 12" xfId="54889" xr:uid="{00000000-0005-0000-0000-0000664B0000}"/>
    <cellStyle name="Calculation 2 5 2 2 2" xfId="3076" xr:uid="{00000000-0005-0000-0000-0000674B0000}"/>
    <cellStyle name="Calculation 2 5 2 2 2 10" xfId="53129" xr:uid="{00000000-0005-0000-0000-0000684B0000}"/>
    <cellStyle name="Calculation 2 5 2 2 2 2" xfId="2973" xr:uid="{00000000-0005-0000-0000-0000694B0000}"/>
    <cellStyle name="Calculation 2 5 2 2 2 2 2" xfId="3615" xr:uid="{00000000-0005-0000-0000-00006A4B0000}"/>
    <cellStyle name="Calculation 2 5 2 2 2 2 2 2" xfId="15794" xr:uid="{00000000-0005-0000-0000-00006B4B0000}"/>
    <cellStyle name="Calculation 2 5 2 2 2 2 2 2 2" xfId="24671" xr:uid="{00000000-0005-0000-0000-00006C4B0000}"/>
    <cellStyle name="Calculation 2 5 2 2 2 2 2 2 2 2" xfId="38337" xr:uid="{00000000-0005-0000-0000-00006D4B0000}"/>
    <cellStyle name="Calculation 2 5 2 2 2 2 2 2 3" xfId="30700" xr:uid="{00000000-0005-0000-0000-00006E4B0000}"/>
    <cellStyle name="Calculation 2 5 2 2 2 2 2 3" xfId="20699" xr:uid="{00000000-0005-0000-0000-00006F4B0000}"/>
    <cellStyle name="Calculation 2 5 2 2 2 2 2 3 2" xfId="35563" xr:uid="{00000000-0005-0000-0000-0000704B0000}"/>
    <cellStyle name="Calculation 2 5 2 2 2 2 2 4" xfId="18972" xr:uid="{00000000-0005-0000-0000-0000714B0000}"/>
    <cellStyle name="Calculation 2 5 2 2 2 2 2 4 2" xfId="33834" xr:uid="{00000000-0005-0000-0000-0000724B0000}"/>
    <cellStyle name="Calculation 2 5 2 2 2 2 2 5" xfId="27714" xr:uid="{00000000-0005-0000-0000-0000734B0000}"/>
    <cellStyle name="Calculation 2 5 2 2 2 2 2 6" xfId="47560" xr:uid="{00000000-0005-0000-0000-0000744B0000}"/>
    <cellStyle name="Calculation 2 5 2 2 2 2 2 7" xfId="53126" xr:uid="{00000000-0005-0000-0000-0000754B0000}"/>
    <cellStyle name="Calculation 2 5 2 2 2 2 3" xfId="15310" xr:uid="{00000000-0005-0000-0000-0000764B0000}"/>
    <cellStyle name="Calculation 2 5 2 2 2 2 3 2" xfId="24187" xr:uid="{00000000-0005-0000-0000-0000774B0000}"/>
    <cellStyle name="Calculation 2 5 2 2 2 2 3 2 2" xfId="37853" xr:uid="{00000000-0005-0000-0000-0000784B0000}"/>
    <cellStyle name="Calculation 2 5 2 2 2 2 3 3" xfId="30216" xr:uid="{00000000-0005-0000-0000-0000794B0000}"/>
    <cellStyle name="Calculation 2 5 2 2 2 2 4" xfId="18619" xr:uid="{00000000-0005-0000-0000-00007A4B0000}"/>
    <cellStyle name="Calculation 2 5 2 2 2 2 4 2" xfId="33481" xr:uid="{00000000-0005-0000-0000-00007B4B0000}"/>
    <cellStyle name="Calculation 2 5 2 2 2 2 5" xfId="27236" xr:uid="{00000000-0005-0000-0000-00007C4B0000}"/>
    <cellStyle name="Calculation 2 5 2 2 2 2 6" xfId="46024" xr:uid="{00000000-0005-0000-0000-00007D4B0000}"/>
    <cellStyle name="Calculation 2 5 2 2 2 2 7" xfId="52954" xr:uid="{00000000-0005-0000-0000-00007E4B0000}"/>
    <cellStyle name="Calculation 2 5 2 2 2 3" xfId="2972" xr:uid="{00000000-0005-0000-0000-00007F4B0000}"/>
    <cellStyle name="Calculation 2 5 2 2 2 3 2" xfId="3614" xr:uid="{00000000-0005-0000-0000-0000804B0000}"/>
    <cellStyle name="Calculation 2 5 2 2 2 3 2 2" xfId="15793" xr:uid="{00000000-0005-0000-0000-0000814B0000}"/>
    <cellStyle name="Calculation 2 5 2 2 2 3 2 2 2" xfId="24670" xr:uid="{00000000-0005-0000-0000-0000824B0000}"/>
    <cellStyle name="Calculation 2 5 2 2 2 3 2 2 2 2" xfId="38336" xr:uid="{00000000-0005-0000-0000-0000834B0000}"/>
    <cellStyle name="Calculation 2 5 2 2 2 3 2 2 3" xfId="30699" xr:uid="{00000000-0005-0000-0000-0000844B0000}"/>
    <cellStyle name="Calculation 2 5 2 2 2 3 2 3" xfId="19153" xr:uid="{00000000-0005-0000-0000-0000854B0000}"/>
    <cellStyle name="Calculation 2 5 2 2 2 3 2 3 2" xfId="34015" xr:uid="{00000000-0005-0000-0000-0000864B0000}"/>
    <cellStyle name="Calculation 2 5 2 2 2 3 2 4" xfId="22403" xr:uid="{00000000-0005-0000-0000-0000874B0000}"/>
    <cellStyle name="Calculation 2 5 2 2 2 3 2 4 2" xfId="36075" xr:uid="{00000000-0005-0000-0000-0000884B0000}"/>
    <cellStyle name="Calculation 2 5 2 2 2 3 2 5" xfId="27713" xr:uid="{00000000-0005-0000-0000-0000894B0000}"/>
    <cellStyle name="Calculation 2 5 2 2 2 3 2 6" xfId="44512" xr:uid="{00000000-0005-0000-0000-00008A4B0000}"/>
    <cellStyle name="Calculation 2 5 2 2 2 3 2 7" xfId="49793" xr:uid="{00000000-0005-0000-0000-00008B4B0000}"/>
    <cellStyle name="Calculation 2 5 2 2 2 3 3" xfId="15311" xr:uid="{00000000-0005-0000-0000-00008C4B0000}"/>
    <cellStyle name="Calculation 2 5 2 2 2 3 3 2" xfId="24188" xr:uid="{00000000-0005-0000-0000-00008D4B0000}"/>
    <cellStyle name="Calculation 2 5 2 2 2 3 3 2 2" xfId="37854" xr:uid="{00000000-0005-0000-0000-00008E4B0000}"/>
    <cellStyle name="Calculation 2 5 2 2 2 3 3 3" xfId="30217" xr:uid="{00000000-0005-0000-0000-00008F4B0000}"/>
    <cellStyle name="Calculation 2 5 2 2 2 3 4" xfId="18992" xr:uid="{00000000-0005-0000-0000-0000904B0000}"/>
    <cellStyle name="Calculation 2 5 2 2 2 3 4 2" xfId="33854" xr:uid="{00000000-0005-0000-0000-0000914B0000}"/>
    <cellStyle name="Calculation 2 5 2 2 2 3 5" xfId="27237" xr:uid="{00000000-0005-0000-0000-0000924B0000}"/>
    <cellStyle name="Calculation 2 5 2 2 2 3 6" xfId="43043" xr:uid="{00000000-0005-0000-0000-0000934B0000}"/>
    <cellStyle name="Calculation 2 5 2 2 2 3 7" xfId="53504" xr:uid="{00000000-0005-0000-0000-0000944B0000}"/>
    <cellStyle name="Calculation 2 5 2 2 2 4" xfId="2971" xr:uid="{00000000-0005-0000-0000-0000954B0000}"/>
    <cellStyle name="Calculation 2 5 2 2 2 4 2" xfId="5395" xr:uid="{00000000-0005-0000-0000-0000964B0000}"/>
    <cellStyle name="Calculation 2 5 2 2 2 4 2 2" xfId="17070" xr:uid="{00000000-0005-0000-0000-0000974B0000}"/>
    <cellStyle name="Calculation 2 5 2 2 2 4 2 2 2" xfId="25947" xr:uid="{00000000-0005-0000-0000-0000984B0000}"/>
    <cellStyle name="Calculation 2 5 2 2 2 4 2 2 2 2" xfId="39613" xr:uid="{00000000-0005-0000-0000-0000994B0000}"/>
    <cellStyle name="Calculation 2 5 2 2 2 4 2 2 3" xfId="31976" xr:uid="{00000000-0005-0000-0000-00009A4B0000}"/>
    <cellStyle name="Calculation 2 5 2 2 2 4 2 3" xfId="20693" xr:uid="{00000000-0005-0000-0000-00009B4B0000}"/>
    <cellStyle name="Calculation 2 5 2 2 2 4 2 3 2" xfId="35557" xr:uid="{00000000-0005-0000-0000-00009C4B0000}"/>
    <cellStyle name="Calculation 2 5 2 2 2 4 2 4" xfId="19768" xr:uid="{00000000-0005-0000-0000-00009D4B0000}"/>
    <cellStyle name="Calculation 2 5 2 2 2 4 2 4 2" xfId="34630" xr:uid="{00000000-0005-0000-0000-00009E4B0000}"/>
    <cellStyle name="Calculation 2 5 2 2 2 4 2 5" xfId="28992" xr:uid="{00000000-0005-0000-0000-00009F4B0000}"/>
    <cellStyle name="Calculation 2 5 2 2 2 4 2 6" xfId="43118" xr:uid="{00000000-0005-0000-0000-0000A04B0000}"/>
    <cellStyle name="Calculation 2 5 2 2 2 4 2 7" xfId="52900" xr:uid="{00000000-0005-0000-0000-0000A14B0000}"/>
    <cellStyle name="Calculation 2 5 2 2 2 4 3" xfId="15525" xr:uid="{00000000-0005-0000-0000-0000A24B0000}"/>
    <cellStyle name="Calculation 2 5 2 2 2 4 3 2" xfId="24402" xr:uid="{00000000-0005-0000-0000-0000A34B0000}"/>
    <cellStyle name="Calculation 2 5 2 2 2 4 3 2 2" xfId="38068" xr:uid="{00000000-0005-0000-0000-0000A44B0000}"/>
    <cellStyle name="Calculation 2 5 2 2 2 4 3 3" xfId="30431" xr:uid="{00000000-0005-0000-0000-0000A54B0000}"/>
    <cellStyle name="Calculation 2 5 2 2 2 4 4" xfId="20185" xr:uid="{00000000-0005-0000-0000-0000A64B0000}"/>
    <cellStyle name="Calculation 2 5 2 2 2 4 4 2" xfId="35047" xr:uid="{00000000-0005-0000-0000-0000A74B0000}"/>
    <cellStyle name="Calculation 2 5 2 2 2 4 5" xfId="27445" xr:uid="{00000000-0005-0000-0000-0000A84B0000}"/>
    <cellStyle name="Calculation 2 5 2 2 2 4 6" xfId="47719" xr:uid="{00000000-0005-0000-0000-0000A94B0000}"/>
    <cellStyle name="Calculation 2 5 2 2 2 4 7" xfId="49826" xr:uid="{00000000-0005-0000-0000-0000AA4B0000}"/>
    <cellStyle name="Calculation 2 5 2 2 2 5" xfId="2975" xr:uid="{00000000-0005-0000-0000-0000AB4B0000}"/>
    <cellStyle name="Calculation 2 5 2 2 2 5 2" xfId="6327" xr:uid="{00000000-0005-0000-0000-0000AC4B0000}"/>
    <cellStyle name="Calculation 2 5 2 2 2 5 2 2" xfId="17885" xr:uid="{00000000-0005-0000-0000-0000AD4B0000}"/>
    <cellStyle name="Calculation 2 5 2 2 2 5 2 2 2" xfId="26762" xr:uid="{00000000-0005-0000-0000-0000AE4B0000}"/>
    <cellStyle name="Calculation 2 5 2 2 2 5 2 2 2 2" xfId="40428" xr:uid="{00000000-0005-0000-0000-0000AF4B0000}"/>
    <cellStyle name="Calculation 2 5 2 2 2 5 2 2 3" xfId="32791" xr:uid="{00000000-0005-0000-0000-0000B04B0000}"/>
    <cellStyle name="Calculation 2 5 2 2 2 5 2 3" xfId="19775" xr:uid="{00000000-0005-0000-0000-0000B14B0000}"/>
    <cellStyle name="Calculation 2 5 2 2 2 5 2 3 2" xfId="34637" xr:uid="{00000000-0005-0000-0000-0000B24B0000}"/>
    <cellStyle name="Calculation 2 5 2 2 2 5 2 4" xfId="23736" xr:uid="{00000000-0005-0000-0000-0000B34B0000}"/>
    <cellStyle name="Calculation 2 5 2 2 2 5 2 4 2" xfId="37409" xr:uid="{00000000-0005-0000-0000-0000B44B0000}"/>
    <cellStyle name="Calculation 2 5 2 2 2 5 2 5" xfId="29809" xr:uid="{00000000-0005-0000-0000-0000B54B0000}"/>
    <cellStyle name="Calculation 2 5 2 2 2 5 2 6" xfId="48235" xr:uid="{00000000-0005-0000-0000-0000B64B0000}"/>
    <cellStyle name="Calculation 2 5 2 2 2 5 2 7" xfId="54900" xr:uid="{00000000-0005-0000-0000-0000B74B0000}"/>
    <cellStyle name="Calculation 2 5 2 2 2 5 3" xfId="15309" xr:uid="{00000000-0005-0000-0000-0000B84B0000}"/>
    <cellStyle name="Calculation 2 5 2 2 2 5 3 2" xfId="24186" xr:uid="{00000000-0005-0000-0000-0000B94B0000}"/>
    <cellStyle name="Calculation 2 5 2 2 2 5 3 2 2" xfId="37852" xr:uid="{00000000-0005-0000-0000-0000BA4B0000}"/>
    <cellStyle name="Calculation 2 5 2 2 2 5 3 3" xfId="30215" xr:uid="{00000000-0005-0000-0000-0000BB4B0000}"/>
    <cellStyle name="Calculation 2 5 2 2 2 5 4" xfId="18486" xr:uid="{00000000-0005-0000-0000-0000BC4B0000}"/>
    <cellStyle name="Calculation 2 5 2 2 2 5 4 2" xfId="33348" xr:uid="{00000000-0005-0000-0000-0000BD4B0000}"/>
    <cellStyle name="Calculation 2 5 2 2 2 5 5" xfId="27235" xr:uid="{00000000-0005-0000-0000-0000BE4B0000}"/>
    <cellStyle name="Calculation 2 5 2 2 2 5 6" xfId="43051" xr:uid="{00000000-0005-0000-0000-0000BF4B0000}"/>
    <cellStyle name="Calculation 2 5 2 2 2 5 7" xfId="50709" xr:uid="{00000000-0005-0000-0000-0000C04B0000}"/>
    <cellStyle name="Calculation 2 5 2 2 2 6" xfId="15505" xr:uid="{00000000-0005-0000-0000-0000C14B0000}"/>
    <cellStyle name="Calculation 2 5 2 2 2 6 2" xfId="24382" xr:uid="{00000000-0005-0000-0000-0000C24B0000}"/>
    <cellStyle name="Calculation 2 5 2 2 2 6 2 2" xfId="38048" xr:uid="{00000000-0005-0000-0000-0000C34B0000}"/>
    <cellStyle name="Calculation 2 5 2 2 2 6 3" xfId="30411" xr:uid="{00000000-0005-0000-0000-0000C44B0000}"/>
    <cellStyle name="Calculation 2 5 2 2 2 7" xfId="19390" xr:uid="{00000000-0005-0000-0000-0000C54B0000}"/>
    <cellStyle name="Calculation 2 5 2 2 2 7 2" xfId="34252" xr:uid="{00000000-0005-0000-0000-0000C64B0000}"/>
    <cellStyle name="Calculation 2 5 2 2 2 8" xfId="27425" xr:uid="{00000000-0005-0000-0000-0000C74B0000}"/>
    <cellStyle name="Calculation 2 5 2 2 2 9" xfId="43121" xr:uid="{00000000-0005-0000-0000-0000C84B0000}"/>
    <cellStyle name="Calculation 2 5 2 2 3" xfId="2969" xr:uid="{00000000-0005-0000-0000-0000C94B0000}"/>
    <cellStyle name="Calculation 2 5 2 2 3 10" xfId="53151" xr:uid="{00000000-0005-0000-0000-0000CA4B0000}"/>
    <cellStyle name="Calculation 2 5 2 2 3 2" xfId="2968" xr:uid="{00000000-0005-0000-0000-0000CB4B0000}"/>
    <cellStyle name="Calculation 2 5 2 2 3 2 2" xfId="3612" xr:uid="{00000000-0005-0000-0000-0000CC4B0000}"/>
    <cellStyle name="Calculation 2 5 2 2 3 2 2 2" xfId="15791" xr:uid="{00000000-0005-0000-0000-0000CD4B0000}"/>
    <cellStyle name="Calculation 2 5 2 2 3 2 2 2 2" xfId="24668" xr:uid="{00000000-0005-0000-0000-0000CE4B0000}"/>
    <cellStyle name="Calculation 2 5 2 2 3 2 2 2 2 2" xfId="38334" xr:uid="{00000000-0005-0000-0000-0000CF4B0000}"/>
    <cellStyle name="Calculation 2 5 2 2 3 2 2 2 3" xfId="30697" xr:uid="{00000000-0005-0000-0000-0000D04B0000}"/>
    <cellStyle name="Calculation 2 5 2 2 3 2 2 3" xfId="19149" xr:uid="{00000000-0005-0000-0000-0000D14B0000}"/>
    <cellStyle name="Calculation 2 5 2 2 3 2 2 3 2" xfId="34011" xr:uid="{00000000-0005-0000-0000-0000D24B0000}"/>
    <cellStyle name="Calculation 2 5 2 2 3 2 2 4" xfId="20403" xr:uid="{00000000-0005-0000-0000-0000D34B0000}"/>
    <cellStyle name="Calculation 2 5 2 2 3 2 2 4 2" xfId="35267" xr:uid="{00000000-0005-0000-0000-0000D44B0000}"/>
    <cellStyle name="Calculation 2 5 2 2 3 2 2 5" xfId="27711" xr:uid="{00000000-0005-0000-0000-0000D54B0000}"/>
    <cellStyle name="Calculation 2 5 2 2 3 2 2 6" xfId="48234" xr:uid="{00000000-0005-0000-0000-0000D64B0000}"/>
    <cellStyle name="Calculation 2 5 2 2 3 2 2 7" xfId="49894" xr:uid="{00000000-0005-0000-0000-0000D74B0000}"/>
    <cellStyle name="Calculation 2 5 2 2 3 2 3" xfId="15136" xr:uid="{00000000-0005-0000-0000-0000D84B0000}"/>
    <cellStyle name="Calculation 2 5 2 2 3 2 3 2" xfId="24012" xr:uid="{00000000-0005-0000-0000-0000D94B0000}"/>
    <cellStyle name="Calculation 2 5 2 2 3 2 3 2 2" xfId="37678" xr:uid="{00000000-0005-0000-0000-0000DA4B0000}"/>
    <cellStyle name="Calculation 2 5 2 2 3 2 3 3" xfId="30041" xr:uid="{00000000-0005-0000-0000-0000DB4B0000}"/>
    <cellStyle name="Calculation 2 5 2 2 3 2 4" xfId="19430" xr:uid="{00000000-0005-0000-0000-0000DC4B0000}"/>
    <cellStyle name="Calculation 2 5 2 2 3 2 4 2" xfId="34292" xr:uid="{00000000-0005-0000-0000-0000DD4B0000}"/>
    <cellStyle name="Calculation 2 5 2 2 3 2 5" xfId="27180" xr:uid="{00000000-0005-0000-0000-0000DE4B0000}"/>
    <cellStyle name="Calculation 2 5 2 2 3 2 6" xfId="43281" xr:uid="{00000000-0005-0000-0000-0000DF4B0000}"/>
    <cellStyle name="Calculation 2 5 2 2 3 2 7" xfId="53785" xr:uid="{00000000-0005-0000-0000-0000E04B0000}"/>
    <cellStyle name="Calculation 2 5 2 2 3 3" xfId="2967" xr:uid="{00000000-0005-0000-0000-0000E14B0000}"/>
    <cellStyle name="Calculation 2 5 2 2 3 3 2" xfId="3611" xr:uid="{00000000-0005-0000-0000-0000E24B0000}"/>
    <cellStyle name="Calculation 2 5 2 2 3 3 2 2" xfId="15790" xr:uid="{00000000-0005-0000-0000-0000E34B0000}"/>
    <cellStyle name="Calculation 2 5 2 2 3 3 2 2 2" xfId="24667" xr:uid="{00000000-0005-0000-0000-0000E44B0000}"/>
    <cellStyle name="Calculation 2 5 2 2 3 3 2 2 2 2" xfId="38333" xr:uid="{00000000-0005-0000-0000-0000E54B0000}"/>
    <cellStyle name="Calculation 2 5 2 2 3 3 2 2 3" xfId="30696" xr:uid="{00000000-0005-0000-0000-0000E64B0000}"/>
    <cellStyle name="Calculation 2 5 2 2 3 3 2 3" xfId="20407" xr:uid="{00000000-0005-0000-0000-0000E74B0000}"/>
    <cellStyle name="Calculation 2 5 2 2 3 3 2 3 2" xfId="35271" xr:uid="{00000000-0005-0000-0000-0000E84B0000}"/>
    <cellStyle name="Calculation 2 5 2 2 3 3 2 4" xfId="20687" xr:uid="{00000000-0005-0000-0000-0000E94B0000}"/>
    <cellStyle name="Calculation 2 5 2 2 3 3 2 4 2" xfId="35551" xr:uid="{00000000-0005-0000-0000-0000EA4B0000}"/>
    <cellStyle name="Calculation 2 5 2 2 3 3 2 5" xfId="27710" xr:uid="{00000000-0005-0000-0000-0000EB4B0000}"/>
    <cellStyle name="Calculation 2 5 2 2 3 3 2 6" xfId="44723" xr:uid="{00000000-0005-0000-0000-0000EC4B0000}"/>
    <cellStyle name="Calculation 2 5 2 2 3 3 2 7" xfId="52955" xr:uid="{00000000-0005-0000-0000-0000ED4B0000}"/>
    <cellStyle name="Calculation 2 5 2 2 3 3 3" xfId="15166" xr:uid="{00000000-0005-0000-0000-0000EE4B0000}"/>
    <cellStyle name="Calculation 2 5 2 2 3 3 3 2" xfId="24042" xr:uid="{00000000-0005-0000-0000-0000EF4B0000}"/>
    <cellStyle name="Calculation 2 5 2 2 3 3 3 2 2" xfId="37708" xr:uid="{00000000-0005-0000-0000-0000F04B0000}"/>
    <cellStyle name="Calculation 2 5 2 2 3 3 3 3" xfId="30071" xr:uid="{00000000-0005-0000-0000-0000F14B0000}"/>
    <cellStyle name="Calculation 2 5 2 2 3 3 4" xfId="20739" xr:uid="{00000000-0005-0000-0000-0000F24B0000}"/>
    <cellStyle name="Calculation 2 5 2 2 3 3 4 2" xfId="35603" xr:uid="{00000000-0005-0000-0000-0000F34B0000}"/>
    <cellStyle name="Calculation 2 5 2 2 3 3 5" xfId="27154" xr:uid="{00000000-0005-0000-0000-0000F44B0000}"/>
    <cellStyle name="Calculation 2 5 2 2 3 3 6" xfId="47659" xr:uid="{00000000-0005-0000-0000-0000F54B0000}"/>
    <cellStyle name="Calculation 2 5 2 2 3 3 7" xfId="53478" xr:uid="{00000000-0005-0000-0000-0000F64B0000}"/>
    <cellStyle name="Calculation 2 5 2 2 3 4" xfId="2965" xr:uid="{00000000-0005-0000-0000-0000F74B0000}"/>
    <cellStyle name="Calculation 2 5 2 2 3 4 2" xfId="3610" xr:uid="{00000000-0005-0000-0000-0000F84B0000}"/>
    <cellStyle name="Calculation 2 5 2 2 3 4 2 2" xfId="15789" xr:uid="{00000000-0005-0000-0000-0000F94B0000}"/>
    <cellStyle name="Calculation 2 5 2 2 3 4 2 2 2" xfId="24666" xr:uid="{00000000-0005-0000-0000-0000FA4B0000}"/>
    <cellStyle name="Calculation 2 5 2 2 3 4 2 2 2 2" xfId="38332" xr:uid="{00000000-0005-0000-0000-0000FB4B0000}"/>
    <cellStyle name="Calculation 2 5 2 2 3 4 2 2 3" xfId="30695" xr:uid="{00000000-0005-0000-0000-0000FC4B0000}"/>
    <cellStyle name="Calculation 2 5 2 2 3 4 2 3" xfId="19152" xr:uid="{00000000-0005-0000-0000-0000FD4B0000}"/>
    <cellStyle name="Calculation 2 5 2 2 3 4 2 3 2" xfId="34014" xr:uid="{00000000-0005-0000-0000-0000FE4B0000}"/>
    <cellStyle name="Calculation 2 5 2 2 3 4 2 4" xfId="20554" xr:uid="{00000000-0005-0000-0000-0000FF4B0000}"/>
    <cellStyle name="Calculation 2 5 2 2 3 4 2 4 2" xfId="35418" xr:uid="{00000000-0005-0000-0000-0000004C0000}"/>
    <cellStyle name="Calculation 2 5 2 2 3 4 2 5" xfId="27709" xr:uid="{00000000-0005-0000-0000-0000014C0000}"/>
    <cellStyle name="Calculation 2 5 2 2 3 4 2 6" xfId="47888" xr:uid="{00000000-0005-0000-0000-0000024C0000}"/>
    <cellStyle name="Calculation 2 5 2 2 3 4 2 7" xfId="52953" xr:uid="{00000000-0005-0000-0000-0000034C0000}"/>
    <cellStyle name="Calculation 2 5 2 2 3 4 3" xfId="15312" xr:uid="{00000000-0005-0000-0000-0000044C0000}"/>
    <cellStyle name="Calculation 2 5 2 2 3 4 3 2" xfId="24189" xr:uid="{00000000-0005-0000-0000-0000054C0000}"/>
    <cellStyle name="Calculation 2 5 2 2 3 4 3 2 2" xfId="37855" xr:uid="{00000000-0005-0000-0000-0000064C0000}"/>
    <cellStyle name="Calculation 2 5 2 2 3 4 3 3" xfId="30218" xr:uid="{00000000-0005-0000-0000-0000074C0000}"/>
    <cellStyle name="Calculation 2 5 2 2 3 4 4" xfId="20009" xr:uid="{00000000-0005-0000-0000-0000084C0000}"/>
    <cellStyle name="Calculation 2 5 2 2 3 4 4 2" xfId="34871" xr:uid="{00000000-0005-0000-0000-0000094C0000}"/>
    <cellStyle name="Calculation 2 5 2 2 3 4 5" xfId="27238" xr:uid="{00000000-0005-0000-0000-00000A4C0000}"/>
    <cellStyle name="Calculation 2 5 2 2 3 4 6" xfId="45476" xr:uid="{00000000-0005-0000-0000-00000B4C0000}"/>
    <cellStyle name="Calculation 2 5 2 2 3 4 7" xfId="50113" xr:uid="{00000000-0005-0000-0000-00000C4C0000}"/>
    <cellStyle name="Calculation 2 5 2 2 3 5" xfId="3613" xr:uid="{00000000-0005-0000-0000-00000D4C0000}"/>
    <cellStyle name="Calculation 2 5 2 2 3 5 2" xfId="15792" xr:uid="{00000000-0005-0000-0000-00000E4C0000}"/>
    <cellStyle name="Calculation 2 5 2 2 3 5 2 2" xfId="24669" xr:uid="{00000000-0005-0000-0000-00000F4C0000}"/>
    <cellStyle name="Calculation 2 5 2 2 3 5 2 2 2" xfId="38335" xr:uid="{00000000-0005-0000-0000-0000104C0000}"/>
    <cellStyle name="Calculation 2 5 2 2 3 5 2 3" xfId="30698" xr:uid="{00000000-0005-0000-0000-0000114C0000}"/>
    <cellStyle name="Calculation 2 5 2 2 3 5 3" xfId="20532" xr:uid="{00000000-0005-0000-0000-0000124C0000}"/>
    <cellStyle name="Calculation 2 5 2 2 3 5 3 2" xfId="35396" xr:uid="{00000000-0005-0000-0000-0000134C0000}"/>
    <cellStyle name="Calculation 2 5 2 2 3 5 4" xfId="21137" xr:uid="{00000000-0005-0000-0000-0000144C0000}"/>
    <cellStyle name="Calculation 2 5 2 2 3 5 4 2" xfId="35984" xr:uid="{00000000-0005-0000-0000-0000154C0000}"/>
    <cellStyle name="Calculation 2 5 2 2 3 5 5" xfId="27712" xr:uid="{00000000-0005-0000-0000-0000164C0000}"/>
    <cellStyle name="Calculation 2 5 2 2 3 5 6" xfId="45380" xr:uid="{00000000-0005-0000-0000-0000174C0000}"/>
    <cellStyle name="Calculation 2 5 2 2 3 5 7" xfId="50163" xr:uid="{00000000-0005-0000-0000-0000184C0000}"/>
    <cellStyle name="Calculation 2 5 2 2 3 6" xfId="15313" xr:uid="{00000000-0005-0000-0000-0000194C0000}"/>
    <cellStyle name="Calculation 2 5 2 2 3 6 2" xfId="24190" xr:uid="{00000000-0005-0000-0000-00001A4C0000}"/>
    <cellStyle name="Calculation 2 5 2 2 3 6 2 2" xfId="37856" xr:uid="{00000000-0005-0000-0000-00001B4C0000}"/>
    <cellStyle name="Calculation 2 5 2 2 3 6 3" xfId="30219" xr:uid="{00000000-0005-0000-0000-00001C4C0000}"/>
    <cellStyle name="Calculation 2 5 2 2 3 7" xfId="18620" xr:uid="{00000000-0005-0000-0000-00001D4C0000}"/>
    <cellStyle name="Calculation 2 5 2 2 3 7 2" xfId="33482" xr:uid="{00000000-0005-0000-0000-00001E4C0000}"/>
    <cellStyle name="Calculation 2 5 2 2 3 8" xfId="27239" xr:uid="{00000000-0005-0000-0000-00001F4C0000}"/>
    <cellStyle name="Calculation 2 5 2 2 3 9" xfId="47882" xr:uid="{00000000-0005-0000-0000-0000204C0000}"/>
    <cellStyle name="Calculation 2 5 2 2 4" xfId="2964" xr:uid="{00000000-0005-0000-0000-0000214C0000}"/>
    <cellStyle name="Calculation 2 5 2 2 4 2" xfId="3609" xr:uid="{00000000-0005-0000-0000-0000224C0000}"/>
    <cellStyle name="Calculation 2 5 2 2 4 2 2" xfId="15788" xr:uid="{00000000-0005-0000-0000-0000234C0000}"/>
    <cellStyle name="Calculation 2 5 2 2 4 2 2 2" xfId="24665" xr:uid="{00000000-0005-0000-0000-0000244C0000}"/>
    <cellStyle name="Calculation 2 5 2 2 4 2 2 2 2" xfId="38331" xr:uid="{00000000-0005-0000-0000-0000254C0000}"/>
    <cellStyle name="Calculation 2 5 2 2 4 2 2 3" xfId="30694" xr:uid="{00000000-0005-0000-0000-0000264C0000}"/>
    <cellStyle name="Calculation 2 5 2 2 4 2 3" xfId="20406" xr:uid="{00000000-0005-0000-0000-0000274C0000}"/>
    <cellStyle name="Calculation 2 5 2 2 4 2 3 2" xfId="35270" xr:uid="{00000000-0005-0000-0000-0000284C0000}"/>
    <cellStyle name="Calculation 2 5 2 2 4 2 4" xfId="20266" xr:uid="{00000000-0005-0000-0000-0000294C0000}"/>
    <cellStyle name="Calculation 2 5 2 2 4 2 4 2" xfId="35129" xr:uid="{00000000-0005-0000-0000-00002A4C0000}"/>
    <cellStyle name="Calculation 2 5 2 2 4 2 5" xfId="27708" xr:uid="{00000000-0005-0000-0000-00002B4C0000}"/>
    <cellStyle name="Calculation 2 5 2 2 4 2 6" xfId="45031" xr:uid="{00000000-0005-0000-0000-00002C4C0000}"/>
    <cellStyle name="Calculation 2 5 2 2 4 2 7" xfId="49628" xr:uid="{00000000-0005-0000-0000-00002D4C0000}"/>
    <cellStyle name="Calculation 2 5 2 2 4 3" xfId="15129" xr:uid="{00000000-0005-0000-0000-00002E4C0000}"/>
    <cellStyle name="Calculation 2 5 2 2 4 3 2" xfId="24005" xr:uid="{00000000-0005-0000-0000-00002F4C0000}"/>
    <cellStyle name="Calculation 2 5 2 2 4 3 2 2" xfId="37671" xr:uid="{00000000-0005-0000-0000-0000304C0000}"/>
    <cellStyle name="Calculation 2 5 2 2 4 3 3" xfId="30034" xr:uid="{00000000-0005-0000-0000-0000314C0000}"/>
    <cellStyle name="Calculation 2 5 2 2 4 4" xfId="18123" xr:uid="{00000000-0005-0000-0000-0000324C0000}"/>
    <cellStyle name="Calculation 2 5 2 2 4 4 2" xfId="32984" xr:uid="{00000000-0005-0000-0000-0000334C0000}"/>
    <cellStyle name="Calculation 2 5 2 2 4 5" xfId="27185" xr:uid="{00000000-0005-0000-0000-0000344C0000}"/>
    <cellStyle name="Calculation 2 5 2 2 4 6" xfId="47750" xr:uid="{00000000-0005-0000-0000-0000354C0000}"/>
    <cellStyle name="Calculation 2 5 2 2 4 7" xfId="53165" xr:uid="{00000000-0005-0000-0000-0000364C0000}"/>
    <cellStyle name="Calculation 2 5 2 2 5" xfId="2963" xr:uid="{00000000-0005-0000-0000-0000374C0000}"/>
    <cellStyle name="Calculation 2 5 2 2 5 2" xfId="3608" xr:uid="{00000000-0005-0000-0000-0000384C0000}"/>
    <cellStyle name="Calculation 2 5 2 2 5 2 2" xfId="15787" xr:uid="{00000000-0005-0000-0000-0000394C0000}"/>
    <cellStyle name="Calculation 2 5 2 2 5 2 2 2" xfId="24664" xr:uid="{00000000-0005-0000-0000-00003A4C0000}"/>
    <cellStyle name="Calculation 2 5 2 2 5 2 2 2 2" xfId="38330" xr:uid="{00000000-0005-0000-0000-00003B4C0000}"/>
    <cellStyle name="Calculation 2 5 2 2 5 2 2 3" xfId="30693" xr:uid="{00000000-0005-0000-0000-00003C4C0000}"/>
    <cellStyle name="Calculation 2 5 2 2 5 2 3" xfId="19151" xr:uid="{00000000-0005-0000-0000-00003D4C0000}"/>
    <cellStyle name="Calculation 2 5 2 2 5 2 3 2" xfId="34013" xr:uid="{00000000-0005-0000-0000-00003E4C0000}"/>
    <cellStyle name="Calculation 2 5 2 2 5 2 4" xfId="20658" xr:uid="{00000000-0005-0000-0000-00003F4C0000}"/>
    <cellStyle name="Calculation 2 5 2 2 5 2 4 2" xfId="35522" xr:uid="{00000000-0005-0000-0000-0000404C0000}"/>
    <cellStyle name="Calculation 2 5 2 2 5 2 5" xfId="27707" xr:uid="{00000000-0005-0000-0000-0000414C0000}"/>
    <cellStyle name="Calculation 2 5 2 2 5 2 6" xfId="47667" xr:uid="{00000000-0005-0000-0000-0000424C0000}"/>
    <cellStyle name="Calculation 2 5 2 2 5 2 7" xfId="49895" xr:uid="{00000000-0005-0000-0000-0000434C0000}"/>
    <cellStyle name="Calculation 2 5 2 2 5 3" xfId="15195" xr:uid="{00000000-0005-0000-0000-0000444C0000}"/>
    <cellStyle name="Calculation 2 5 2 2 5 3 2" xfId="24071" xr:uid="{00000000-0005-0000-0000-0000454C0000}"/>
    <cellStyle name="Calculation 2 5 2 2 5 3 2 2" xfId="37737" xr:uid="{00000000-0005-0000-0000-0000464C0000}"/>
    <cellStyle name="Calculation 2 5 2 2 5 3 3" xfId="30100" xr:uid="{00000000-0005-0000-0000-0000474C0000}"/>
    <cellStyle name="Calculation 2 5 2 2 5 4" xfId="19465" xr:uid="{00000000-0005-0000-0000-0000484C0000}"/>
    <cellStyle name="Calculation 2 5 2 2 5 4 2" xfId="34327" xr:uid="{00000000-0005-0000-0000-0000494C0000}"/>
    <cellStyle name="Calculation 2 5 2 2 5 5" xfId="27135" xr:uid="{00000000-0005-0000-0000-00004A4C0000}"/>
    <cellStyle name="Calculation 2 5 2 2 5 6" xfId="42695" xr:uid="{00000000-0005-0000-0000-00004B4C0000}"/>
    <cellStyle name="Calculation 2 5 2 2 5 7" xfId="54969" xr:uid="{00000000-0005-0000-0000-00004C4C0000}"/>
    <cellStyle name="Calculation 2 5 2 2 6" xfId="2961" xr:uid="{00000000-0005-0000-0000-00004D4C0000}"/>
    <cellStyle name="Calculation 2 5 2 2 6 2" xfId="5394" xr:uid="{00000000-0005-0000-0000-00004E4C0000}"/>
    <cellStyle name="Calculation 2 5 2 2 6 2 2" xfId="17069" xr:uid="{00000000-0005-0000-0000-00004F4C0000}"/>
    <cellStyle name="Calculation 2 5 2 2 6 2 2 2" xfId="25946" xr:uid="{00000000-0005-0000-0000-0000504C0000}"/>
    <cellStyle name="Calculation 2 5 2 2 6 2 2 2 2" xfId="39612" xr:uid="{00000000-0005-0000-0000-0000514C0000}"/>
    <cellStyle name="Calculation 2 5 2 2 6 2 2 3" xfId="31975" xr:uid="{00000000-0005-0000-0000-0000524C0000}"/>
    <cellStyle name="Calculation 2 5 2 2 6 2 3" xfId="19460" xr:uid="{00000000-0005-0000-0000-0000534C0000}"/>
    <cellStyle name="Calculation 2 5 2 2 6 2 3 2" xfId="34322" xr:uid="{00000000-0005-0000-0000-0000544C0000}"/>
    <cellStyle name="Calculation 2 5 2 2 6 2 4" xfId="22373" xr:uid="{00000000-0005-0000-0000-0000554C0000}"/>
    <cellStyle name="Calculation 2 5 2 2 6 2 4 2" xfId="36045" xr:uid="{00000000-0005-0000-0000-0000564C0000}"/>
    <cellStyle name="Calculation 2 5 2 2 6 2 5" xfId="28991" xr:uid="{00000000-0005-0000-0000-0000574C0000}"/>
    <cellStyle name="Calculation 2 5 2 2 6 2 6" xfId="44554" xr:uid="{00000000-0005-0000-0000-0000584C0000}"/>
    <cellStyle name="Calculation 2 5 2 2 6 2 7" xfId="54717" xr:uid="{00000000-0005-0000-0000-0000594C0000}"/>
    <cellStyle name="Calculation 2 5 2 2 6 3" xfId="15387" xr:uid="{00000000-0005-0000-0000-00005A4C0000}"/>
    <cellStyle name="Calculation 2 5 2 2 6 3 2" xfId="24264" xr:uid="{00000000-0005-0000-0000-00005B4C0000}"/>
    <cellStyle name="Calculation 2 5 2 2 6 3 2 2" xfId="37930" xr:uid="{00000000-0005-0000-0000-00005C4C0000}"/>
    <cellStyle name="Calculation 2 5 2 2 6 3 3" xfId="30293" xr:uid="{00000000-0005-0000-0000-00005D4C0000}"/>
    <cellStyle name="Calculation 2 5 2 2 6 4" xfId="19445" xr:uid="{00000000-0005-0000-0000-00005E4C0000}"/>
    <cellStyle name="Calculation 2 5 2 2 6 4 2" xfId="34307" xr:uid="{00000000-0005-0000-0000-00005F4C0000}"/>
    <cellStyle name="Calculation 2 5 2 2 6 5" xfId="27308" xr:uid="{00000000-0005-0000-0000-0000604C0000}"/>
    <cellStyle name="Calculation 2 5 2 2 6 6" xfId="47429" xr:uid="{00000000-0005-0000-0000-0000614C0000}"/>
    <cellStyle name="Calculation 2 5 2 2 6 7" xfId="54918" xr:uid="{00000000-0005-0000-0000-0000624C0000}"/>
    <cellStyle name="Calculation 2 5 2 2 7" xfId="5037" xr:uid="{00000000-0005-0000-0000-0000634C0000}"/>
    <cellStyle name="Calculation 2 5 2 2 7 2" xfId="6294" xr:uid="{00000000-0005-0000-0000-0000644C0000}"/>
    <cellStyle name="Calculation 2 5 2 2 7 2 2" xfId="17853" xr:uid="{00000000-0005-0000-0000-0000654C0000}"/>
    <cellStyle name="Calculation 2 5 2 2 7 2 2 2" xfId="26730" xr:uid="{00000000-0005-0000-0000-0000664C0000}"/>
    <cellStyle name="Calculation 2 5 2 2 7 2 2 2 2" xfId="40396" xr:uid="{00000000-0005-0000-0000-0000674C0000}"/>
    <cellStyle name="Calculation 2 5 2 2 7 2 2 3" xfId="32759" xr:uid="{00000000-0005-0000-0000-0000684C0000}"/>
    <cellStyle name="Calculation 2 5 2 2 7 2 3" xfId="18736" xr:uid="{00000000-0005-0000-0000-0000694C0000}"/>
    <cellStyle name="Calculation 2 5 2 2 7 2 3 2" xfId="33598" xr:uid="{00000000-0005-0000-0000-00006A4C0000}"/>
    <cellStyle name="Calculation 2 5 2 2 7 2 4" xfId="23704" xr:uid="{00000000-0005-0000-0000-00006B4C0000}"/>
    <cellStyle name="Calculation 2 5 2 2 7 2 4 2" xfId="37377" xr:uid="{00000000-0005-0000-0000-00006C4C0000}"/>
    <cellStyle name="Calculation 2 5 2 2 7 2 5" xfId="29775" xr:uid="{00000000-0005-0000-0000-00006D4C0000}"/>
    <cellStyle name="Calculation 2 5 2 2 7 2 6" xfId="45068" xr:uid="{00000000-0005-0000-0000-00006E4C0000}"/>
    <cellStyle name="Calculation 2 5 2 2 7 2 7" xfId="44190" xr:uid="{00000000-0005-0000-0000-00006F4C0000}"/>
    <cellStyle name="Calculation 2 5 2 2 7 2 8" xfId="54841" xr:uid="{00000000-0005-0000-0000-0000704C0000}"/>
    <cellStyle name="Calculation 2 5 2 2 7 3" xfId="17006" xr:uid="{00000000-0005-0000-0000-0000714C0000}"/>
    <cellStyle name="Calculation 2 5 2 2 7 3 2" xfId="25883" xr:uid="{00000000-0005-0000-0000-0000724C0000}"/>
    <cellStyle name="Calculation 2 5 2 2 7 3 2 2" xfId="39549" xr:uid="{00000000-0005-0000-0000-0000734C0000}"/>
    <cellStyle name="Calculation 2 5 2 2 7 3 3" xfId="31912" xr:uid="{00000000-0005-0000-0000-0000744C0000}"/>
    <cellStyle name="Calculation 2 5 2 2 7 4" xfId="21363" xr:uid="{00000000-0005-0000-0000-0000754C0000}"/>
    <cellStyle name="Calculation 2 5 2 2 7 4 2" xfId="35993" xr:uid="{00000000-0005-0000-0000-0000764C0000}"/>
    <cellStyle name="Calculation 2 5 2 2 7 5" xfId="28926" xr:uid="{00000000-0005-0000-0000-0000774C0000}"/>
    <cellStyle name="Calculation 2 5 2 2 7 6" xfId="44295" xr:uid="{00000000-0005-0000-0000-0000784C0000}"/>
    <cellStyle name="Calculation 2 5 2 2 7 7" xfId="43357" xr:uid="{00000000-0005-0000-0000-0000794C0000}"/>
    <cellStyle name="Calculation 2 5 2 2 7 8" xfId="50099" xr:uid="{00000000-0005-0000-0000-00007A4C0000}"/>
    <cellStyle name="Calculation 2 5 2 2 8" xfId="14997" xr:uid="{00000000-0005-0000-0000-00007B4C0000}"/>
    <cellStyle name="Calculation 2 5 2 2 8 2" xfId="23873" xr:uid="{00000000-0005-0000-0000-00007C4C0000}"/>
    <cellStyle name="Calculation 2 5 2 2 8 2 2" xfId="37539" xr:uid="{00000000-0005-0000-0000-00007D4C0000}"/>
    <cellStyle name="Calculation 2 5 2 2 8 3" xfId="29902" xr:uid="{00000000-0005-0000-0000-00007E4C0000}"/>
    <cellStyle name="Calculation 2 5 2 2 9" xfId="20042" xr:uid="{00000000-0005-0000-0000-00007F4C0000}"/>
    <cellStyle name="Calculation 2 5 2 2 9 2" xfId="34904" xr:uid="{00000000-0005-0000-0000-0000804C0000}"/>
    <cellStyle name="Calculation 2 5 2 3" xfId="3075" xr:uid="{00000000-0005-0000-0000-0000814C0000}"/>
    <cellStyle name="Calculation 2 5 2 3 10" xfId="53176" xr:uid="{00000000-0005-0000-0000-0000824C0000}"/>
    <cellStyle name="Calculation 2 5 2 3 2" xfId="3348" xr:uid="{00000000-0005-0000-0000-0000834C0000}"/>
    <cellStyle name="Calculation 2 5 2 3 2 2" xfId="3607" xr:uid="{00000000-0005-0000-0000-0000844C0000}"/>
    <cellStyle name="Calculation 2 5 2 3 2 2 2" xfId="15786" xr:uid="{00000000-0005-0000-0000-0000854C0000}"/>
    <cellStyle name="Calculation 2 5 2 3 2 2 2 2" xfId="24663" xr:uid="{00000000-0005-0000-0000-0000864C0000}"/>
    <cellStyle name="Calculation 2 5 2 3 2 2 2 2 2" xfId="38329" xr:uid="{00000000-0005-0000-0000-0000874C0000}"/>
    <cellStyle name="Calculation 2 5 2 3 2 2 2 3" xfId="30692" xr:uid="{00000000-0005-0000-0000-0000884C0000}"/>
    <cellStyle name="Calculation 2 5 2 3 2 2 3" xfId="20405" xr:uid="{00000000-0005-0000-0000-0000894C0000}"/>
    <cellStyle name="Calculation 2 5 2 3 2 2 3 2" xfId="35269" xr:uid="{00000000-0005-0000-0000-00008A4C0000}"/>
    <cellStyle name="Calculation 2 5 2 3 2 2 4" xfId="19725" xr:uid="{00000000-0005-0000-0000-00008B4C0000}"/>
    <cellStyle name="Calculation 2 5 2 3 2 2 4 2" xfId="34587" xr:uid="{00000000-0005-0000-0000-00008C4C0000}"/>
    <cellStyle name="Calculation 2 5 2 3 2 2 5" xfId="27706" xr:uid="{00000000-0005-0000-0000-00008D4C0000}"/>
    <cellStyle name="Calculation 2 5 2 3 2 2 6" xfId="42917" xr:uid="{00000000-0005-0000-0000-00008E4C0000}"/>
    <cellStyle name="Calculation 2 5 2 3 2 2 7" xfId="55011" xr:uid="{00000000-0005-0000-0000-00008F4C0000}"/>
    <cellStyle name="Calculation 2 5 2 3 2 3" xfId="15218" xr:uid="{00000000-0005-0000-0000-0000904C0000}"/>
    <cellStyle name="Calculation 2 5 2 3 2 3 2" xfId="24094" xr:uid="{00000000-0005-0000-0000-0000914C0000}"/>
    <cellStyle name="Calculation 2 5 2 3 2 3 2 2" xfId="37760" xr:uid="{00000000-0005-0000-0000-0000924C0000}"/>
    <cellStyle name="Calculation 2 5 2 3 2 3 3" xfId="30123" xr:uid="{00000000-0005-0000-0000-0000934C0000}"/>
    <cellStyle name="Calculation 2 5 2 3 2 4" xfId="18854" xr:uid="{00000000-0005-0000-0000-0000944C0000}"/>
    <cellStyle name="Calculation 2 5 2 3 2 4 2" xfId="33716" xr:uid="{00000000-0005-0000-0000-0000954C0000}"/>
    <cellStyle name="Calculation 2 5 2 3 2 5" xfId="27114" xr:uid="{00000000-0005-0000-0000-0000964C0000}"/>
    <cellStyle name="Calculation 2 5 2 3 2 6" xfId="47898" xr:uid="{00000000-0005-0000-0000-0000974C0000}"/>
    <cellStyle name="Calculation 2 5 2 3 2 7" xfId="53154" xr:uid="{00000000-0005-0000-0000-0000984C0000}"/>
    <cellStyle name="Calculation 2 5 2 3 3" xfId="2960" xr:uid="{00000000-0005-0000-0000-0000994C0000}"/>
    <cellStyle name="Calculation 2 5 2 3 3 2" xfId="3606" xr:uid="{00000000-0005-0000-0000-00009A4C0000}"/>
    <cellStyle name="Calculation 2 5 2 3 3 2 2" xfId="15785" xr:uid="{00000000-0005-0000-0000-00009B4C0000}"/>
    <cellStyle name="Calculation 2 5 2 3 3 2 2 2" xfId="24662" xr:uid="{00000000-0005-0000-0000-00009C4C0000}"/>
    <cellStyle name="Calculation 2 5 2 3 3 2 2 2 2" xfId="38328" xr:uid="{00000000-0005-0000-0000-00009D4C0000}"/>
    <cellStyle name="Calculation 2 5 2 3 3 2 2 3" xfId="30691" xr:uid="{00000000-0005-0000-0000-00009E4C0000}"/>
    <cellStyle name="Calculation 2 5 2 3 3 2 3" xfId="19150" xr:uid="{00000000-0005-0000-0000-00009F4C0000}"/>
    <cellStyle name="Calculation 2 5 2 3 3 2 3 2" xfId="34012" xr:uid="{00000000-0005-0000-0000-0000A04C0000}"/>
    <cellStyle name="Calculation 2 5 2 3 3 2 4" xfId="20726" xr:uid="{00000000-0005-0000-0000-0000A14C0000}"/>
    <cellStyle name="Calculation 2 5 2 3 3 2 4 2" xfId="35590" xr:uid="{00000000-0005-0000-0000-0000A24C0000}"/>
    <cellStyle name="Calculation 2 5 2 3 3 2 5" xfId="27705" xr:uid="{00000000-0005-0000-0000-0000A34C0000}"/>
    <cellStyle name="Calculation 2 5 2 3 3 2 6" xfId="47492" xr:uid="{00000000-0005-0000-0000-0000A44C0000}"/>
    <cellStyle name="Calculation 2 5 2 3 3 2 7" xfId="53049" xr:uid="{00000000-0005-0000-0000-0000A54C0000}"/>
    <cellStyle name="Calculation 2 5 2 3 3 3" xfId="15184" xr:uid="{00000000-0005-0000-0000-0000A64C0000}"/>
    <cellStyle name="Calculation 2 5 2 3 3 3 2" xfId="24060" xr:uid="{00000000-0005-0000-0000-0000A74C0000}"/>
    <cellStyle name="Calculation 2 5 2 3 3 3 2 2" xfId="37726" xr:uid="{00000000-0005-0000-0000-0000A84C0000}"/>
    <cellStyle name="Calculation 2 5 2 3 3 3 3" xfId="30089" xr:uid="{00000000-0005-0000-0000-0000A94C0000}"/>
    <cellStyle name="Calculation 2 5 2 3 3 4" xfId="20142" xr:uid="{00000000-0005-0000-0000-0000AA4C0000}"/>
    <cellStyle name="Calculation 2 5 2 3 3 4 2" xfId="35004" xr:uid="{00000000-0005-0000-0000-0000AB4C0000}"/>
    <cellStyle name="Calculation 2 5 2 3 3 5" xfId="27144" xr:uid="{00000000-0005-0000-0000-0000AC4C0000}"/>
    <cellStyle name="Calculation 2 5 2 3 3 6" xfId="44919" xr:uid="{00000000-0005-0000-0000-0000AD4C0000}"/>
    <cellStyle name="Calculation 2 5 2 3 3 7" xfId="52964" xr:uid="{00000000-0005-0000-0000-0000AE4C0000}"/>
    <cellStyle name="Calculation 2 5 2 3 4" xfId="2959" xr:uid="{00000000-0005-0000-0000-0000AF4C0000}"/>
    <cellStyle name="Calculation 2 5 2 3 4 2" xfId="5393" xr:uid="{00000000-0005-0000-0000-0000B04C0000}"/>
    <cellStyle name="Calculation 2 5 2 3 4 2 2" xfId="17068" xr:uid="{00000000-0005-0000-0000-0000B14C0000}"/>
    <cellStyle name="Calculation 2 5 2 3 4 2 2 2" xfId="25945" xr:uid="{00000000-0005-0000-0000-0000B24C0000}"/>
    <cellStyle name="Calculation 2 5 2 3 4 2 2 2 2" xfId="39611" xr:uid="{00000000-0005-0000-0000-0000B34C0000}"/>
    <cellStyle name="Calculation 2 5 2 3 4 2 2 3" xfId="31974" xr:uid="{00000000-0005-0000-0000-0000B44C0000}"/>
    <cellStyle name="Calculation 2 5 2 3 4 2 3" xfId="18310" xr:uid="{00000000-0005-0000-0000-0000B54C0000}"/>
    <cellStyle name="Calculation 2 5 2 3 4 2 3 2" xfId="33171" xr:uid="{00000000-0005-0000-0000-0000B64C0000}"/>
    <cellStyle name="Calculation 2 5 2 3 4 2 4" xfId="22392" xr:uid="{00000000-0005-0000-0000-0000B74C0000}"/>
    <cellStyle name="Calculation 2 5 2 3 4 2 4 2" xfId="36064" xr:uid="{00000000-0005-0000-0000-0000B84C0000}"/>
    <cellStyle name="Calculation 2 5 2 3 4 2 5" xfId="28990" xr:uid="{00000000-0005-0000-0000-0000B94C0000}"/>
    <cellStyle name="Calculation 2 5 2 3 4 2 6" xfId="43377" xr:uid="{00000000-0005-0000-0000-0000BA4C0000}"/>
    <cellStyle name="Calculation 2 5 2 3 4 2 7" xfId="54812" xr:uid="{00000000-0005-0000-0000-0000BB4C0000}"/>
    <cellStyle name="Calculation 2 5 2 3 4 3" xfId="15317" xr:uid="{00000000-0005-0000-0000-0000BC4C0000}"/>
    <cellStyle name="Calculation 2 5 2 3 4 3 2" xfId="24194" xr:uid="{00000000-0005-0000-0000-0000BD4C0000}"/>
    <cellStyle name="Calculation 2 5 2 3 4 3 2 2" xfId="37860" xr:uid="{00000000-0005-0000-0000-0000BE4C0000}"/>
    <cellStyle name="Calculation 2 5 2 3 4 3 3" xfId="30223" xr:uid="{00000000-0005-0000-0000-0000BF4C0000}"/>
    <cellStyle name="Calculation 2 5 2 3 4 4" xfId="18621" xr:uid="{00000000-0005-0000-0000-0000C04C0000}"/>
    <cellStyle name="Calculation 2 5 2 3 4 4 2" xfId="33483" xr:uid="{00000000-0005-0000-0000-0000C14C0000}"/>
    <cellStyle name="Calculation 2 5 2 3 4 5" xfId="27241" xr:uid="{00000000-0005-0000-0000-0000C24C0000}"/>
    <cellStyle name="Calculation 2 5 2 3 4 6" xfId="47927" xr:uid="{00000000-0005-0000-0000-0000C34C0000}"/>
    <cellStyle name="Calculation 2 5 2 3 4 7" xfId="55139" xr:uid="{00000000-0005-0000-0000-0000C44C0000}"/>
    <cellStyle name="Calculation 2 5 2 3 5" xfId="3347" xr:uid="{00000000-0005-0000-0000-0000C54C0000}"/>
    <cellStyle name="Calculation 2 5 2 3 5 2" xfId="3405" xr:uid="{00000000-0005-0000-0000-0000C64C0000}"/>
    <cellStyle name="Calculation 2 5 2 3 5 2 2" xfId="15591" xr:uid="{00000000-0005-0000-0000-0000C74C0000}"/>
    <cellStyle name="Calculation 2 5 2 3 5 2 2 2" xfId="24468" xr:uid="{00000000-0005-0000-0000-0000C84C0000}"/>
    <cellStyle name="Calculation 2 5 2 3 5 2 2 2 2" xfId="38134" xr:uid="{00000000-0005-0000-0000-0000C94C0000}"/>
    <cellStyle name="Calculation 2 5 2 3 5 2 2 3" xfId="30497" xr:uid="{00000000-0005-0000-0000-0000CA4C0000}"/>
    <cellStyle name="Calculation 2 5 2 3 5 2 3" xfId="20335" xr:uid="{00000000-0005-0000-0000-0000CB4C0000}"/>
    <cellStyle name="Calculation 2 5 2 3 5 2 3 2" xfId="35199" xr:uid="{00000000-0005-0000-0000-0000CC4C0000}"/>
    <cellStyle name="Calculation 2 5 2 3 5 2 4" xfId="18260" xr:uid="{00000000-0005-0000-0000-0000CD4C0000}"/>
    <cellStyle name="Calculation 2 5 2 3 5 2 4 2" xfId="33121" xr:uid="{00000000-0005-0000-0000-0000CE4C0000}"/>
    <cellStyle name="Calculation 2 5 2 3 5 2 5" xfId="27511" xr:uid="{00000000-0005-0000-0000-0000CF4C0000}"/>
    <cellStyle name="Calculation 2 5 2 3 5 2 6" xfId="43723" xr:uid="{00000000-0005-0000-0000-0000D04C0000}"/>
    <cellStyle name="Calculation 2 5 2 3 5 2 7" xfId="53043" xr:uid="{00000000-0005-0000-0000-0000D14C0000}"/>
    <cellStyle name="Calculation 2 5 2 3 5 3" xfId="15206" xr:uid="{00000000-0005-0000-0000-0000D24C0000}"/>
    <cellStyle name="Calculation 2 5 2 3 5 3 2" xfId="24082" xr:uid="{00000000-0005-0000-0000-0000D34C0000}"/>
    <cellStyle name="Calculation 2 5 2 3 5 3 2 2" xfId="37748" xr:uid="{00000000-0005-0000-0000-0000D44C0000}"/>
    <cellStyle name="Calculation 2 5 2 3 5 3 3" xfId="30111" xr:uid="{00000000-0005-0000-0000-0000D54C0000}"/>
    <cellStyle name="Calculation 2 5 2 3 5 4" xfId="18865" xr:uid="{00000000-0005-0000-0000-0000D64C0000}"/>
    <cellStyle name="Calculation 2 5 2 3 5 4 2" xfId="33727" xr:uid="{00000000-0005-0000-0000-0000D74C0000}"/>
    <cellStyle name="Calculation 2 5 2 3 5 5" xfId="27126" xr:uid="{00000000-0005-0000-0000-0000D84C0000}"/>
    <cellStyle name="Calculation 2 5 2 3 5 6" xfId="47289" xr:uid="{00000000-0005-0000-0000-0000D94C0000}"/>
    <cellStyle name="Calculation 2 5 2 3 5 7" xfId="53557" xr:uid="{00000000-0005-0000-0000-0000DA4C0000}"/>
    <cellStyle name="Calculation 2 5 2 3 6" xfId="15181" xr:uid="{00000000-0005-0000-0000-0000DB4C0000}"/>
    <cellStyle name="Calculation 2 5 2 3 6 2" xfId="24057" xr:uid="{00000000-0005-0000-0000-0000DC4C0000}"/>
    <cellStyle name="Calculation 2 5 2 3 6 2 2" xfId="37723" xr:uid="{00000000-0005-0000-0000-0000DD4C0000}"/>
    <cellStyle name="Calculation 2 5 2 3 6 3" xfId="30086" xr:uid="{00000000-0005-0000-0000-0000DE4C0000}"/>
    <cellStyle name="Calculation 2 5 2 3 7" xfId="20741" xr:uid="{00000000-0005-0000-0000-0000DF4C0000}"/>
    <cellStyle name="Calculation 2 5 2 3 7 2" xfId="35605" xr:uid="{00000000-0005-0000-0000-0000E04C0000}"/>
    <cellStyle name="Calculation 2 5 2 3 8" xfId="27147" xr:uid="{00000000-0005-0000-0000-0000E14C0000}"/>
    <cellStyle name="Calculation 2 5 2 3 9" xfId="44928" xr:uid="{00000000-0005-0000-0000-0000E24C0000}"/>
    <cellStyle name="Calculation 2 5 2 4" xfId="3407" xr:uid="{00000000-0005-0000-0000-0000E34C0000}"/>
    <cellStyle name="Calculation 2 5 2 4 10" xfId="53341" xr:uid="{00000000-0005-0000-0000-0000E44C0000}"/>
    <cellStyle name="Calculation 2 5 2 4 2" xfId="3408" xr:uid="{00000000-0005-0000-0000-0000E54C0000}"/>
    <cellStyle name="Calculation 2 5 2 4 2 2" xfId="3604" xr:uid="{00000000-0005-0000-0000-0000E64C0000}"/>
    <cellStyle name="Calculation 2 5 2 4 2 2 2" xfId="15783" xr:uid="{00000000-0005-0000-0000-0000E74C0000}"/>
    <cellStyle name="Calculation 2 5 2 4 2 2 2 2" xfId="24660" xr:uid="{00000000-0005-0000-0000-0000E84C0000}"/>
    <cellStyle name="Calculation 2 5 2 4 2 2 2 2 2" xfId="38326" xr:uid="{00000000-0005-0000-0000-0000E94C0000}"/>
    <cellStyle name="Calculation 2 5 2 4 2 2 2 3" xfId="30689" xr:uid="{00000000-0005-0000-0000-0000EA4C0000}"/>
    <cellStyle name="Calculation 2 5 2 4 2 2 3" xfId="19884" xr:uid="{00000000-0005-0000-0000-0000EB4C0000}"/>
    <cellStyle name="Calculation 2 5 2 4 2 2 3 2" xfId="34746" xr:uid="{00000000-0005-0000-0000-0000EC4C0000}"/>
    <cellStyle name="Calculation 2 5 2 4 2 2 4" xfId="19908" xr:uid="{00000000-0005-0000-0000-0000ED4C0000}"/>
    <cellStyle name="Calculation 2 5 2 4 2 2 4 2" xfId="34770" xr:uid="{00000000-0005-0000-0000-0000EE4C0000}"/>
    <cellStyle name="Calculation 2 5 2 4 2 2 5" xfId="27703" xr:uid="{00000000-0005-0000-0000-0000EF4C0000}"/>
    <cellStyle name="Calculation 2 5 2 4 2 2 6" xfId="47335" xr:uid="{00000000-0005-0000-0000-0000F04C0000}"/>
    <cellStyle name="Calculation 2 5 2 4 2 2 7" xfId="54888" xr:uid="{00000000-0005-0000-0000-0000F14C0000}"/>
    <cellStyle name="Calculation 2 5 2 4 2 3" xfId="15593" xr:uid="{00000000-0005-0000-0000-0000F24C0000}"/>
    <cellStyle name="Calculation 2 5 2 4 2 3 2" xfId="24470" xr:uid="{00000000-0005-0000-0000-0000F34C0000}"/>
    <cellStyle name="Calculation 2 5 2 4 2 3 2 2" xfId="38136" xr:uid="{00000000-0005-0000-0000-0000F44C0000}"/>
    <cellStyle name="Calculation 2 5 2 4 2 3 3" xfId="30499" xr:uid="{00000000-0005-0000-0000-0000F54C0000}"/>
    <cellStyle name="Calculation 2 5 2 4 2 4" xfId="20743" xr:uid="{00000000-0005-0000-0000-0000F64C0000}"/>
    <cellStyle name="Calculation 2 5 2 4 2 4 2" xfId="35607" xr:uid="{00000000-0005-0000-0000-0000F74C0000}"/>
    <cellStyle name="Calculation 2 5 2 4 2 5" xfId="27513" xr:uid="{00000000-0005-0000-0000-0000F84C0000}"/>
    <cellStyle name="Calculation 2 5 2 4 2 6" xfId="48140" xr:uid="{00000000-0005-0000-0000-0000F94C0000}"/>
    <cellStyle name="Calculation 2 5 2 4 2 7" xfId="53012" xr:uid="{00000000-0005-0000-0000-0000FA4C0000}"/>
    <cellStyle name="Calculation 2 5 2 4 3" xfId="3409" xr:uid="{00000000-0005-0000-0000-0000FB4C0000}"/>
    <cellStyle name="Calculation 2 5 2 4 3 2" xfId="3603" xr:uid="{00000000-0005-0000-0000-0000FC4C0000}"/>
    <cellStyle name="Calculation 2 5 2 4 3 2 2" xfId="15782" xr:uid="{00000000-0005-0000-0000-0000FD4C0000}"/>
    <cellStyle name="Calculation 2 5 2 4 3 2 2 2" xfId="24659" xr:uid="{00000000-0005-0000-0000-0000FE4C0000}"/>
    <cellStyle name="Calculation 2 5 2 4 3 2 2 2 2" xfId="38325" xr:uid="{00000000-0005-0000-0000-0000FF4C0000}"/>
    <cellStyle name="Calculation 2 5 2 4 3 2 2 3" xfId="30688" xr:uid="{00000000-0005-0000-0000-0000004D0000}"/>
    <cellStyle name="Calculation 2 5 2 4 3 2 3" xfId="18139" xr:uid="{00000000-0005-0000-0000-0000014D0000}"/>
    <cellStyle name="Calculation 2 5 2 4 3 2 3 2" xfId="33000" xr:uid="{00000000-0005-0000-0000-0000024D0000}"/>
    <cellStyle name="Calculation 2 5 2 4 3 2 4" xfId="18062" xr:uid="{00000000-0005-0000-0000-0000034D0000}"/>
    <cellStyle name="Calculation 2 5 2 4 3 2 4 2" xfId="32923" xr:uid="{00000000-0005-0000-0000-0000044D0000}"/>
    <cellStyle name="Calculation 2 5 2 4 3 2 5" xfId="27702" xr:uid="{00000000-0005-0000-0000-0000054D0000}"/>
    <cellStyle name="Calculation 2 5 2 4 3 2 6" xfId="47950" xr:uid="{00000000-0005-0000-0000-0000064D0000}"/>
    <cellStyle name="Calculation 2 5 2 4 3 2 7" xfId="53890" xr:uid="{00000000-0005-0000-0000-0000074D0000}"/>
    <cellStyle name="Calculation 2 5 2 4 3 3" xfId="15594" xr:uid="{00000000-0005-0000-0000-0000084D0000}"/>
    <cellStyle name="Calculation 2 5 2 4 3 3 2" xfId="24471" xr:uid="{00000000-0005-0000-0000-0000094D0000}"/>
    <cellStyle name="Calculation 2 5 2 4 3 3 2 2" xfId="38137" xr:uid="{00000000-0005-0000-0000-00000A4D0000}"/>
    <cellStyle name="Calculation 2 5 2 4 3 3 3" xfId="30500" xr:uid="{00000000-0005-0000-0000-00000B4D0000}"/>
    <cellStyle name="Calculation 2 5 2 4 3 4" xfId="19928" xr:uid="{00000000-0005-0000-0000-00000C4D0000}"/>
    <cellStyle name="Calculation 2 5 2 4 3 4 2" xfId="34790" xr:uid="{00000000-0005-0000-0000-00000D4D0000}"/>
    <cellStyle name="Calculation 2 5 2 4 3 5" xfId="27514" xr:uid="{00000000-0005-0000-0000-00000E4D0000}"/>
    <cellStyle name="Calculation 2 5 2 4 3 6" xfId="43296" xr:uid="{00000000-0005-0000-0000-00000F4D0000}"/>
    <cellStyle name="Calculation 2 5 2 4 3 7" xfId="52972" xr:uid="{00000000-0005-0000-0000-0000104D0000}"/>
    <cellStyle name="Calculation 2 5 2 4 4" xfId="3410" xr:uid="{00000000-0005-0000-0000-0000114D0000}"/>
    <cellStyle name="Calculation 2 5 2 4 4 2" xfId="3602" xr:uid="{00000000-0005-0000-0000-0000124D0000}"/>
    <cellStyle name="Calculation 2 5 2 4 4 2 2" xfId="15781" xr:uid="{00000000-0005-0000-0000-0000134D0000}"/>
    <cellStyle name="Calculation 2 5 2 4 4 2 2 2" xfId="24658" xr:uid="{00000000-0005-0000-0000-0000144D0000}"/>
    <cellStyle name="Calculation 2 5 2 4 4 2 2 2 2" xfId="38324" xr:uid="{00000000-0005-0000-0000-0000154D0000}"/>
    <cellStyle name="Calculation 2 5 2 4 4 2 2 3" xfId="30687" xr:uid="{00000000-0005-0000-0000-0000164D0000}"/>
    <cellStyle name="Calculation 2 5 2 4 4 2 3" xfId="20404" xr:uid="{00000000-0005-0000-0000-0000174D0000}"/>
    <cellStyle name="Calculation 2 5 2 4 4 2 3 2" xfId="35268" xr:uid="{00000000-0005-0000-0000-0000184D0000}"/>
    <cellStyle name="Calculation 2 5 2 4 4 2 4" xfId="22577" xr:uid="{00000000-0005-0000-0000-0000194D0000}"/>
    <cellStyle name="Calculation 2 5 2 4 4 2 4 2" xfId="36250" xr:uid="{00000000-0005-0000-0000-00001A4D0000}"/>
    <cellStyle name="Calculation 2 5 2 4 4 2 5" xfId="27701" xr:uid="{00000000-0005-0000-0000-00001B4D0000}"/>
    <cellStyle name="Calculation 2 5 2 4 4 2 6" xfId="44845" xr:uid="{00000000-0005-0000-0000-00001C4D0000}"/>
    <cellStyle name="Calculation 2 5 2 4 4 2 7" xfId="53783" xr:uid="{00000000-0005-0000-0000-00001D4D0000}"/>
    <cellStyle name="Calculation 2 5 2 4 4 3" xfId="15595" xr:uid="{00000000-0005-0000-0000-00001E4D0000}"/>
    <cellStyle name="Calculation 2 5 2 4 4 3 2" xfId="24472" xr:uid="{00000000-0005-0000-0000-00001F4D0000}"/>
    <cellStyle name="Calculation 2 5 2 4 4 3 2 2" xfId="38138" xr:uid="{00000000-0005-0000-0000-0000204D0000}"/>
    <cellStyle name="Calculation 2 5 2 4 4 3 3" xfId="30501" xr:uid="{00000000-0005-0000-0000-0000214D0000}"/>
    <cellStyle name="Calculation 2 5 2 4 4 4" xfId="20821" xr:uid="{00000000-0005-0000-0000-0000224D0000}"/>
    <cellStyle name="Calculation 2 5 2 4 4 4 2" xfId="35685" xr:uid="{00000000-0005-0000-0000-0000234D0000}"/>
    <cellStyle name="Calculation 2 5 2 4 4 5" xfId="27515" xr:uid="{00000000-0005-0000-0000-0000244D0000}"/>
    <cellStyle name="Calculation 2 5 2 4 4 6" xfId="43246" xr:uid="{00000000-0005-0000-0000-0000254D0000}"/>
    <cellStyle name="Calculation 2 5 2 4 4 7" xfId="49100" xr:uid="{00000000-0005-0000-0000-0000264D0000}"/>
    <cellStyle name="Calculation 2 5 2 4 5" xfId="3605" xr:uid="{00000000-0005-0000-0000-0000274D0000}"/>
    <cellStyle name="Calculation 2 5 2 4 5 2" xfId="15784" xr:uid="{00000000-0005-0000-0000-0000284D0000}"/>
    <cellStyle name="Calculation 2 5 2 4 5 2 2" xfId="24661" xr:uid="{00000000-0005-0000-0000-0000294D0000}"/>
    <cellStyle name="Calculation 2 5 2 4 5 2 2 2" xfId="38327" xr:uid="{00000000-0005-0000-0000-00002A4D0000}"/>
    <cellStyle name="Calculation 2 5 2 4 5 2 3" xfId="30690" xr:uid="{00000000-0005-0000-0000-00002B4D0000}"/>
    <cellStyle name="Calculation 2 5 2 4 5 3" xfId="18572" xr:uid="{00000000-0005-0000-0000-00002C4D0000}"/>
    <cellStyle name="Calculation 2 5 2 4 5 3 2" xfId="33434" xr:uid="{00000000-0005-0000-0000-00002D4D0000}"/>
    <cellStyle name="Calculation 2 5 2 4 5 4" xfId="19907" xr:uid="{00000000-0005-0000-0000-00002E4D0000}"/>
    <cellStyle name="Calculation 2 5 2 4 5 4 2" xfId="34769" xr:uid="{00000000-0005-0000-0000-00002F4D0000}"/>
    <cellStyle name="Calculation 2 5 2 4 5 5" xfId="27704" xr:uid="{00000000-0005-0000-0000-0000304D0000}"/>
    <cellStyle name="Calculation 2 5 2 4 5 6" xfId="43620" xr:uid="{00000000-0005-0000-0000-0000314D0000}"/>
    <cellStyle name="Calculation 2 5 2 4 5 7" xfId="49816" xr:uid="{00000000-0005-0000-0000-0000324D0000}"/>
    <cellStyle name="Calculation 2 5 2 4 6" xfId="15592" xr:uid="{00000000-0005-0000-0000-0000334D0000}"/>
    <cellStyle name="Calculation 2 5 2 4 6 2" xfId="24469" xr:uid="{00000000-0005-0000-0000-0000344D0000}"/>
    <cellStyle name="Calculation 2 5 2 4 6 2 2" xfId="38135" xr:uid="{00000000-0005-0000-0000-0000354D0000}"/>
    <cellStyle name="Calculation 2 5 2 4 6 3" xfId="30498" xr:uid="{00000000-0005-0000-0000-0000364D0000}"/>
    <cellStyle name="Calculation 2 5 2 4 7" xfId="20749" xr:uid="{00000000-0005-0000-0000-0000374D0000}"/>
    <cellStyle name="Calculation 2 5 2 4 7 2" xfId="35613" xr:uid="{00000000-0005-0000-0000-0000384D0000}"/>
    <cellStyle name="Calculation 2 5 2 4 8" xfId="27512" xr:uid="{00000000-0005-0000-0000-0000394D0000}"/>
    <cellStyle name="Calculation 2 5 2 4 9" xfId="44201" xr:uid="{00000000-0005-0000-0000-00003A4D0000}"/>
    <cellStyle name="Calculation 2 5 2 5" xfId="3411" xr:uid="{00000000-0005-0000-0000-00003B4D0000}"/>
    <cellStyle name="Calculation 2 5 2 5 2" xfId="3601" xr:uid="{00000000-0005-0000-0000-00003C4D0000}"/>
    <cellStyle name="Calculation 2 5 2 5 2 2" xfId="15780" xr:uid="{00000000-0005-0000-0000-00003D4D0000}"/>
    <cellStyle name="Calculation 2 5 2 5 2 2 2" xfId="24657" xr:uid="{00000000-0005-0000-0000-00003E4D0000}"/>
    <cellStyle name="Calculation 2 5 2 5 2 2 2 2" xfId="38323" xr:uid="{00000000-0005-0000-0000-00003F4D0000}"/>
    <cellStyle name="Calculation 2 5 2 5 2 2 3" xfId="30686" xr:uid="{00000000-0005-0000-0000-0000404D0000}"/>
    <cellStyle name="Calculation 2 5 2 5 2 3" xfId="19147" xr:uid="{00000000-0005-0000-0000-0000414D0000}"/>
    <cellStyle name="Calculation 2 5 2 5 2 3 2" xfId="34009" xr:uid="{00000000-0005-0000-0000-0000424D0000}"/>
    <cellStyle name="Calculation 2 5 2 5 2 4" xfId="19914" xr:uid="{00000000-0005-0000-0000-0000434D0000}"/>
    <cellStyle name="Calculation 2 5 2 5 2 4 2" xfId="34776" xr:uid="{00000000-0005-0000-0000-0000444D0000}"/>
    <cellStyle name="Calculation 2 5 2 5 2 5" xfId="27700" xr:uid="{00000000-0005-0000-0000-0000454D0000}"/>
    <cellStyle name="Calculation 2 5 2 5 2 6" xfId="44536" xr:uid="{00000000-0005-0000-0000-0000464D0000}"/>
    <cellStyle name="Calculation 2 5 2 5 2 7" xfId="54833" xr:uid="{00000000-0005-0000-0000-0000474D0000}"/>
    <cellStyle name="Calculation 2 5 2 5 3" xfId="15596" xr:uid="{00000000-0005-0000-0000-0000484D0000}"/>
    <cellStyle name="Calculation 2 5 2 5 3 2" xfId="24473" xr:uid="{00000000-0005-0000-0000-0000494D0000}"/>
    <cellStyle name="Calculation 2 5 2 5 3 2 2" xfId="38139" xr:uid="{00000000-0005-0000-0000-00004A4D0000}"/>
    <cellStyle name="Calculation 2 5 2 5 3 3" xfId="30502" xr:uid="{00000000-0005-0000-0000-00004B4D0000}"/>
    <cellStyle name="Calculation 2 5 2 5 4" xfId="19074" xr:uid="{00000000-0005-0000-0000-00004C4D0000}"/>
    <cellStyle name="Calculation 2 5 2 5 4 2" xfId="33936" xr:uid="{00000000-0005-0000-0000-00004D4D0000}"/>
    <cellStyle name="Calculation 2 5 2 5 5" xfId="27516" xr:uid="{00000000-0005-0000-0000-00004E4D0000}"/>
    <cellStyle name="Calculation 2 5 2 5 6" xfId="48043" xr:uid="{00000000-0005-0000-0000-00004F4D0000}"/>
    <cellStyle name="Calculation 2 5 2 5 7" xfId="49784" xr:uid="{00000000-0005-0000-0000-0000504D0000}"/>
    <cellStyle name="Calculation 2 5 2 6" xfId="3412" xr:uid="{00000000-0005-0000-0000-0000514D0000}"/>
    <cellStyle name="Calculation 2 5 2 6 2" xfId="5388" xr:uid="{00000000-0005-0000-0000-0000524D0000}"/>
    <cellStyle name="Calculation 2 5 2 6 2 2" xfId="17063" xr:uid="{00000000-0005-0000-0000-0000534D0000}"/>
    <cellStyle name="Calculation 2 5 2 6 2 2 2" xfId="25940" xr:uid="{00000000-0005-0000-0000-0000544D0000}"/>
    <cellStyle name="Calculation 2 5 2 6 2 2 2 2" xfId="39606" xr:uid="{00000000-0005-0000-0000-0000554D0000}"/>
    <cellStyle name="Calculation 2 5 2 6 2 2 3" xfId="31969" xr:uid="{00000000-0005-0000-0000-0000564D0000}"/>
    <cellStyle name="Calculation 2 5 2 6 2 3" xfId="20061" xr:uid="{00000000-0005-0000-0000-0000574D0000}"/>
    <cellStyle name="Calculation 2 5 2 6 2 3 2" xfId="34923" xr:uid="{00000000-0005-0000-0000-0000584D0000}"/>
    <cellStyle name="Calculation 2 5 2 6 2 4" xfId="22368" xr:uid="{00000000-0005-0000-0000-0000594D0000}"/>
    <cellStyle name="Calculation 2 5 2 6 2 4 2" xfId="36040" xr:uid="{00000000-0005-0000-0000-00005A4D0000}"/>
    <cellStyle name="Calculation 2 5 2 6 2 5" xfId="28985" xr:uid="{00000000-0005-0000-0000-00005B4D0000}"/>
    <cellStyle name="Calculation 2 5 2 6 2 6" xfId="48227" xr:uid="{00000000-0005-0000-0000-00005C4D0000}"/>
    <cellStyle name="Calculation 2 5 2 6 2 7" xfId="49764" xr:uid="{00000000-0005-0000-0000-00005D4D0000}"/>
    <cellStyle name="Calculation 2 5 2 6 3" xfId="15597" xr:uid="{00000000-0005-0000-0000-00005E4D0000}"/>
    <cellStyle name="Calculation 2 5 2 6 3 2" xfId="24474" xr:uid="{00000000-0005-0000-0000-00005F4D0000}"/>
    <cellStyle name="Calculation 2 5 2 6 3 2 2" xfId="38140" xr:uid="{00000000-0005-0000-0000-0000604D0000}"/>
    <cellStyle name="Calculation 2 5 2 6 3 3" xfId="30503" xr:uid="{00000000-0005-0000-0000-0000614D0000}"/>
    <cellStyle name="Calculation 2 5 2 6 4" xfId="19075" xr:uid="{00000000-0005-0000-0000-0000624D0000}"/>
    <cellStyle name="Calculation 2 5 2 6 4 2" xfId="33937" xr:uid="{00000000-0005-0000-0000-0000634D0000}"/>
    <cellStyle name="Calculation 2 5 2 6 5" xfId="27517" xr:uid="{00000000-0005-0000-0000-0000644D0000}"/>
    <cellStyle name="Calculation 2 5 2 6 6" xfId="44212" xr:uid="{00000000-0005-0000-0000-0000654D0000}"/>
    <cellStyle name="Calculation 2 5 2 6 7" xfId="49671" xr:uid="{00000000-0005-0000-0000-0000664D0000}"/>
    <cellStyle name="Calculation 2 5 2 7" xfId="3413" xr:uid="{00000000-0005-0000-0000-0000674D0000}"/>
    <cellStyle name="Calculation 2 5 2 7 2" xfId="3599" xr:uid="{00000000-0005-0000-0000-0000684D0000}"/>
    <cellStyle name="Calculation 2 5 2 7 2 2" xfId="15779" xr:uid="{00000000-0005-0000-0000-0000694D0000}"/>
    <cellStyle name="Calculation 2 5 2 7 2 2 2" xfId="24656" xr:uid="{00000000-0005-0000-0000-00006A4D0000}"/>
    <cellStyle name="Calculation 2 5 2 7 2 2 2 2" xfId="38322" xr:uid="{00000000-0005-0000-0000-00006B4D0000}"/>
    <cellStyle name="Calculation 2 5 2 7 2 2 3" xfId="30685" xr:uid="{00000000-0005-0000-0000-00006C4D0000}"/>
    <cellStyle name="Calculation 2 5 2 7 2 3" xfId="19146" xr:uid="{00000000-0005-0000-0000-00006D4D0000}"/>
    <cellStyle name="Calculation 2 5 2 7 2 3 2" xfId="34008" xr:uid="{00000000-0005-0000-0000-00006E4D0000}"/>
    <cellStyle name="Calculation 2 5 2 7 2 4" xfId="21069" xr:uid="{00000000-0005-0000-0000-00006F4D0000}"/>
    <cellStyle name="Calculation 2 5 2 7 2 4 2" xfId="35917" xr:uid="{00000000-0005-0000-0000-0000704D0000}"/>
    <cellStyle name="Calculation 2 5 2 7 2 5" xfId="27699" xr:uid="{00000000-0005-0000-0000-0000714D0000}"/>
    <cellStyle name="Calculation 2 5 2 7 2 6" xfId="43478" xr:uid="{00000000-0005-0000-0000-0000724D0000}"/>
    <cellStyle name="Calculation 2 5 2 7 2 7" xfId="54769" xr:uid="{00000000-0005-0000-0000-0000734D0000}"/>
    <cellStyle name="Calculation 2 5 2 7 3" xfId="15598" xr:uid="{00000000-0005-0000-0000-0000744D0000}"/>
    <cellStyle name="Calculation 2 5 2 7 3 2" xfId="24475" xr:uid="{00000000-0005-0000-0000-0000754D0000}"/>
    <cellStyle name="Calculation 2 5 2 7 3 2 2" xfId="38141" xr:uid="{00000000-0005-0000-0000-0000764D0000}"/>
    <cellStyle name="Calculation 2 5 2 7 3 3" xfId="30504" xr:uid="{00000000-0005-0000-0000-0000774D0000}"/>
    <cellStyle name="Calculation 2 5 2 7 4" xfId="20340" xr:uid="{00000000-0005-0000-0000-0000784D0000}"/>
    <cellStyle name="Calculation 2 5 2 7 4 2" xfId="35204" xr:uid="{00000000-0005-0000-0000-0000794D0000}"/>
    <cellStyle name="Calculation 2 5 2 7 5" xfId="27518" xr:uid="{00000000-0005-0000-0000-00007A4D0000}"/>
    <cellStyle name="Calculation 2 5 2 7 6" xfId="43460" xr:uid="{00000000-0005-0000-0000-00007B4D0000}"/>
    <cellStyle name="Calculation 2 5 2 7 7" xfId="55163" xr:uid="{00000000-0005-0000-0000-00007C4D0000}"/>
    <cellStyle name="Calculation 2 5 2 8" xfId="5036" xr:uid="{00000000-0005-0000-0000-00007D4D0000}"/>
    <cellStyle name="Calculation 2 5 2 8 2" xfId="6293" xr:uid="{00000000-0005-0000-0000-00007E4D0000}"/>
    <cellStyle name="Calculation 2 5 2 8 2 2" xfId="17852" xr:uid="{00000000-0005-0000-0000-00007F4D0000}"/>
    <cellStyle name="Calculation 2 5 2 8 2 2 2" xfId="26729" xr:uid="{00000000-0005-0000-0000-0000804D0000}"/>
    <cellStyle name="Calculation 2 5 2 8 2 2 2 2" xfId="40395" xr:uid="{00000000-0005-0000-0000-0000814D0000}"/>
    <cellStyle name="Calculation 2 5 2 8 2 2 3" xfId="32758" xr:uid="{00000000-0005-0000-0000-0000824D0000}"/>
    <cellStyle name="Calculation 2 5 2 8 2 3" xfId="18755" xr:uid="{00000000-0005-0000-0000-0000834D0000}"/>
    <cellStyle name="Calculation 2 5 2 8 2 3 2" xfId="33617" xr:uid="{00000000-0005-0000-0000-0000844D0000}"/>
    <cellStyle name="Calculation 2 5 2 8 2 4" xfId="23703" xr:uid="{00000000-0005-0000-0000-0000854D0000}"/>
    <cellStyle name="Calculation 2 5 2 8 2 4 2" xfId="37376" xr:uid="{00000000-0005-0000-0000-0000864D0000}"/>
    <cellStyle name="Calculation 2 5 2 8 2 5" xfId="29774" xr:uid="{00000000-0005-0000-0000-0000874D0000}"/>
    <cellStyle name="Calculation 2 5 2 8 2 6" xfId="45067" xr:uid="{00000000-0005-0000-0000-0000884D0000}"/>
    <cellStyle name="Calculation 2 5 2 8 2 7" xfId="42655" xr:uid="{00000000-0005-0000-0000-0000894D0000}"/>
    <cellStyle name="Calculation 2 5 2 8 2 8" xfId="54765" xr:uid="{00000000-0005-0000-0000-00008A4D0000}"/>
    <cellStyle name="Calculation 2 5 2 8 3" xfId="17005" xr:uid="{00000000-0005-0000-0000-00008B4D0000}"/>
    <cellStyle name="Calculation 2 5 2 8 3 2" xfId="25882" xr:uid="{00000000-0005-0000-0000-00008C4D0000}"/>
    <cellStyle name="Calculation 2 5 2 8 3 2 2" xfId="39548" xr:uid="{00000000-0005-0000-0000-00008D4D0000}"/>
    <cellStyle name="Calculation 2 5 2 8 3 3" xfId="31911" xr:uid="{00000000-0005-0000-0000-00008E4D0000}"/>
    <cellStyle name="Calculation 2 5 2 8 4" xfId="22483" xr:uid="{00000000-0005-0000-0000-00008F4D0000}"/>
    <cellStyle name="Calculation 2 5 2 8 4 2" xfId="36155" xr:uid="{00000000-0005-0000-0000-0000904D0000}"/>
    <cellStyle name="Calculation 2 5 2 8 5" xfId="28925" xr:uid="{00000000-0005-0000-0000-0000914D0000}"/>
    <cellStyle name="Calculation 2 5 2 8 6" xfId="44294" xr:uid="{00000000-0005-0000-0000-0000924D0000}"/>
    <cellStyle name="Calculation 2 5 2 8 7" xfId="43597" xr:uid="{00000000-0005-0000-0000-0000934D0000}"/>
    <cellStyle name="Calculation 2 5 2 8 8" xfId="53459" xr:uid="{00000000-0005-0000-0000-0000944D0000}"/>
    <cellStyle name="Calculation 2 5 2 9" xfId="14996" xr:uid="{00000000-0005-0000-0000-0000954D0000}"/>
    <cellStyle name="Calculation 2 5 2 9 2" xfId="23872" xr:uid="{00000000-0005-0000-0000-0000964D0000}"/>
    <cellStyle name="Calculation 2 5 2 9 2 2" xfId="37538" xr:uid="{00000000-0005-0000-0000-0000974D0000}"/>
    <cellStyle name="Calculation 2 5 2 9 3" xfId="29901" xr:uid="{00000000-0005-0000-0000-0000984D0000}"/>
    <cellStyle name="Calculation 2 5 2_2014YTD" xfId="930" xr:uid="{00000000-0005-0000-0000-0000994D0000}"/>
    <cellStyle name="Calculation 2 5 3" xfId="201" xr:uid="{00000000-0005-0000-0000-00009A4D0000}"/>
    <cellStyle name="Calculation 2 5 3 10" xfId="26903" xr:uid="{00000000-0005-0000-0000-00009B4D0000}"/>
    <cellStyle name="Calculation 2 5 3 11" xfId="43206" xr:uid="{00000000-0005-0000-0000-00009C4D0000}"/>
    <cellStyle name="Calculation 2 5 3 12" xfId="53131" xr:uid="{00000000-0005-0000-0000-00009D4D0000}"/>
    <cellStyle name="Calculation 2 5 3 2" xfId="3077" xr:uid="{00000000-0005-0000-0000-00009E4D0000}"/>
    <cellStyle name="Calculation 2 5 3 2 10" xfId="54654" xr:uid="{00000000-0005-0000-0000-00009F4D0000}"/>
    <cellStyle name="Calculation 2 5 3 2 2" xfId="3416" xr:uid="{00000000-0005-0000-0000-0000A04D0000}"/>
    <cellStyle name="Calculation 2 5 3 2 2 2" xfId="5392" xr:uid="{00000000-0005-0000-0000-0000A14D0000}"/>
    <cellStyle name="Calculation 2 5 3 2 2 2 2" xfId="17067" xr:uid="{00000000-0005-0000-0000-0000A24D0000}"/>
    <cellStyle name="Calculation 2 5 3 2 2 2 2 2" xfId="25944" xr:uid="{00000000-0005-0000-0000-0000A34D0000}"/>
    <cellStyle name="Calculation 2 5 3 2 2 2 2 2 2" xfId="39610" xr:uid="{00000000-0005-0000-0000-0000A44D0000}"/>
    <cellStyle name="Calculation 2 5 3 2 2 2 2 3" xfId="31973" xr:uid="{00000000-0005-0000-0000-0000A54D0000}"/>
    <cellStyle name="Calculation 2 5 3 2 2 2 3" xfId="21099" xr:uid="{00000000-0005-0000-0000-0000A64D0000}"/>
    <cellStyle name="Calculation 2 5 3 2 2 2 3 2" xfId="35947" xr:uid="{00000000-0005-0000-0000-0000A74D0000}"/>
    <cellStyle name="Calculation 2 5 3 2 2 2 4" xfId="22741" xr:uid="{00000000-0005-0000-0000-0000A84D0000}"/>
    <cellStyle name="Calculation 2 5 3 2 2 2 4 2" xfId="36414" xr:uid="{00000000-0005-0000-0000-0000A94D0000}"/>
    <cellStyle name="Calculation 2 5 3 2 2 2 5" xfId="28989" xr:uid="{00000000-0005-0000-0000-0000AA4D0000}"/>
    <cellStyle name="Calculation 2 5 3 2 2 2 6" xfId="47527" xr:uid="{00000000-0005-0000-0000-0000AB4D0000}"/>
    <cellStyle name="Calculation 2 5 3 2 2 2 7" xfId="54796" xr:uid="{00000000-0005-0000-0000-0000AC4D0000}"/>
    <cellStyle name="Calculation 2 5 3 2 2 3" xfId="15601" xr:uid="{00000000-0005-0000-0000-0000AD4D0000}"/>
    <cellStyle name="Calculation 2 5 3 2 2 3 2" xfId="24478" xr:uid="{00000000-0005-0000-0000-0000AE4D0000}"/>
    <cellStyle name="Calculation 2 5 3 2 2 3 2 2" xfId="38144" xr:uid="{00000000-0005-0000-0000-0000AF4D0000}"/>
    <cellStyle name="Calculation 2 5 3 2 2 3 3" xfId="30507" xr:uid="{00000000-0005-0000-0000-0000B04D0000}"/>
    <cellStyle name="Calculation 2 5 3 2 2 4" xfId="19077" xr:uid="{00000000-0005-0000-0000-0000B14D0000}"/>
    <cellStyle name="Calculation 2 5 3 2 2 4 2" xfId="33939" xr:uid="{00000000-0005-0000-0000-0000B24D0000}"/>
    <cellStyle name="Calculation 2 5 3 2 2 5" xfId="27521" xr:uid="{00000000-0005-0000-0000-0000B34D0000}"/>
    <cellStyle name="Calculation 2 5 3 2 2 6" xfId="48155" xr:uid="{00000000-0005-0000-0000-0000B44D0000}"/>
    <cellStyle name="Calculation 2 5 3 2 2 7" xfId="54759" xr:uid="{00000000-0005-0000-0000-0000B54D0000}"/>
    <cellStyle name="Calculation 2 5 3 2 3" xfId="3417" xr:uid="{00000000-0005-0000-0000-0000B64D0000}"/>
    <cellStyle name="Calculation 2 5 3 2 3 2" xfId="3598" xr:uid="{00000000-0005-0000-0000-0000B74D0000}"/>
    <cellStyle name="Calculation 2 5 3 2 3 2 2" xfId="15778" xr:uid="{00000000-0005-0000-0000-0000B84D0000}"/>
    <cellStyle name="Calculation 2 5 3 2 3 2 2 2" xfId="24655" xr:uid="{00000000-0005-0000-0000-0000B94D0000}"/>
    <cellStyle name="Calculation 2 5 3 2 3 2 2 2 2" xfId="38321" xr:uid="{00000000-0005-0000-0000-0000BA4D0000}"/>
    <cellStyle name="Calculation 2 5 3 2 3 2 2 3" xfId="30684" xr:uid="{00000000-0005-0000-0000-0000BB4D0000}"/>
    <cellStyle name="Calculation 2 5 3 2 3 2 3" xfId="20402" xr:uid="{00000000-0005-0000-0000-0000BC4D0000}"/>
    <cellStyle name="Calculation 2 5 3 2 3 2 3 2" xfId="35266" xr:uid="{00000000-0005-0000-0000-0000BD4D0000}"/>
    <cellStyle name="Calculation 2 5 3 2 3 2 4" xfId="22126" xr:uid="{00000000-0005-0000-0000-0000BE4D0000}"/>
    <cellStyle name="Calculation 2 5 3 2 3 2 4 2" xfId="36027" xr:uid="{00000000-0005-0000-0000-0000BF4D0000}"/>
    <cellStyle name="Calculation 2 5 3 2 3 2 5" xfId="27698" xr:uid="{00000000-0005-0000-0000-0000C04D0000}"/>
    <cellStyle name="Calculation 2 5 3 2 3 2 6" xfId="47277" xr:uid="{00000000-0005-0000-0000-0000C14D0000}"/>
    <cellStyle name="Calculation 2 5 3 2 3 2 7" xfId="53764" xr:uid="{00000000-0005-0000-0000-0000C24D0000}"/>
    <cellStyle name="Calculation 2 5 3 2 3 3" xfId="15602" xr:uid="{00000000-0005-0000-0000-0000C34D0000}"/>
    <cellStyle name="Calculation 2 5 3 2 3 3 2" xfId="24479" xr:uid="{00000000-0005-0000-0000-0000C44D0000}"/>
    <cellStyle name="Calculation 2 5 3 2 3 3 2 2" xfId="38145" xr:uid="{00000000-0005-0000-0000-0000C54D0000}"/>
    <cellStyle name="Calculation 2 5 3 2 3 3 3" xfId="30508" xr:uid="{00000000-0005-0000-0000-0000C64D0000}"/>
    <cellStyle name="Calculation 2 5 3 2 3 4" xfId="20342" xr:uid="{00000000-0005-0000-0000-0000C74D0000}"/>
    <cellStyle name="Calculation 2 5 3 2 3 4 2" xfId="35206" xr:uid="{00000000-0005-0000-0000-0000C84D0000}"/>
    <cellStyle name="Calculation 2 5 3 2 3 5" xfId="27522" xr:uid="{00000000-0005-0000-0000-0000C94D0000}"/>
    <cellStyle name="Calculation 2 5 3 2 3 6" xfId="43056" xr:uid="{00000000-0005-0000-0000-0000CA4D0000}"/>
    <cellStyle name="Calculation 2 5 3 2 3 7" xfId="54653" xr:uid="{00000000-0005-0000-0000-0000CB4D0000}"/>
    <cellStyle name="Calculation 2 5 3 2 4" xfId="3418" xr:uid="{00000000-0005-0000-0000-0000CC4D0000}"/>
    <cellStyle name="Calculation 2 5 3 2 4 2" xfId="5391" xr:uid="{00000000-0005-0000-0000-0000CD4D0000}"/>
    <cellStyle name="Calculation 2 5 3 2 4 2 2" xfId="17066" xr:uid="{00000000-0005-0000-0000-0000CE4D0000}"/>
    <cellStyle name="Calculation 2 5 3 2 4 2 2 2" xfId="25943" xr:uid="{00000000-0005-0000-0000-0000CF4D0000}"/>
    <cellStyle name="Calculation 2 5 3 2 4 2 2 2 2" xfId="39609" xr:uid="{00000000-0005-0000-0000-0000D04D0000}"/>
    <cellStyle name="Calculation 2 5 3 2 4 2 2 3" xfId="31972" xr:uid="{00000000-0005-0000-0000-0000D14D0000}"/>
    <cellStyle name="Calculation 2 5 3 2 4 2 3" xfId="18835" xr:uid="{00000000-0005-0000-0000-0000D24D0000}"/>
    <cellStyle name="Calculation 2 5 3 2 4 2 3 2" xfId="33697" xr:uid="{00000000-0005-0000-0000-0000D34D0000}"/>
    <cellStyle name="Calculation 2 5 3 2 4 2 4" xfId="22564" xr:uid="{00000000-0005-0000-0000-0000D44D0000}"/>
    <cellStyle name="Calculation 2 5 3 2 4 2 4 2" xfId="36237" xr:uid="{00000000-0005-0000-0000-0000D54D0000}"/>
    <cellStyle name="Calculation 2 5 3 2 4 2 5" xfId="28988" xr:uid="{00000000-0005-0000-0000-0000D64D0000}"/>
    <cellStyle name="Calculation 2 5 3 2 4 2 6" xfId="47570" xr:uid="{00000000-0005-0000-0000-0000D74D0000}"/>
    <cellStyle name="Calculation 2 5 3 2 4 2 7" xfId="53820" xr:uid="{00000000-0005-0000-0000-0000D84D0000}"/>
    <cellStyle name="Calculation 2 5 3 2 4 3" xfId="15603" xr:uid="{00000000-0005-0000-0000-0000D94D0000}"/>
    <cellStyle name="Calculation 2 5 3 2 4 3 2" xfId="24480" xr:uid="{00000000-0005-0000-0000-0000DA4D0000}"/>
    <cellStyle name="Calculation 2 5 3 2 4 3 2 2" xfId="38146" xr:uid="{00000000-0005-0000-0000-0000DB4D0000}"/>
    <cellStyle name="Calculation 2 5 3 2 4 3 3" xfId="30509" xr:uid="{00000000-0005-0000-0000-0000DC4D0000}"/>
    <cellStyle name="Calculation 2 5 3 2 4 4" xfId="20339" xr:uid="{00000000-0005-0000-0000-0000DD4D0000}"/>
    <cellStyle name="Calculation 2 5 3 2 4 4 2" xfId="35203" xr:uid="{00000000-0005-0000-0000-0000DE4D0000}"/>
    <cellStyle name="Calculation 2 5 3 2 4 5" xfId="27523" xr:uid="{00000000-0005-0000-0000-0000DF4D0000}"/>
    <cellStyle name="Calculation 2 5 3 2 4 6" xfId="47229" xr:uid="{00000000-0005-0000-0000-0000E04D0000}"/>
    <cellStyle name="Calculation 2 5 3 2 4 7" xfId="49839" xr:uid="{00000000-0005-0000-0000-0000E14D0000}"/>
    <cellStyle name="Calculation 2 5 3 2 5" xfId="3415" xr:uid="{00000000-0005-0000-0000-0000E24D0000}"/>
    <cellStyle name="Calculation 2 5 3 2 5 2" xfId="5864" xr:uid="{00000000-0005-0000-0000-0000E34D0000}"/>
    <cellStyle name="Calculation 2 5 3 2 5 2 2" xfId="17421" xr:uid="{00000000-0005-0000-0000-0000E44D0000}"/>
    <cellStyle name="Calculation 2 5 3 2 5 2 2 2" xfId="26298" xr:uid="{00000000-0005-0000-0000-0000E54D0000}"/>
    <cellStyle name="Calculation 2 5 3 2 5 2 2 2 2" xfId="39964" xr:uid="{00000000-0005-0000-0000-0000E64D0000}"/>
    <cellStyle name="Calculation 2 5 3 2 5 2 2 3" xfId="32327" xr:uid="{00000000-0005-0000-0000-0000E74D0000}"/>
    <cellStyle name="Calculation 2 5 3 2 5 2 3" xfId="19599" xr:uid="{00000000-0005-0000-0000-0000E84D0000}"/>
    <cellStyle name="Calculation 2 5 3 2 5 2 3 2" xfId="34461" xr:uid="{00000000-0005-0000-0000-0000E94D0000}"/>
    <cellStyle name="Calculation 2 5 3 2 5 2 4" xfId="23271" xr:uid="{00000000-0005-0000-0000-0000EA4D0000}"/>
    <cellStyle name="Calculation 2 5 3 2 5 2 4 2" xfId="36944" xr:uid="{00000000-0005-0000-0000-0000EB4D0000}"/>
    <cellStyle name="Calculation 2 5 3 2 5 2 5" xfId="29343" xr:uid="{00000000-0005-0000-0000-0000EC4D0000}"/>
    <cellStyle name="Calculation 2 5 3 2 5 2 6" xfId="43545" xr:uid="{00000000-0005-0000-0000-0000ED4D0000}"/>
    <cellStyle name="Calculation 2 5 3 2 5 2 7" xfId="50114" xr:uid="{00000000-0005-0000-0000-0000EE4D0000}"/>
    <cellStyle name="Calculation 2 5 3 2 5 3" xfId="15600" xr:uid="{00000000-0005-0000-0000-0000EF4D0000}"/>
    <cellStyle name="Calculation 2 5 3 2 5 3 2" xfId="24477" xr:uid="{00000000-0005-0000-0000-0000F04D0000}"/>
    <cellStyle name="Calculation 2 5 3 2 5 3 2 2" xfId="38143" xr:uid="{00000000-0005-0000-0000-0000F14D0000}"/>
    <cellStyle name="Calculation 2 5 3 2 5 3 3" xfId="30506" xr:uid="{00000000-0005-0000-0000-0000F24D0000}"/>
    <cellStyle name="Calculation 2 5 3 2 5 4" xfId="20341" xr:uid="{00000000-0005-0000-0000-0000F34D0000}"/>
    <cellStyle name="Calculation 2 5 3 2 5 4 2" xfId="35205" xr:uid="{00000000-0005-0000-0000-0000F44D0000}"/>
    <cellStyle name="Calculation 2 5 3 2 5 5" xfId="27520" xr:uid="{00000000-0005-0000-0000-0000F54D0000}"/>
    <cellStyle name="Calculation 2 5 3 2 5 6" xfId="47954" xr:uid="{00000000-0005-0000-0000-0000F64D0000}"/>
    <cellStyle name="Calculation 2 5 3 2 5 7" xfId="50156" xr:uid="{00000000-0005-0000-0000-0000F74D0000}"/>
    <cellStyle name="Calculation 2 5 3 2 6" xfId="15210" xr:uid="{00000000-0005-0000-0000-0000F84D0000}"/>
    <cellStyle name="Calculation 2 5 3 2 6 2" xfId="24086" xr:uid="{00000000-0005-0000-0000-0000F94D0000}"/>
    <cellStyle name="Calculation 2 5 3 2 6 2 2" xfId="37752" xr:uid="{00000000-0005-0000-0000-0000FA4D0000}"/>
    <cellStyle name="Calculation 2 5 3 2 6 3" xfId="30115" xr:uid="{00000000-0005-0000-0000-0000FB4D0000}"/>
    <cellStyle name="Calculation 2 5 3 2 7" xfId="19406" xr:uid="{00000000-0005-0000-0000-0000FC4D0000}"/>
    <cellStyle name="Calculation 2 5 3 2 7 2" xfId="34268" xr:uid="{00000000-0005-0000-0000-0000FD4D0000}"/>
    <cellStyle name="Calculation 2 5 3 2 8" xfId="27122" xr:uid="{00000000-0005-0000-0000-0000FE4D0000}"/>
    <cellStyle name="Calculation 2 5 3 2 9" xfId="44985" xr:uid="{00000000-0005-0000-0000-0000FF4D0000}"/>
    <cellStyle name="Calculation 2 5 3 3" xfId="3419" xr:uid="{00000000-0005-0000-0000-0000004E0000}"/>
    <cellStyle name="Calculation 2 5 3 3 10" xfId="50692" xr:uid="{00000000-0005-0000-0000-0000014E0000}"/>
    <cellStyle name="Calculation 2 5 3 3 2" xfId="3420" xr:uid="{00000000-0005-0000-0000-0000024E0000}"/>
    <cellStyle name="Calculation 2 5 3 3 2 2" xfId="5390" xr:uid="{00000000-0005-0000-0000-0000034E0000}"/>
    <cellStyle name="Calculation 2 5 3 3 2 2 2" xfId="17065" xr:uid="{00000000-0005-0000-0000-0000044E0000}"/>
    <cellStyle name="Calculation 2 5 3 3 2 2 2 2" xfId="25942" xr:uid="{00000000-0005-0000-0000-0000054E0000}"/>
    <cellStyle name="Calculation 2 5 3 3 2 2 2 2 2" xfId="39608" xr:uid="{00000000-0005-0000-0000-0000064E0000}"/>
    <cellStyle name="Calculation 2 5 3 3 2 2 2 3" xfId="31971" xr:uid="{00000000-0005-0000-0000-0000074E0000}"/>
    <cellStyle name="Calculation 2 5 3 3 2 2 3" xfId="18037" xr:uid="{00000000-0005-0000-0000-0000084E0000}"/>
    <cellStyle name="Calculation 2 5 3 3 2 2 3 2" xfId="32898" xr:uid="{00000000-0005-0000-0000-0000094E0000}"/>
    <cellStyle name="Calculation 2 5 3 3 2 2 4" xfId="20688" xr:uid="{00000000-0005-0000-0000-00000A4E0000}"/>
    <cellStyle name="Calculation 2 5 3 3 2 2 4 2" xfId="35552" xr:uid="{00000000-0005-0000-0000-00000B4E0000}"/>
    <cellStyle name="Calculation 2 5 3 3 2 2 5" xfId="28987" xr:uid="{00000000-0005-0000-0000-00000C4E0000}"/>
    <cellStyle name="Calculation 2 5 3 3 2 2 6" xfId="48165" xr:uid="{00000000-0005-0000-0000-00000D4E0000}"/>
    <cellStyle name="Calculation 2 5 3 3 2 2 7" xfId="52963" xr:uid="{00000000-0005-0000-0000-00000E4E0000}"/>
    <cellStyle name="Calculation 2 5 3 3 2 3" xfId="15605" xr:uid="{00000000-0005-0000-0000-00000F4E0000}"/>
    <cellStyle name="Calculation 2 5 3 3 2 3 2" xfId="24482" xr:uid="{00000000-0005-0000-0000-0000104E0000}"/>
    <cellStyle name="Calculation 2 5 3 3 2 3 2 2" xfId="38148" xr:uid="{00000000-0005-0000-0000-0000114E0000}"/>
    <cellStyle name="Calculation 2 5 3 3 2 3 3" xfId="30511" xr:uid="{00000000-0005-0000-0000-0000124E0000}"/>
    <cellStyle name="Calculation 2 5 3 3 2 4" xfId="19879" xr:uid="{00000000-0005-0000-0000-0000134E0000}"/>
    <cellStyle name="Calculation 2 5 3 3 2 4 2" xfId="34741" xr:uid="{00000000-0005-0000-0000-0000144E0000}"/>
    <cellStyle name="Calculation 2 5 3 3 2 5" xfId="27525" xr:uid="{00000000-0005-0000-0000-0000154E0000}"/>
    <cellStyle name="Calculation 2 5 3 3 2 6" xfId="47861" xr:uid="{00000000-0005-0000-0000-0000164E0000}"/>
    <cellStyle name="Calculation 2 5 3 3 2 7" xfId="54982" xr:uid="{00000000-0005-0000-0000-0000174E0000}"/>
    <cellStyle name="Calculation 2 5 3 3 3" xfId="3421" xr:uid="{00000000-0005-0000-0000-0000184E0000}"/>
    <cellStyle name="Calculation 2 5 3 3 3 2" xfId="3596" xr:uid="{00000000-0005-0000-0000-0000194E0000}"/>
    <cellStyle name="Calculation 2 5 3 3 3 2 2" xfId="15776" xr:uid="{00000000-0005-0000-0000-00001A4E0000}"/>
    <cellStyle name="Calculation 2 5 3 3 3 2 2 2" xfId="24653" xr:uid="{00000000-0005-0000-0000-00001B4E0000}"/>
    <cellStyle name="Calculation 2 5 3 3 3 2 2 2 2" xfId="38319" xr:uid="{00000000-0005-0000-0000-00001C4E0000}"/>
    <cellStyle name="Calculation 2 5 3 3 3 2 2 3" xfId="30682" xr:uid="{00000000-0005-0000-0000-00001D4E0000}"/>
    <cellStyle name="Calculation 2 5 3 3 3 2 3" xfId="20398" xr:uid="{00000000-0005-0000-0000-00001E4E0000}"/>
    <cellStyle name="Calculation 2 5 3 3 3 2 3 2" xfId="35262" xr:uid="{00000000-0005-0000-0000-00001F4E0000}"/>
    <cellStyle name="Calculation 2 5 3 3 3 2 4" xfId="19970" xr:uid="{00000000-0005-0000-0000-0000204E0000}"/>
    <cellStyle name="Calculation 2 5 3 3 3 2 4 2" xfId="34832" xr:uid="{00000000-0005-0000-0000-0000214E0000}"/>
    <cellStyle name="Calculation 2 5 3 3 3 2 5" xfId="27696" xr:uid="{00000000-0005-0000-0000-0000224E0000}"/>
    <cellStyle name="Calculation 2 5 3 3 3 2 6" xfId="47353" xr:uid="{00000000-0005-0000-0000-0000234E0000}"/>
    <cellStyle name="Calculation 2 5 3 3 3 2 7" xfId="55201" xr:uid="{00000000-0005-0000-0000-0000244E0000}"/>
    <cellStyle name="Calculation 2 5 3 3 3 3" xfId="15606" xr:uid="{00000000-0005-0000-0000-0000254E0000}"/>
    <cellStyle name="Calculation 2 5 3 3 3 3 2" xfId="24483" xr:uid="{00000000-0005-0000-0000-0000264E0000}"/>
    <cellStyle name="Calculation 2 5 3 3 3 3 2 2" xfId="38149" xr:uid="{00000000-0005-0000-0000-0000274E0000}"/>
    <cellStyle name="Calculation 2 5 3 3 3 3 3" xfId="30512" xr:uid="{00000000-0005-0000-0000-0000284E0000}"/>
    <cellStyle name="Calculation 2 5 3 3 3 4" xfId="20343" xr:uid="{00000000-0005-0000-0000-0000294E0000}"/>
    <cellStyle name="Calculation 2 5 3 3 3 4 2" xfId="35207" xr:uid="{00000000-0005-0000-0000-00002A4E0000}"/>
    <cellStyle name="Calculation 2 5 3 3 3 5" xfId="27526" xr:uid="{00000000-0005-0000-0000-00002B4E0000}"/>
    <cellStyle name="Calculation 2 5 3 3 3 6" xfId="45097" xr:uid="{00000000-0005-0000-0000-00002C4E0000}"/>
    <cellStyle name="Calculation 2 5 3 3 3 7" xfId="50153" xr:uid="{00000000-0005-0000-0000-00002D4E0000}"/>
    <cellStyle name="Calculation 2 5 3 3 4" xfId="3422" xr:uid="{00000000-0005-0000-0000-00002E4E0000}"/>
    <cellStyle name="Calculation 2 5 3 3 4 2" xfId="5389" xr:uid="{00000000-0005-0000-0000-00002F4E0000}"/>
    <cellStyle name="Calculation 2 5 3 3 4 2 2" xfId="17064" xr:uid="{00000000-0005-0000-0000-0000304E0000}"/>
    <cellStyle name="Calculation 2 5 3 3 4 2 2 2" xfId="25941" xr:uid="{00000000-0005-0000-0000-0000314E0000}"/>
    <cellStyle name="Calculation 2 5 3 3 4 2 2 2 2" xfId="39607" xr:uid="{00000000-0005-0000-0000-0000324E0000}"/>
    <cellStyle name="Calculation 2 5 3 3 4 2 2 3" xfId="31970" xr:uid="{00000000-0005-0000-0000-0000334E0000}"/>
    <cellStyle name="Calculation 2 5 3 3 4 2 3" xfId="20235" xr:uid="{00000000-0005-0000-0000-0000344E0000}"/>
    <cellStyle name="Calculation 2 5 3 3 4 2 3 2" xfId="35097" xr:uid="{00000000-0005-0000-0000-0000354E0000}"/>
    <cellStyle name="Calculation 2 5 3 3 4 2 4" xfId="22698" xr:uid="{00000000-0005-0000-0000-0000364E0000}"/>
    <cellStyle name="Calculation 2 5 3 3 4 2 4 2" xfId="36371" xr:uid="{00000000-0005-0000-0000-0000374E0000}"/>
    <cellStyle name="Calculation 2 5 3 3 4 2 5" xfId="28986" xr:uid="{00000000-0005-0000-0000-0000384E0000}"/>
    <cellStyle name="Calculation 2 5 3 3 4 2 6" xfId="43139" xr:uid="{00000000-0005-0000-0000-0000394E0000}"/>
    <cellStyle name="Calculation 2 5 3 3 4 2 7" xfId="53482" xr:uid="{00000000-0005-0000-0000-00003A4E0000}"/>
    <cellStyle name="Calculation 2 5 3 3 4 3" xfId="15607" xr:uid="{00000000-0005-0000-0000-00003B4E0000}"/>
    <cellStyle name="Calculation 2 5 3 3 4 3 2" xfId="24484" xr:uid="{00000000-0005-0000-0000-00003C4E0000}"/>
    <cellStyle name="Calculation 2 5 3 3 4 3 2 2" xfId="38150" xr:uid="{00000000-0005-0000-0000-00003D4E0000}"/>
    <cellStyle name="Calculation 2 5 3 3 4 3 3" xfId="30513" xr:uid="{00000000-0005-0000-0000-00003E4E0000}"/>
    <cellStyle name="Calculation 2 5 3 3 4 4" xfId="19079" xr:uid="{00000000-0005-0000-0000-00003F4E0000}"/>
    <cellStyle name="Calculation 2 5 3 3 4 4 2" xfId="33941" xr:uid="{00000000-0005-0000-0000-0000404E0000}"/>
    <cellStyle name="Calculation 2 5 3 3 4 5" xfId="27527" xr:uid="{00000000-0005-0000-0000-0000414E0000}"/>
    <cellStyle name="Calculation 2 5 3 3 4 6" xfId="44806" xr:uid="{00000000-0005-0000-0000-0000424E0000}"/>
    <cellStyle name="Calculation 2 5 3 3 4 7" xfId="53780" xr:uid="{00000000-0005-0000-0000-0000434E0000}"/>
    <cellStyle name="Calculation 2 5 3 3 5" xfId="3597" xr:uid="{00000000-0005-0000-0000-0000444E0000}"/>
    <cellStyle name="Calculation 2 5 3 3 5 2" xfId="15777" xr:uid="{00000000-0005-0000-0000-0000454E0000}"/>
    <cellStyle name="Calculation 2 5 3 3 5 2 2" xfId="24654" xr:uid="{00000000-0005-0000-0000-0000464E0000}"/>
    <cellStyle name="Calculation 2 5 3 3 5 2 2 2" xfId="38320" xr:uid="{00000000-0005-0000-0000-0000474E0000}"/>
    <cellStyle name="Calculation 2 5 3 3 5 2 3" xfId="30683" xr:uid="{00000000-0005-0000-0000-0000484E0000}"/>
    <cellStyle name="Calculation 2 5 3 3 5 3" xfId="19145" xr:uid="{00000000-0005-0000-0000-0000494E0000}"/>
    <cellStyle name="Calculation 2 5 3 3 5 3 2" xfId="34007" xr:uid="{00000000-0005-0000-0000-00004A4E0000}"/>
    <cellStyle name="Calculation 2 5 3 3 5 4" xfId="20553" xr:uid="{00000000-0005-0000-0000-00004B4E0000}"/>
    <cellStyle name="Calculation 2 5 3 3 5 4 2" xfId="35417" xr:uid="{00000000-0005-0000-0000-00004C4E0000}"/>
    <cellStyle name="Calculation 2 5 3 3 5 5" xfId="27697" xr:uid="{00000000-0005-0000-0000-00004D4E0000}"/>
    <cellStyle name="Calculation 2 5 3 3 5 6" xfId="47180" xr:uid="{00000000-0005-0000-0000-00004E4E0000}"/>
    <cellStyle name="Calculation 2 5 3 3 5 7" xfId="54754" xr:uid="{00000000-0005-0000-0000-00004F4E0000}"/>
    <cellStyle name="Calculation 2 5 3 3 6" xfId="15604" xr:uid="{00000000-0005-0000-0000-0000504E0000}"/>
    <cellStyle name="Calculation 2 5 3 3 6 2" xfId="24481" xr:uid="{00000000-0005-0000-0000-0000514E0000}"/>
    <cellStyle name="Calculation 2 5 3 3 6 2 2" xfId="38147" xr:uid="{00000000-0005-0000-0000-0000524E0000}"/>
    <cellStyle name="Calculation 2 5 3 3 6 3" xfId="30510" xr:uid="{00000000-0005-0000-0000-0000534E0000}"/>
    <cellStyle name="Calculation 2 5 3 3 7" xfId="19078" xr:uid="{00000000-0005-0000-0000-0000544E0000}"/>
    <cellStyle name="Calculation 2 5 3 3 7 2" xfId="33940" xr:uid="{00000000-0005-0000-0000-0000554E0000}"/>
    <cellStyle name="Calculation 2 5 3 3 8" xfId="27524" xr:uid="{00000000-0005-0000-0000-0000564E0000}"/>
    <cellStyle name="Calculation 2 5 3 3 9" xfId="44968" xr:uid="{00000000-0005-0000-0000-0000574E0000}"/>
    <cellStyle name="Calculation 2 5 3 4" xfId="3423" xr:uid="{00000000-0005-0000-0000-0000584E0000}"/>
    <cellStyle name="Calculation 2 5 3 4 2" xfId="3595" xr:uid="{00000000-0005-0000-0000-0000594E0000}"/>
    <cellStyle name="Calculation 2 5 3 4 2 2" xfId="15775" xr:uid="{00000000-0005-0000-0000-00005A4E0000}"/>
    <cellStyle name="Calculation 2 5 3 4 2 2 2" xfId="24652" xr:uid="{00000000-0005-0000-0000-00005B4E0000}"/>
    <cellStyle name="Calculation 2 5 3 4 2 2 2 2" xfId="38318" xr:uid="{00000000-0005-0000-0000-00005C4E0000}"/>
    <cellStyle name="Calculation 2 5 3 4 2 2 3" xfId="30681" xr:uid="{00000000-0005-0000-0000-00005D4E0000}"/>
    <cellStyle name="Calculation 2 5 3 4 2 3" xfId="20401" xr:uid="{00000000-0005-0000-0000-00005E4E0000}"/>
    <cellStyle name="Calculation 2 5 3 4 2 3 2" xfId="35265" xr:uid="{00000000-0005-0000-0000-00005F4E0000}"/>
    <cellStyle name="Calculation 2 5 3 4 2 4" xfId="18105" xr:uid="{00000000-0005-0000-0000-0000604E0000}"/>
    <cellStyle name="Calculation 2 5 3 4 2 4 2" xfId="32966" xr:uid="{00000000-0005-0000-0000-0000614E0000}"/>
    <cellStyle name="Calculation 2 5 3 4 2 5" xfId="27695" xr:uid="{00000000-0005-0000-0000-0000624E0000}"/>
    <cellStyle name="Calculation 2 5 3 4 2 6" xfId="43234" xr:uid="{00000000-0005-0000-0000-0000634E0000}"/>
    <cellStyle name="Calculation 2 5 3 4 2 7" xfId="49112" xr:uid="{00000000-0005-0000-0000-0000644E0000}"/>
    <cellStyle name="Calculation 2 5 3 4 3" xfId="15608" xr:uid="{00000000-0005-0000-0000-0000654E0000}"/>
    <cellStyle name="Calculation 2 5 3 4 3 2" xfId="24485" xr:uid="{00000000-0005-0000-0000-0000664E0000}"/>
    <cellStyle name="Calculation 2 5 3 4 3 2 2" xfId="38151" xr:uid="{00000000-0005-0000-0000-0000674E0000}"/>
    <cellStyle name="Calculation 2 5 3 4 3 3" xfId="30514" xr:uid="{00000000-0005-0000-0000-0000684E0000}"/>
    <cellStyle name="Calculation 2 5 3 4 4" xfId="20344" xr:uid="{00000000-0005-0000-0000-0000694E0000}"/>
    <cellStyle name="Calculation 2 5 3 4 4 2" xfId="35208" xr:uid="{00000000-0005-0000-0000-00006A4E0000}"/>
    <cellStyle name="Calculation 2 5 3 4 5" xfId="27528" xr:uid="{00000000-0005-0000-0000-00006B4E0000}"/>
    <cellStyle name="Calculation 2 5 3 4 6" xfId="44118" xr:uid="{00000000-0005-0000-0000-00006C4E0000}"/>
    <cellStyle name="Calculation 2 5 3 4 7" xfId="50147" xr:uid="{00000000-0005-0000-0000-00006D4E0000}"/>
    <cellStyle name="Calculation 2 5 3 5" xfId="3424" xr:uid="{00000000-0005-0000-0000-00006E4E0000}"/>
    <cellStyle name="Calculation 2 5 3 5 2" xfId="3594" xr:uid="{00000000-0005-0000-0000-00006F4E0000}"/>
    <cellStyle name="Calculation 2 5 3 5 2 2" xfId="15774" xr:uid="{00000000-0005-0000-0000-0000704E0000}"/>
    <cellStyle name="Calculation 2 5 3 5 2 2 2" xfId="24651" xr:uid="{00000000-0005-0000-0000-0000714E0000}"/>
    <cellStyle name="Calculation 2 5 3 5 2 2 2 2" xfId="38317" xr:uid="{00000000-0005-0000-0000-0000724E0000}"/>
    <cellStyle name="Calculation 2 5 3 5 2 2 3" xfId="30680" xr:uid="{00000000-0005-0000-0000-0000734E0000}"/>
    <cellStyle name="Calculation 2 5 3 5 2 3" xfId="19144" xr:uid="{00000000-0005-0000-0000-0000744E0000}"/>
    <cellStyle name="Calculation 2 5 3 5 2 3 2" xfId="34006" xr:uid="{00000000-0005-0000-0000-0000754E0000}"/>
    <cellStyle name="Calculation 2 5 3 5 2 4" xfId="20732" xr:uid="{00000000-0005-0000-0000-0000764E0000}"/>
    <cellStyle name="Calculation 2 5 3 5 2 4 2" xfId="35596" xr:uid="{00000000-0005-0000-0000-0000774E0000}"/>
    <cellStyle name="Calculation 2 5 3 5 2 5" xfId="27694" xr:uid="{00000000-0005-0000-0000-0000784E0000}"/>
    <cellStyle name="Calculation 2 5 3 5 2 6" xfId="44787" xr:uid="{00000000-0005-0000-0000-0000794E0000}"/>
    <cellStyle name="Calculation 2 5 3 5 2 7" xfId="53511" xr:uid="{00000000-0005-0000-0000-00007A4E0000}"/>
    <cellStyle name="Calculation 2 5 3 5 3" xfId="15609" xr:uid="{00000000-0005-0000-0000-00007B4E0000}"/>
    <cellStyle name="Calculation 2 5 3 5 3 2" xfId="24486" xr:uid="{00000000-0005-0000-0000-00007C4E0000}"/>
    <cellStyle name="Calculation 2 5 3 5 3 2 2" xfId="38152" xr:uid="{00000000-0005-0000-0000-00007D4E0000}"/>
    <cellStyle name="Calculation 2 5 3 5 3 3" xfId="30515" xr:uid="{00000000-0005-0000-0000-00007E4E0000}"/>
    <cellStyle name="Calculation 2 5 3 5 4" xfId="19080" xr:uid="{00000000-0005-0000-0000-00007F4E0000}"/>
    <cellStyle name="Calculation 2 5 3 5 4 2" xfId="33942" xr:uid="{00000000-0005-0000-0000-0000804E0000}"/>
    <cellStyle name="Calculation 2 5 3 5 5" xfId="27529" xr:uid="{00000000-0005-0000-0000-0000814E0000}"/>
    <cellStyle name="Calculation 2 5 3 5 6" xfId="43680" xr:uid="{00000000-0005-0000-0000-0000824E0000}"/>
    <cellStyle name="Calculation 2 5 3 5 7" xfId="53236" xr:uid="{00000000-0005-0000-0000-0000834E0000}"/>
    <cellStyle name="Calculation 2 5 3 6" xfId="3425" xr:uid="{00000000-0005-0000-0000-0000844E0000}"/>
    <cellStyle name="Calculation 2 5 3 6 2" xfId="3593" xr:uid="{00000000-0005-0000-0000-0000854E0000}"/>
    <cellStyle name="Calculation 2 5 3 6 2 2" xfId="15773" xr:uid="{00000000-0005-0000-0000-0000864E0000}"/>
    <cellStyle name="Calculation 2 5 3 6 2 2 2" xfId="24650" xr:uid="{00000000-0005-0000-0000-0000874E0000}"/>
    <cellStyle name="Calculation 2 5 3 6 2 2 2 2" xfId="38316" xr:uid="{00000000-0005-0000-0000-0000884E0000}"/>
    <cellStyle name="Calculation 2 5 3 6 2 2 3" xfId="30679" xr:uid="{00000000-0005-0000-0000-0000894E0000}"/>
    <cellStyle name="Calculation 2 5 3 6 2 3" xfId="20760" xr:uid="{00000000-0005-0000-0000-00008A4E0000}"/>
    <cellStyle name="Calculation 2 5 3 6 2 3 2" xfId="35624" xr:uid="{00000000-0005-0000-0000-00008B4E0000}"/>
    <cellStyle name="Calculation 2 5 3 6 2 4" xfId="18973" xr:uid="{00000000-0005-0000-0000-00008C4E0000}"/>
    <cellStyle name="Calculation 2 5 3 6 2 4 2" xfId="33835" xr:uid="{00000000-0005-0000-0000-00008D4E0000}"/>
    <cellStyle name="Calculation 2 5 3 6 2 5" xfId="27693" xr:uid="{00000000-0005-0000-0000-00008E4E0000}"/>
    <cellStyle name="Calculation 2 5 3 6 2 6" xfId="43449" xr:uid="{00000000-0005-0000-0000-00008F4E0000}"/>
    <cellStyle name="Calculation 2 5 3 6 2 7" xfId="53453" xr:uid="{00000000-0005-0000-0000-0000904E0000}"/>
    <cellStyle name="Calculation 2 5 3 6 3" xfId="15610" xr:uid="{00000000-0005-0000-0000-0000914E0000}"/>
    <cellStyle name="Calculation 2 5 3 6 3 2" xfId="24487" xr:uid="{00000000-0005-0000-0000-0000924E0000}"/>
    <cellStyle name="Calculation 2 5 3 6 3 2 2" xfId="38153" xr:uid="{00000000-0005-0000-0000-0000934E0000}"/>
    <cellStyle name="Calculation 2 5 3 6 3 3" xfId="30516" xr:uid="{00000000-0005-0000-0000-0000944E0000}"/>
    <cellStyle name="Calculation 2 5 3 6 4" xfId="20345" xr:uid="{00000000-0005-0000-0000-0000954E0000}"/>
    <cellStyle name="Calculation 2 5 3 6 4 2" xfId="35209" xr:uid="{00000000-0005-0000-0000-0000964E0000}"/>
    <cellStyle name="Calculation 2 5 3 6 5" xfId="27530" xr:uid="{00000000-0005-0000-0000-0000974E0000}"/>
    <cellStyle name="Calculation 2 5 3 6 6" xfId="44788" xr:uid="{00000000-0005-0000-0000-0000984E0000}"/>
    <cellStyle name="Calculation 2 5 3 6 7" xfId="54957" xr:uid="{00000000-0005-0000-0000-0000994E0000}"/>
    <cellStyle name="Calculation 2 5 3 7" xfId="5038" xr:uid="{00000000-0005-0000-0000-00009A4E0000}"/>
    <cellStyle name="Calculation 2 5 3 7 2" xfId="6295" xr:uid="{00000000-0005-0000-0000-00009B4E0000}"/>
    <cellStyle name="Calculation 2 5 3 7 2 2" xfId="17854" xr:uid="{00000000-0005-0000-0000-00009C4E0000}"/>
    <cellStyle name="Calculation 2 5 3 7 2 2 2" xfId="26731" xr:uid="{00000000-0005-0000-0000-00009D4E0000}"/>
    <cellStyle name="Calculation 2 5 3 7 2 2 2 2" xfId="40397" xr:uid="{00000000-0005-0000-0000-00009E4E0000}"/>
    <cellStyle name="Calculation 2 5 3 7 2 2 3" xfId="32760" xr:uid="{00000000-0005-0000-0000-00009F4E0000}"/>
    <cellStyle name="Calculation 2 5 3 7 2 3" xfId="20990" xr:uid="{00000000-0005-0000-0000-0000A04E0000}"/>
    <cellStyle name="Calculation 2 5 3 7 2 3 2" xfId="35842" xr:uid="{00000000-0005-0000-0000-0000A14E0000}"/>
    <cellStyle name="Calculation 2 5 3 7 2 4" xfId="23705" xr:uid="{00000000-0005-0000-0000-0000A24E0000}"/>
    <cellStyle name="Calculation 2 5 3 7 2 4 2" xfId="37378" xr:uid="{00000000-0005-0000-0000-0000A34E0000}"/>
    <cellStyle name="Calculation 2 5 3 7 2 5" xfId="29776" xr:uid="{00000000-0005-0000-0000-0000A44E0000}"/>
    <cellStyle name="Calculation 2 5 3 7 2 6" xfId="45069" xr:uid="{00000000-0005-0000-0000-0000A54E0000}"/>
    <cellStyle name="Calculation 2 5 3 7 2 7" xfId="42758" xr:uid="{00000000-0005-0000-0000-0000A64E0000}"/>
    <cellStyle name="Calculation 2 5 3 7 2 8" xfId="54909" xr:uid="{00000000-0005-0000-0000-0000A74E0000}"/>
    <cellStyle name="Calculation 2 5 3 7 3" xfId="17007" xr:uid="{00000000-0005-0000-0000-0000A84E0000}"/>
    <cellStyle name="Calculation 2 5 3 7 3 2" xfId="25884" xr:uid="{00000000-0005-0000-0000-0000A94E0000}"/>
    <cellStyle name="Calculation 2 5 3 7 3 2 2" xfId="39550" xr:uid="{00000000-0005-0000-0000-0000AA4E0000}"/>
    <cellStyle name="Calculation 2 5 3 7 3 3" xfId="31913" xr:uid="{00000000-0005-0000-0000-0000AB4E0000}"/>
    <cellStyle name="Calculation 2 5 3 7 4" xfId="22482" xr:uid="{00000000-0005-0000-0000-0000AC4E0000}"/>
    <cellStyle name="Calculation 2 5 3 7 4 2" xfId="36154" xr:uid="{00000000-0005-0000-0000-0000AD4E0000}"/>
    <cellStyle name="Calculation 2 5 3 7 5" xfId="28927" xr:uid="{00000000-0005-0000-0000-0000AE4E0000}"/>
    <cellStyle name="Calculation 2 5 3 7 6" xfId="44296" xr:uid="{00000000-0005-0000-0000-0000AF4E0000}"/>
    <cellStyle name="Calculation 2 5 3 7 7" xfId="45965" xr:uid="{00000000-0005-0000-0000-0000B04E0000}"/>
    <cellStyle name="Calculation 2 5 3 7 8" xfId="54715" xr:uid="{00000000-0005-0000-0000-0000B14E0000}"/>
    <cellStyle name="Calculation 2 5 3 8" xfId="14998" xr:uid="{00000000-0005-0000-0000-0000B24E0000}"/>
    <cellStyle name="Calculation 2 5 3 8 2" xfId="23874" xr:uid="{00000000-0005-0000-0000-0000B34E0000}"/>
    <cellStyle name="Calculation 2 5 3 8 2 2" xfId="37540" xr:uid="{00000000-0005-0000-0000-0000B44E0000}"/>
    <cellStyle name="Calculation 2 5 3 8 3" xfId="29903" xr:uid="{00000000-0005-0000-0000-0000B54E0000}"/>
    <cellStyle name="Calculation 2 5 3 9" xfId="18703" xr:uid="{00000000-0005-0000-0000-0000B64E0000}"/>
    <cellStyle name="Calculation 2 5 3 9 2" xfId="33565" xr:uid="{00000000-0005-0000-0000-0000B74E0000}"/>
    <cellStyle name="Calculation 2 5 4" xfId="202" xr:uid="{00000000-0005-0000-0000-0000B84E0000}"/>
    <cellStyle name="Calculation 2 5 4 10" xfId="26904" xr:uid="{00000000-0005-0000-0000-0000B94E0000}"/>
    <cellStyle name="Calculation 2 5 4 11" xfId="43679" xr:uid="{00000000-0005-0000-0000-0000BA4E0000}"/>
    <cellStyle name="Calculation 2 5 4 12" xfId="55181" xr:uid="{00000000-0005-0000-0000-0000BB4E0000}"/>
    <cellStyle name="Calculation 2 5 4 2" xfId="3078" xr:uid="{00000000-0005-0000-0000-0000BC4E0000}"/>
    <cellStyle name="Calculation 2 5 4 2 10" xfId="54835" xr:uid="{00000000-0005-0000-0000-0000BD4E0000}"/>
    <cellStyle name="Calculation 2 5 4 2 2" xfId="3428" xr:uid="{00000000-0005-0000-0000-0000BE4E0000}"/>
    <cellStyle name="Calculation 2 5 4 2 2 2" xfId="3591" xr:uid="{00000000-0005-0000-0000-0000BF4E0000}"/>
    <cellStyle name="Calculation 2 5 4 2 2 2 2" xfId="15772" xr:uid="{00000000-0005-0000-0000-0000C04E0000}"/>
    <cellStyle name="Calculation 2 5 4 2 2 2 2 2" xfId="24649" xr:uid="{00000000-0005-0000-0000-0000C14E0000}"/>
    <cellStyle name="Calculation 2 5 4 2 2 2 2 2 2" xfId="38315" xr:uid="{00000000-0005-0000-0000-0000C24E0000}"/>
    <cellStyle name="Calculation 2 5 4 2 2 2 2 3" xfId="30678" xr:uid="{00000000-0005-0000-0000-0000C34E0000}"/>
    <cellStyle name="Calculation 2 5 4 2 2 2 3" xfId="20759" xr:uid="{00000000-0005-0000-0000-0000C44E0000}"/>
    <cellStyle name="Calculation 2 5 4 2 2 2 3 2" xfId="35623" xr:uid="{00000000-0005-0000-0000-0000C54E0000}"/>
    <cellStyle name="Calculation 2 5 4 2 2 2 4" xfId="18451" xr:uid="{00000000-0005-0000-0000-0000C64E0000}"/>
    <cellStyle name="Calculation 2 5 4 2 2 2 4 2" xfId="33313" xr:uid="{00000000-0005-0000-0000-0000C74E0000}"/>
    <cellStyle name="Calculation 2 5 4 2 2 2 5" xfId="27692" xr:uid="{00000000-0005-0000-0000-0000C84E0000}"/>
    <cellStyle name="Calculation 2 5 4 2 2 2 6" xfId="44366" xr:uid="{00000000-0005-0000-0000-0000C94E0000}"/>
    <cellStyle name="Calculation 2 5 4 2 2 2 7" xfId="55137" xr:uid="{00000000-0005-0000-0000-0000CA4E0000}"/>
    <cellStyle name="Calculation 2 5 4 2 2 3" xfId="15613" xr:uid="{00000000-0005-0000-0000-0000CB4E0000}"/>
    <cellStyle name="Calculation 2 5 4 2 2 3 2" xfId="24490" xr:uid="{00000000-0005-0000-0000-0000CC4E0000}"/>
    <cellStyle name="Calculation 2 5 4 2 2 3 2 2" xfId="38156" xr:uid="{00000000-0005-0000-0000-0000CD4E0000}"/>
    <cellStyle name="Calculation 2 5 4 2 2 3 3" xfId="30519" xr:uid="{00000000-0005-0000-0000-0000CE4E0000}"/>
    <cellStyle name="Calculation 2 5 4 2 2 4" xfId="19082" xr:uid="{00000000-0005-0000-0000-0000CF4E0000}"/>
    <cellStyle name="Calculation 2 5 4 2 2 4 2" xfId="33944" xr:uid="{00000000-0005-0000-0000-0000D04E0000}"/>
    <cellStyle name="Calculation 2 5 4 2 2 5" xfId="27533" xr:uid="{00000000-0005-0000-0000-0000D14E0000}"/>
    <cellStyle name="Calculation 2 5 4 2 2 6" xfId="44824" xr:uid="{00000000-0005-0000-0000-0000D24E0000}"/>
    <cellStyle name="Calculation 2 5 4 2 2 7" xfId="50043" xr:uid="{00000000-0005-0000-0000-0000D34E0000}"/>
    <cellStyle name="Calculation 2 5 4 2 3" xfId="3429" xr:uid="{00000000-0005-0000-0000-0000D44E0000}"/>
    <cellStyle name="Calculation 2 5 4 2 3 2" xfId="5387" xr:uid="{00000000-0005-0000-0000-0000D54E0000}"/>
    <cellStyle name="Calculation 2 5 4 2 3 2 2" xfId="17062" xr:uid="{00000000-0005-0000-0000-0000D64E0000}"/>
    <cellStyle name="Calculation 2 5 4 2 3 2 2 2" xfId="25939" xr:uid="{00000000-0005-0000-0000-0000D74E0000}"/>
    <cellStyle name="Calculation 2 5 4 2 3 2 2 2 2" xfId="39605" xr:uid="{00000000-0005-0000-0000-0000D84E0000}"/>
    <cellStyle name="Calculation 2 5 4 2 3 2 2 3" xfId="31968" xr:uid="{00000000-0005-0000-0000-0000D94E0000}"/>
    <cellStyle name="Calculation 2 5 4 2 3 2 3" xfId="20065" xr:uid="{00000000-0005-0000-0000-0000DA4E0000}"/>
    <cellStyle name="Calculation 2 5 4 2 3 2 3 2" xfId="34927" xr:uid="{00000000-0005-0000-0000-0000DB4E0000}"/>
    <cellStyle name="Calculation 2 5 4 2 3 2 4" xfId="22473" xr:uid="{00000000-0005-0000-0000-0000DC4E0000}"/>
    <cellStyle name="Calculation 2 5 4 2 3 2 4 2" xfId="36145" xr:uid="{00000000-0005-0000-0000-0000DD4E0000}"/>
    <cellStyle name="Calculation 2 5 4 2 3 2 5" xfId="28984" xr:uid="{00000000-0005-0000-0000-0000DE4E0000}"/>
    <cellStyle name="Calculation 2 5 4 2 3 2 6" xfId="44890" xr:uid="{00000000-0005-0000-0000-0000DF4E0000}"/>
    <cellStyle name="Calculation 2 5 4 2 3 2 7" xfId="49336" xr:uid="{00000000-0005-0000-0000-0000E04E0000}"/>
    <cellStyle name="Calculation 2 5 4 2 3 3" xfId="15614" xr:uid="{00000000-0005-0000-0000-0000E14E0000}"/>
    <cellStyle name="Calculation 2 5 4 2 3 3 2" xfId="24491" xr:uid="{00000000-0005-0000-0000-0000E24E0000}"/>
    <cellStyle name="Calculation 2 5 4 2 3 3 2 2" xfId="38157" xr:uid="{00000000-0005-0000-0000-0000E34E0000}"/>
    <cellStyle name="Calculation 2 5 4 2 3 3 3" xfId="30520" xr:uid="{00000000-0005-0000-0000-0000E44E0000}"/>
    <cellStyle name="Calculation 2 5 4 2 3 4" xfId="20346" xr:uid="{00000000-0005-0000-0000-0000E54E0000}"/>
    <cellStyle name="Calculation 2 5 4 2 3 4 2" xfId="35210" xr:uid="{00000000-0005-0000-0000-0000E64E0000}"/>
    <cellStyle name="Calculation 2 5 4 2 3 5" xfId="27534" xr:uid="{00000000-0005-0000-0000-0000E74E0000}"/>
    <cellStyle name="Calculation 2 5 4 2 3 6" xfId="45465" xr:uid="{00000000-0005-0000-0000-0000E84E0000}"/>
    <cellStyle name="Calculation 2 5 4 2 3 7" xfId="52893" xr:uid="{00000000-0005-0000-0000-0000E94E0000}"/>
    <cellStyle name="Calculation 2 5 4 2 4" xfId="3430" xr:uid="{00000000-0005-0000-0000-0000EA4E0000}"/>
    <cellStyle name="Calculation 2 5 4 2 4 2" xfId="3590" xr:uid="{00000000-0005-0000-0000-0000EB4E0000}"/>
    <cellStyle name="Calculation 2 5 4 2 4 2 2" xfId="15771" xr:uid="{00000000-0005-0000-0000-0000EC4E0000}"/>
    <cellStyle name="Calculation 2 5 4 2 4 2 2 2" xfId="24648" xr:uid="{00000000-0005-0000-0000-0000ED4E0000}"/>
    <cellStyle name="Calculation 2 5 4 2 4 2 2 2 2" xfId="38314" xr:uid="{00000000-0005-0000-0000-0000EE4E0000}"/>
    <cellStyle name="Calculation 2 5 4 2 4 2 2 3" xfId="30677" xr:uid="{00000000-0005-0000-0000-0000EF4E0000}"/>
    <cellStyle name="Calculation 2 5 4 2 4 2 3" xfId="19937" xr:uid="{00000000-0005-0000-0000-0000F04E0000}"/>
    <cellStyle name="Calculation 2 5 4 2 4 2 3 2" xfId="34799" xr:uid="{00000000-0005-0000-0000-0000F14E0000}"/>
    <cellStyle name="Calculation 2 5 4 2 4 2 4" xfId="20323" xr:uid="{00000000-0005-0000-0000-0000F24E0000}"/>
    <cellStyle name="Calculation 2 5 4 2 4 2 4 2" xfId="35187" xr:uid="{00000000-0005-0000-0000-0000F34E0000}"/>
    <cellStyle name="Calculation 2 5 4 2 4 2 5" xfId="27691" xr:uid="{00000000-0005-0000-0000-0000F44E0000}"/>
    <cellStyle name="Calculation 2 5 4 2 4 2 6" xfId="47407" xr:uid="{00000000-0005-0000-0000-0000F54E0000}"/>
    <cellStyle name="Calculation 2 5 4 2 4 2 7" xfId="50490" xr:uid="{00000000-0005-0000-0000-0000F64E0000}"/>
    <cellStyle name="Calculation 2 5 4 2 4 3" xfId="15615" xr:uid="{00000000-0005-0000-0000-0000F74E0000}"/>
    <cellStyle name="Calculation 2 5 4 2 4 3 2" xfId="24492" xr:uid="{00000000-0005-0000-0000-0000F84E0000}"/>
    <cellStyle name="Calculation 2 5 4 2 4 3 2 2" xfId="38158" xr:uid="{00000000-0005-0000-0000-0000F94E0000}"/>
    <cellStyle name="Calculation 2 5 4 2 4 3 3" xfId="30521" xr:uid="{00000000-0005-0000-0000-0000FA4E0000}"/>
    <cellStyle name="Calculation 2 5 4 2 4 4" xfId="19083" xr:uid="{00000000-0005-0000-0000-0000FB4E0000}"/>
    <cellStyle name="Calculation 2 5 4 2 4 4 2" xfId="33945" xr:uid="{00000000-0005-0000-0000-0000FC4E0000}"/>
    <cellStyle name="Calculation 2 5 4 2 4 5" xfId="27535" xr:uid="{00000000-0005-0000-0000-0000FD4E0000}"/>
    <cellStyle name="Calculation 2 5 4 2 4 6" xfId="47764" xr:uid="{00000000-0005-0000-0000-0000FE4E0000}"/>
    <cellStyle name="Calculation 2 5 4 2 4 7" xfId="52871" xr:uid="{00000000-0005-0000-0000-0000FF4E0000}"/>
    <cellStyle name="Calculation 2 5 4 2 5" xfId="3427" xr:uid="{00000000-0005-0000-0000-0000004F0000}"/>
    <cellStyle name="Calculation 2 5 4 2 5 2" xfId="6314" xr:uid="{00000000-0005-0000-0000-0000014F0000}"/>
    <cellStyle name="Calculation 2 5 4 2 5 2 2" xfId="17872" xr:uid="{00000000-0005-0000-0000-0000024F0000}"/>
    <cellStyle name="Calculation 2 5 4 2 5 2 2 2" xfId="26749" xr:uid="{00000000-0005-0000-0000-0000034F0000}"/>
    <cellStyle name="Calculation 2 5 4 2 5 2 2 2 2" xfId="40415" xr:uid="{00000000-0005-0000-0000-0000044F0000}"/>
    <cellStyle name="Calculation 2 5 4 2 5 2 2 3" xfId="32778" xr:uid="{00000000-0005-0000-0000-0000054F0000}"/>
    <cellStyle name="Calculation 2 5 4 2 5 2 3" xfId="20832" xr:uid="{00000000-0005-0000-0000-0000064F0000}"/>
    <cellStyle name="Calculation 2 5 4 2 5 2 3 2" xfId="35696" xr:uid="{00000000-0005-0000-0000-0000074F0000}"/>
    <cellStyle name="Calculation 2 5 4 2 5 2 4" xfId="23723" xr:uid="{00000000-0005-0000-0000-0000084F0000}"/>
    <cellStyle name="Calculation 2 5 4 2 5 2 4 2" xfId="37396" xr:uid="{00000000-0005-0000-0000-0000094F0000}"/>
    <cellStyle name="Calculation 2 5 4 2 5 2 5" xfId="29795" xr:uid="{00000000-0005-0000-0000-00000A4F0000}"/>
    <cellStyle name="Calculation 2 5 4 2 5 2 6" xfId="45244" xr:uid="{00000000-0005-0000-0000-00000B4F0000}"/>
    <cellStyle name="Calculation 2 5 4 2 5 2 7" xfId="53729" xr:uid="{00000000-0005-0000-0000-00000C4F0000}"/>
    <cellStyle name="Calculation 2 5 4 2 5 3" xfId="15612" xr:uid="{00000000-0005-0000-0000-00000D4F0000}"/>
    <cellStyle name="Calculation 2 5 4 2 5 3 2" xfId="24489" xr:uid="{00000000-0005-0000-0000-00000E4F0000}"/>
    <cellStyle name="Calculation 2 5 4 2 5 3 2 2" xfId="38155" xr:uid="{00000000-0005-0000-0000-00000F4F0000}"/>
    <cellStyle name="Calculation 2 5 4 2 5 3 3" xfId="30518" xr:uid="{00000000-0005-0000-0000-0000104F0000}"/>
    <cellStyle name="Calculation 2 5 4 2 5 4" xfId="18566" xr:uid="{00000000-0005-0000-0000-0000114F0000}"/>
    <cellStyle name="Calculation 2 5 4 2 5 4 2" xfId="33428" xr:uid="{00000000-0005-0000-0000-0000124F0000}"/>
    <cellStyle name="Calculation 2 5 4 2 5 5" xfId="27532" xr:uid="{00000000-0005-0000-0000-0000134F0000}"/>
    <cellStyle name="Calculation 2 5 4 2 5 6" xfId="47580" xr:uid="{00000000-0005-0000-0000-0000144F0000}"/>
    <cellStyle name="Calculation 2 5 4 2 5 7" xfId="54816" xr:uid="{00000000-0005-0000-0000-0000154F0000}"/>
    <cellStyle name="Calculation 2 5 4 2 6" xfId="15301" xr:uid="{00000000-0005-0000-0000-0000164F0000}"/>
    <cellStyle name="Calculation 2 5 4 2 6 2" xfId="24178" xr:uid="{00000000-0005-0000-0000-0000174F0000}"/>
    <cellStyle name="Calculation 2 5 4 2 6 2 2" xfId="37844" xr:uid="{00000000-0005-0000-0000-0000184F0000}"/>
    <cellStyle name="Calculation 2 5 4 2 6 3" xfId="30207" xr:uid="{00000000-0005-0000-0000-0000194F0000}"/>
    <cellStyle name="Calculation 2 5 4 2 7" xfId="21002" xr:uid="{00000000-0005-0000-0000-00001A4F0000}"/>
    <cellStyle name="Calculation 2 5 4 2 7 2" xfId="35853" xr:uid="{00000000-0005-0000-0000-00001B4F0000}"/>
    <cellStyle name="Calculation 2 5 4 2 8" xfId="27227" xr:uid="{00000000-0005-0000-0000-00001C4F0000}"/>
    <cellStyle name="Calculation 2 5 4 2 9" xfId="42870" xr:uid="{00000000-0005-0000-0000-00001D4F0000}"/>
    <cellStyle name="Calculation 2 5 4 3" xfId="3431" xr:uid="{00000000-0005-0000-0000-00001E4F0000}"/>
    <cellStyle name="Calculation 2 5 4 3 10" xfId="50173" xr:uid="{00000000-0005-0000-0000-00001F4F0000}"/>
    <cellStyle name="Calculation 2 5 4 3 2" xfId="3432" xr:uid="{00000000-0005-0000-0000-0000204F0000}"/>
    <cellStyle name="Calculation 2 5 4 3 2 2" xfId="3588" xr:uid="{00000000-0005-0000-0000-0000214F0000}"/>
    <cellStyle name="Calculation 2 5 4 3 2 2 2" xfId="15769" xr:uid="{00000000-0005-0000-0000-0000224F0000}"/>
    <cellStyle name="Calculation 2 5 4 3 2 2 2 2" xfId="24646" xr:uid="{00000000-0005-0000-0000-0000234F0000}"/>
    <cellStyle name="Calculation 2 5 4 3 2 2 2 2 2" xfId="38312" xr:uid="{00000000-0005-0000-0000-0000244F0000}"/>
    <cellStyle name="Calculation 2 5 4 3 2 2 2 3" xfId="30675" xr:uid="{00000000-0005-0000-0000-0000254F0000}"/>
    <cellStyle name="Calculation 2 5 4 3 2 2 3" xfId="20400" xr:uid="{00000000-0005-0000-0000-0000264F0000}"/>
    <cellStyle name="Calculation 2 5 4 3 2 2 3 2" xfId="35264" xr:uid="{00000000-0005-0000-0000-0000274F0000}"/>
    <cellStyle name="Calculation 2 5 4 3 2 2 4" xfId="18706" xr:uid="{00000000-0005-0000-0000-0000284F0000}"/>
    <cellStyle name="Calculation 2 5 4 3 2 2 4 2" xfId="33568" xr:uid="{00000000-0005-0000-0000-0000294F0000}"/>
    <cellStyle name="Calculation 2 5 4 3 2 2 5" xfId="27689" xr:uid="{00000000-0005-0000-0000-00002A4F0000}"/>
    <cellStyle name="Calculation 2 5 4 3 2 2 6" xfId="47471" xr:uid="{00000000-0005-0000-0000-00002B4F0000}"/>
    <cellStyle name="Calculation 2 5 4 3 2 2 7" xfId="52915" xr:uid="{00000000-0005-0000-0000-00002C4F0000}"/>
    <cellStyle name="Calculation 2 5 4 3 2 3" xfId="15617" xr:uid="{00000000-0005-0000-0000-00002D4F0000}"/>
    <cellStyle name="Calculation 2 5 4 3 2 3 2" xfId="24494" xr:uid="{00000000-0005-0000-0000-00002E4F0000}"/>
    <cellStyle name="Calculation 2 5 4 3 2 3 2 2" xfId="38160" xr:uid="{00000000-0005-0000-0000-00002F4F0000}"/>
    <cellStyle name="Calculation 2 5 4 3 2 3 3" xfId="30523" xr:uid="{00000000-0005-0000-0000-0000304F0000}"/>
    <cellStyle name="Calculation 2 5 4 3 2 4" xfId="19929" xr:uid="{00000000-0005-0000-0000-0000314F0000}"/>
    <cellStyle name="Calculation 2 5 4 3 2 4 2" xfId="34791" xr:uid="{00000000-0005-0000-0000-0000324F0000}"/>
    <cellStyle name="Calculation 2 5 4 3 2 5" xfId="27537" xr:uid="{00000000-0005-0000-0000-0000334F0000}"/>
    <cellStyle name="Calculation 2 5 4 3 2 6" xfId="48008" xr:uid="{00000000-0005-0000-0000-0000344F0000}"/>
    <cellStyle name="Calculation 2 5 4 3 2 7" xfId="53713" xr:uid="{00000000-0005-0000-0000-0000354F0000}"/>
    <cellStyle name="Calculation 2 5 4 3 3" xfId="3433" xr:uid="{00000000-0005-0000-0000-0000364F0000}"/>
    <cellStyle name="Calculation 2 5 4 3 3 2" xfId="3587" xr:uid="{00000000-0005-0000-0000-0000374F0000}"/>
    <cellStyle name="Calculation 2 5 4 3 3 2 2" xfId="15768" xr:uid="{00000000-0005-0000-0000-0000384F0000}"/>
    <cellStyle name="Calculation 2 5 4 3 3 2 2 2" xfId="24645" xr:uid="{00000000-0005-0000-0000-0000394F0000}"/>
    <cellStyle name="Calculation 2 5 4 3 3 2 2 2 2" xfId="38311" xr:uid="{00000000-0005-0000-0000-00003A4F0000}"/>
    <cellStyle name="Calculation 2 5 4 3 3 2 2 3" xfId="30674" xr:uid="{00000000-0005-0000-0000-00003B4F0000}"/>
    <cellStyle name="Calculation 2 5 4 3 3 2 3" xfId="19143" xr:uid="{00000000-0005-0000-0000-00003C4F0000}"/>
    <cellStyle name="Calculation 2 5 4 3 3 2 3 2" xfId="34005" xr:uid="{00000000-0005-0000-0000-00003D4F0000}"/>
    <cellStyle name="Calculation 2 5 4 3 3 2 4" xfId="18844" xr:uid="{00000000-0005-0000-0000-00003E4F0000}"/>
    <cellStyle name="Calculation 2 5 4 3 3 2 4 2" xfId="33706" xr:uid="{00000000-0005-0000-0000-00003F4F0000}"/>
    <cellStyle name="Calculation 2 5 4 3 3 2 5" xfId="27688" xr:uid="{00000000-0005-0000-0000-0000404F0000}"/>
    <cellStyle name="Calculation 2 5 4 3 3 2 6" xfId="47357" xr:uid="{00000000-0005-0000-0000-0000414F0000}"/>
    <cellStyle name="Calculation 2 5 4 3 3 2 7" xfId="53318" xr:uid="{00000000-0005-0000-0000-0000424F0000}"/>
    <cellStyle name="Calculation 2 5 4 3 3 3" xfId="15618" xr:uid="{00000000-0005-0000-0000-0000434F0000}"/>
    <cellStyle name="Calculation 2 5 4 3 3 3 2" xfId="24495" xr:uid="{00000000-0005-0000-0000-0000444F0000}"/>
    <cellStyle name="Calculation 2 5 4 3 3 3 2 2" xfId="38161" xr:uid="{00000000-0005-0000-0000-0000454F0000}"/>
    <cellStyle name="Calculation 2 5 4 3 3 3 3" xfId="30524" xr:uid="{00000000-0005-0000-0000-0000464F0000}"/>
    <cellStyle name="Calculation 2 5 4 3 3 4" xfId="20347" xr:uid="{00000000-0005-0000-0000-0000474F0000}"/>
    <cellStyle name="Calculation 2 5 4 3 3 4 2" xfId="35211" xr:uid="{00000000-0005-0000-0000-0000484F0000}"/>
    <cellStyle name="Calculation 2 5 4 3 3 5" xfId="27538" xr:uid="{00000000-0005-0000-0000-0000494F0000}"/>
    <cellStyle name="Calculation 2 5 4 3 3 6" xfId="44181" xr:uid="{00000000-0005-0000-0000-00004A4F0000}"/>
    <cellStyle name="Calculation 2 5 4 3 3 7" xfId="49670" xr:uid="{00000000-0005-0000-0000-00004B4F0000}"/>
    <cellStyle name="Calculation 2 5 4 3 4" xfId="3434" xr:uid="{00000000-0005-0000-0000-00004C4F0000}"/>
    <cellStyle name="Calculation 2 5 4 3 4 2" xfId="3586" xr:uid="{00000000-0005-0000-0000-00004D4F0000}"/>
    <cellStyle name="Calculation 2 5 4 3 4 2 2" xfId="15767" xr:uid="{00000000-0005-0000-0000-00004E4F0000}"/>
    <cellStyle name="Calculation 2 5 4 3 4 2 2 2" xfId="24644" xr:uid="{00000000-0005-0000-0000-00004F4F0000}"/>
    <cellStyle name="Calculation 2 5 4 3 4 2 2 2 2" xfId="38310" xr:uid="{00000000-0005-0000-0000-0000504F0000}"/>
    <cellStyle name="Calculation 2 5 4 3 4 2 2 3" xfId="30673" xr:uid="{00000000-0005-0000-0000-0000514F0000}"/>
    <cellStyle name="Calculation 2 5 4 3 4 2 3" xfId="20399" xr:uid="{00000000-0005-0000-0000-0000524F0000}"/>
    <cellStyle name="Calculation 2 5 4 3 4 2 3 2" xfId="35263" xr:uid="{00000000-0005-0000-0000-0000534F0000}"/>
    <cellStyle name="Calculation 2 5 4 3 4 2 4" xfId="20810" xr:uid="{00000000-0005-0000-0000-0000544F0000}"/>
    <cellStyle name="Calculation 2 5 4 3 4 2 4 2" xfId="35674" xr:uid="{00000000-0005-0000-0000-0000554F0000}"/>
    <cellStyle name="Calculation 2 5 4 3 4 2 5" xfId="27687" xr:uid="{00000000-0005-0000-0000-0000564F0000}"/>
    <cellStyle name="Calculation 2 5 4 3 4 2 6" xfId="44896" xr:uid="{00000000-0005-0000-0000-0000574F0000}"/>
    <cellStyle name="Calculation 2 5 4 3 4 2 7" xfId="54741" xr:uid="{00000000-0005-0000-0000-0000584F0000}"/>
    <cellStyle name="Calculation 2 5 4 3 4 3" xfId="15619" xr:uid="{00000000-0005-0000-0000-0000594F0000}"/>
    <cellStyle name="Calculation 2 5 4 3 4 3 2" xfId="24496" xr:uid="{00000000-0005-0000-0000-00005A4F0000}"/>
    <cellStyle name="Calculation 2 5 4 3 4 3 2 2" xfId="38162" xr:uid="{00000000-0005-0000-0000-00005B4F0000}"/>
    <cellStyle name="Calculation 2 5 4 3 4 3 3" xfId="30525" xr:uid="{00000000-0005-0000-0000-00005C4F0000}"/>
    <cellStyle name="Calculation 2 5 4 3 4 4" xfId="19084" xr:uid="{00000000-0005-0000-0000-00005D4F0000}"/>
    <cellStyle name="Calculation 2 5 4 3 4 4 2" xfId="33946" xr:uid="{00000000-0005-0000-0000-00005E4F0000}"/>
    <cellStyle name="Calculation 2 5 4 3 4 5" xfId="27539" xr:uid="{00000000-0005-0000-0000-00005F4F0000}"/>
    <cellStyle name="Calculation 2 5 4 3 4 6" xfId="47323" xr:uid="{00000000-0005-0000-0000-0000604F0000}"/>
    <cellStyle name="Calculation 2 5 4 3 4 7" xfId="53363" xr:uid="{00000000-0005-0000-0000-0000614F0000}"/>
    <cellStyle name="Calculation 2 5 4 3 5" xfId="3589" xr:uid="{00000000-0005-0000-0000-0000624F0000}"/>
    <cellStyle name="Calculation 2 5 4 3 5 2" xfId="15770" xr:uid="{00000000-0005-0000-0000-0000634F0000}"/>
    <cellStyle name="Calculation 2 5 4 3 5 2 2" xfId="24647" xr:uid="{00000000-0005-0000-0000-0000644F0000}"/>
    <cellStyle name="Calculation 2 5 4 3 5 2 2 2" xfId="38313" xr:uid="{00000000-0005-0000-0000-0000654F0000}"/>
    <cellStyle name="Calculation 2 5 4 3 5 2 3" xfId="30676" xr:uid="{00000000-0005-0000-0000-0000664F0000}"/>
    <cellStyle name="Calculation 2 5 4 3 5 3" xfId="20706" xr:uid="{00000000-0005-0000-0000-0000674F0000}"/>
    <cellStyle name="Calculation 2 5 4 3 5 3 2" xfId="35570" xr:uid="{00000000-0005-0000-0000-0000684F0000}"/>
    <cellStyle name="Calculation 2 5 4 3 5 4" xfId="18744" xr:uid="{00000000-0005-0000-0000-0000694F0000}"/>
    <cellStyle name="Calculation 2 5 4 3 5 4 2" xfId="33606" xr:uid="{00000000-0005-0000-0000-00006A4F0000}"/>
    <cellStyle name="Calculation 2 5 4 3 5 5" xfId="27690" xr:uid="{00000000-0005-0000-0000-00006B4F0000}"/>
    <cellStyle name="Calculation 2 5 4 3 5 6" xfId="47710" xr:uid="{00000000-0005-0000-0000-00006C4F0000}"/>
    <cellStyle name="Calculation 2 5 4 3 5 7" xfId="55090" xr:uid="{00000000-0005-0000-0000-00006D4F0000}"/>
    <cellStyle name="Calculation 2 5 4 3 6" xfId="15616" xr:uid="{00000000-0005-0000-0000-00006E4F0000}"/>
    <cellStyle name="Calculation 2 5 4 3 6 2" xfId="24493" xr:uid="{00000000-0005-0000-0000-00006F4F0000}"/>
    <cellStyle name="Calculation 2 5 4 3 6 2 2" xfId="38159" xr:uid="{00000000-0005-0000-0000-0000704F0000}"/>
    <cellStyle name="Calculation 2 5 4 3 6 3" xfId="30522" xr:uid="{00000000-0005-0000-0000-0000714F0000}"/>
    <cellStyle name="Calculation 2 5 4 3 7" xfId="20700" xr:uid="{00000000-0005-0000-0000-0000724F0000}"/>
    <cellStyle name="Calculation 2 5 4 3 7 2" xfId="35564" xr:uid="{00000000-0005-0000-0000-0000734F0000}"/>
    <cellStyle name="Calculation 2 5 4 3 8" xfId="27536" xr:uid="{00000000-0005-0000-0000-0000744F0000}"/>
    <cellStyle name="Calculation 2 5 4 3 9" xfId="44127" xr:uid="{00000000-0005-0000-0000-0000754F0000}"/>
    <cellStyle name="Calculation 2 5 4 4" xfId="3435" xr:uid="{00000000-0005-0000-0000-0000764F0000}"/>
    <cellStyle name="Calculation 2 5 4 4 2" xfId="5386" xr:uid="{00000000-0005-0000-0000-0000774F0000}"/>
    <cellStyle name="Calculation 2 5 4 4 2 2" xfId="17061" xr:uid="{00000000-0005-0000-0000-0000784F0000}"/>
    <cellStyle name="Calculation 2 5 4 4 2 2 2" xfId="25938" xr:uid="{00000000-0005-0000-0000-0000794F0000}"/>
    <cellStyle name="Calculation 2 5 4 4 2 2 2 2" xfId="39604" xr:uid="{00000000-0005-0000-0000-00007A4F0000}"/>
    <cellStyle name="Calculation 2 5 4 4 2 2 3" xfId="31967" xr:uid="{00000000-0005-0000-0000-00007B4F0000}"/>
    <cellStyle name="Calculation 2 5 4 4 2 3" xfId="18689" xr:uid="{00000000-0005-0000-0000-00007C4F0000}"/>
    <cellStyle name="Calculation 2 5 4 4 2 3 2" xfId="33551" xr:uid="{00000000-0005-0000-0000-00007D4F0000}"/>
    <cellStyle name="Calculation 2 5 4 4 2 4" xfId="18627" xr:uid="{00000000-0005-0000-0000-00007E4F0000}"/>
    <cellStyle name="Calculation 2 5 4 4 2 4 2" xfId="33489" xr:uid="{00000000-0005-0000-0000-00007F4F0000}"/>
    <cellStyle name="Calculation 2 5 4 4 2 5" xfId="28983" xr:uid="{00000000-0005-0000-0000-0000804F0000}"/>
    <cellStyle name="Calculation 2 5 4 4 2 6" xfId="45412" xr:uid="{00000000-0005-0000-0000-0000814F0000}"/>
    <cellStyle name="Calculation 2 5 4 4 2 7" xfId="53409" xr:uid="{00000000-0005-0000-0000-0000824F0000}"/>
    <cellStyle name="Calculation 2 5 4 4 3" xfId="15620" xr:uid="{00000000-0005-0000-0000-0000834F0000}"/>
    <cellStyle name="Calculation 2 5 4 4 3 2" xfId="24497" xr:uid="{00000000-0005-0000-0000-0000844F0000}"/>
    <cellStyle name="Calculation 2 5 4 4 3 2 2" xfId="38163" xr:uid="{00000000-0005-0000-0000-0000854F0000}"/>
    <cellStyle name="Calculation 2 5 4 4 3 3" xfId="30526" xr:uid="{00000000-0005-0000-0000-0000864F0000}"/>
    <cellStyle name="Calculation 2 5 4 4 4" xfId="20348" xr:uid="{00000000-0005-0000-0000-0000874F0000}"/>
    <cellStyle name="Calculation 2 5 4 4 4 2" xfId="35212" xr:uid="{00000000-0005-0000-0000-0000884F0000}"/>
    <cellStyle name="Calculation 2 5 4 4 5" xfId="27540" xr:uid="{00000000-0005-0000-0000-0000894F0000}"/>
    <cellStyle name="Calculation 2 5 4 4 6" xfId="48175" xr:uid="{00000000-0005-0000-0000-00008A4F0000}"/>
    <cellStyle name="Calculation 2 5 4 4 7" xfId="49782" xr:uid="{00000000-0005-0000-0000-00008B4F0000}"/>
    <cellStyle name="Calculation 2 5 4 5" xfId="3436" xr:uid="{00000000-0005-0000-0000-00008C4F0000}"/>
    <cellStyle name="Calculation 2 5 4 5 2" xfId="3583" xr:uid="{00000000-0005-0000-0000-00008D4F0000}"/>
    <cellStyle name="Calculation 2 5 4 5 2 2" xfId="15766" xr:uid="{00000000-0005-0000-0000-00008E4F0000}"/>
    <cellStyle name="Calculation 2 5 4 5 2 2 2" xfId="24643" xr:uid="{00000000-0005-0000-0000-00008F4F0000}"/>
    <cellStyle name="Calculation 2 5 4 5 2 2 2 2" xfId="38309" xr:uid="{00000000-0005-0000-0000-0000904F0000}"/>
    <cellStyle name="Calculation 2 5 4 5 2 2 3" xfId="30672" xr:uid="{00000000-0005-0000-0000-0000914F0000}"/>
    <cellStyle name="Calculation 2 5 4 5 2 3" xfId="20836" xr:uid="{00000000-0005-0000-0000-0000924F0000}"/>
    <cellStyle name="Calculation 2 5 4 5 2 3 2" xfId="35700" xr:uid="{00000000-0005-0000-0000-0000934F0000}"/>
    <cellStyle name="Calculation 2 5 4 5 2 4" xfId="19909" xr:uid="{00000000-0005-0000-0000-0000944F0000}"/>
    <cellStyle name="Calculation 2 5 4 5 2 4 2" xfId="34771" xr:uid="{00000000-0005-0000-0000-0000954F0000}"/>
    <cellStyle name="Calculation 2 5 4 5 2 5" xfId="27686" xr:uid="{00000000-0005-0000-0000-0000964F0000}"/>
    <cellStyle name="Calculation 2 5 4 5 2 6" xfId="44741" xr:uid="{00000000-0005-0000-0000-0000974F0000}"/>
    <cellStyle name="Calculation 2 5 4 5 2 7" xfId="53022" xr:uid="{00000000-0005-0000-0000-0000984F0000}"/>
    <cellStyle name="Calculation 2 5 4 5 3" xfId="15621" xr:uid="{00000000-0005-0000-0000-0000994F0000}"/>
    <cellStyle name="Calculation 2 5 4 5 3 2" xfId="24498" xr:uid="{00000000-0005-0000-0000-00009A4F0000}"/>
    <cellStyle name="Calculation 2 5 4 5 3 2 2" xfId="38164" xr:uid="{00000000-0005-0000-0000-00009B4F0000}"/>
    <cellStyle name="Calculation 2 5 4 5 3 3" xfId="30527" xr:uid="{00000000-0005-0000-0000-00009C4F0000}"/>
    <cellStyle name="Calculation 2 5 4 5 4" xfId="19081" xr:uid="{00000000-0005-0000-0000-00009D4F0000}"/>
    <cellStyle name="Calculation 2 5 4 5 4 2" xfId="33943" xr:uid="{00000000-0005-0000-0000-00009E4F0000}"/>
    <cellStyle name="Calculation 2 5 4 5 5" xfId="27541" xr:uid="{00000000-0005-0000-0000-00009F4F0000}"/>
    <cellStyle name="Calculation 2 5 4 5 6" xfId="43226" xr:uid="{00000000-0005-0000-0000-0000A04F0000}"/>
    <cellStyle name="Calculation 2 5 4 5 7" xfId="53889" xr:uid="{00000000-0005-0000-0000-0000A14F0000}"/>
    <cellStyle name="Calculation 2 5 4 6" xfId="3437" xr:uid="{00000000-0005-0000-0000-0000A24F0000}"/>
    <cellStyle name="Calculation 2 5 4 6 2" xfId="3580" xr:uid="{00000000-0005-0000-0000-0000A34F0000}"/>
    <cellStyle name="Calculation 2 5 4 6 2 2" xfId="15765" xr:uid="{00000000-0005-0000-0000-0000A44F0000}"/>
    <cellStyle name="Calculation 2 5 4 6 2 2 2" xfId="24642" xr:uid="{00000000-0005-0000-0000-0000A54F0000}"/>
    <cellStyle name="Calculation 2 5 4 6 2 2 2 2" xfId="38308" xr:uid="{00000000-0005-0000-0000-0000A64F0000}"/>
    <cellStyle name="Calculation 2 5 4 6 2 2 3" xfId="30671" xr:uid="{00000000-0005-0000-0000-0000A74F0000}"/>
    <cellStyle name="Calculation 2 5 4 6 2 3" xfId="20397" xr:uid="{00000000-0005-0000-0000-0000A84F0000}"/>
    <cellStyle name="Calculation 2 5 4 6 2 3 2" xfId="35261" xr:uid="{00000000-0005-0000-0000-0000A94F0000}"/>
    <cellStyle name="Calculation 2 5 4 6 2 4" xfId="18487" xr:uid="{00000000-0005-0000-0000-0000AA4F0000}"/>
    <cellStyle name="Calculation 2 5 4 6 2 4 2" xfId="33349" xr:uid="{00000000-0005-0000-0000-0000AB4F0000}"/>
    <cellStyle name="Calculation 2 5 4 6 2 5" xfId="27685" xr:uid="{00000000-0005-0000-0000-0000AC4F0000}"/>
    <cellStyle name="Calculation 2 5 4 6 2 6" xfId="44576" xr:uid="{00000000-0005-0000-0000-0000AD4F0000}"/>
    <cellStyle name="Calculation 2 5 4 6 2 7" xfId="54696" xr:uid="{00000000-0005-0000-0000-0000AE4F0000}"/>
    <cellStyle name="Calculation 2 5 4 6 3" xfId="15622" xr:uid="{00000000-0005-0000-0000-0000AF4F0000}"/>
    <cellStyle name="Calculation 2 5 4 6 3 2" xfId="24499" xr:uid="{00000000-0005-0000-0000-0000B04F0000}"/>
    <cellStyle name="Calculation 2 5 4 6 3 2 2" xfId="38165" xr:uid="{00000000-0005-0000-0000-0000B14F0000}"/>
    <cellStyle name="Calculation 2 5 4 6 3 3" xfId="30528" xr:uid="{00000000-0005-0000-0000-0000B24F0000}"/>
    <cellStyle name="Calculation 2 5 4 6 4" xfId="20823" xr:uid="{00000000-0005-0000-0000-0000B34F0000}"/>
    <cellStyle name="Calculation 2 5 4 6 4 2" xfId="35687" xr:uid="{00000000-0005-0000-0000-0000B44F0000}"/>
    <cellStyle name="Calculation 2 5 4 6 5" xfId="27542" xr:uid="{00000000-0005-0000-0000-0000B54F0000}"/>
    <cellStyle name="Calculation 2 5 4 6 6" xfId="48148" xr:uid="{00000000-0005-0000-0000-0000B64F0000}"/>
    <cellStyle name="Calculation 2 5 4 6 7" xfId="54923" xr:uid="{00000000-0005-0000-0000-0000B74F0000}"/>
    <cellStyle name="Calculation 2 5 4 7" xfId="5039" xr:uid="{00000000-0005-0000-0000-0000B84F0000}"/>
    <cellStyle name="Calculation 2 5 4 7 2" xfId="6296" xr:uid="{00000000-0005-0000-0000-0000B94F0000}"/>
    <cellStyle name="Calculation 2 5 4 7 2 2" xfId="17855" xr:uid="{00000000-0005-0000-0000-0000BA4F0000}"/>
    <cellStyle name="Calculation 2 5 4 7 2 2 2" xfId="26732" xr:uid="{00000000-0005-0000-0000-0000BB4F0000}"/>
    <cellStyle name="Calculation 2 5 4 7 2 2 2 2" xfId="40398" xr:uid="{00000000-0005-0000-0000-0000BC4F0000}"/>
    <cellStyle name="Calculation 2 5 4 7 2 2 3" xfId="32761" xr:uid="{00000000-0005-0000-0000-0000BD4F0000}"/>
    <cellStyle name="Calculation 2 5 4 7 2 3" xfId="21126" xr:uid="{00000000-0005-0000-0000-0000BE4F0000}"/>
    <cellStyle name="Calculation 2 5 4 7 2 3 2" xfId="35974" xr:uid="{00000000-0005-0000-0000-0000BF4F0000}"/>
    <cellStyle name="Calculation 2 5 4 7 2 4" xfId="23706" xr:uid="{00000000-0005-0000-0000-0000C04F0000}"/>
    <cellStyle name="Calculation 2 5 4 7 2 4 2" xfId="37379" xr:uid="{00000000-0005-0000-0000-0000C14F0000}"/>
    <cellStyle name="Calculation 2 5 4 7 2 5" xfId="29777" xr:uid="{00000000-0005-0000-0000-0000C24F0000}"/>
    <cellStyle name="Calculation 2 5 4 7 2 6" xfId="45070" xr:uid="{00000000-0005-0000-0000-0000C34F0000}"/>
    <cellStyle name="Calculation 2 5 4 7 2 7" xfId="44957" xr:uid="{00000000-0005-0000-0000-0000C44F0000}"/>
    <cellStyle name="Calculation 2 5 4 7 2 8" xfId="55030" xr:uid="{00000000-0005-0000-0000-0000C54F0000}"/>
    <cellStyle name="Calculation 2 5 4 7 3" xfId="17008" xr:uid="{00000000-0005-0000-0000-0000C64F0000}"/>
    <cellStyle name="Calculation 2 5 4 7 3 2" xfId="25885" xr:uid="{00000000-0005-0000-0000-0000C74F0000}"/>
    <cellStyle name="Calculation 2 5 4 7 3 2 2" xfId="39551" xr:uid="{00000000-0005-0000-0000-0000C84F0000}"/>
    <cellStyle name="Calculation 2 5 4 7 3 3" xfId="31914" xr:uid="{00000000-0005-0000-0000-0000C94F0000}"/>
    <cellStyle name="Calculation 2 5 4 7 4" xfId="21365" xr:uid="{00000000-0005-0000-0000-0000CA4F0000}"/>
    <cellStyle name="Calculation 2 5 4 7 4 2" xfId="35995" xr:uid="{00000000-0005-0000-0000-0000CB4F0000}"/>
    <cellStyle name="Calculation 2 5 4 7 5" xfId="28928" xr:uid="{00000000-0005-0000-0000-0000CC4F0000}"/>
    <cellStyle name="Calculation 2 5 4 7 6" xfId="44297" xr:uid="{00000000-0005-0000-0000-0000CD4F0000}"/>
    <cellStyle name="Calculation 2 5 4 7 7" xfId="47849" xr:uid="{00000000-0005-0000-0000-0000CE4F0000}"/>
    <cellStyle name="Calculation 2 5 4 7 8" xfId="54677" xr:uid="{00000000-0005-0000-0000-0000CF4F0000}"/>
    <cellStyle name="Calculation 2 5 4 8" xfId="14999" xr:uid="{00000000-0005-0000-0000-0000D04F0000}"/>
    <cellStyle name="Calculation 2 5 4 8 2" xfId="23875" xr:uid="{00000000-0005-0000-0000-0000D14F0000}"/>
    <cellStyle name="Calculation 2 5 4 8 2 2" xfId="37541" xr:uid="{00000000-0005-0000-0000-0000D24F0000}"/>
    <cellStyle name="Calculation 2 5 4 8 3" xfId="29904" xr:uid="{00000000-0005-0000-0000-0000D34F0000}"/>
    <cellStyle name="Calculation 2 5 4 9" xfId="18702" xr:uid="{00000000-0005-0000-0000-0000D44F0000}"/>
    <cellStyle name="Calculation 2 5 4 9 2" xfId="33564" xr:uid="{00000000-0005-0000-0000-0000D54F0000}"/>
    <cellStyle name="Calculation 2 5 5" xfId="3074" xr:uid="{00000000-0005-0000-0000-0000D64F0000}"/>
    <cellStyle name="Calculation 2 5 5 10" xfId="54772" xr:uid="{00000000-0005-0000-0000-0000D74F0000}"/>
    <cellStyle name="Calculation 2 5 5 2" xfId="3439" xr:uid="{00000000-0005-0000-0000-0000D84F0000}"/>
    <cellStyle name="Calculation 2 5 5 2 2" xfId="3579" xr:uid="{00000000-0005-0000-0000-0000D94F0000}"/>
    <cellStyle name="Calculation 2 5 5 2 2 2" xfId="15764" xr:uid="{00000000-0005-0000-0000-0000DA4F0000}"/>
    <cellStyle name="Calculation 2 5 5 2 2 2 2" xfId="24641" xr:uid="{00000000-0005-0000-0000-0000DB4F0000}"/>
    <cellStyle name="Calculation 2 5 5 2 2 2 2 2" xfId="38307" xr:uid="{00000000-0005-0000-0000-0000DC4F0000}"/>
    <cellStyle name="Calculation 2 5 5 2 2 2 3" xfId="30670" xr:uid="{00000000-0005-0000-0000-0000DD4F0000}"/>
    <cellStyle name="Calculation 2 5 5 2 2 3" xfId="19883" xr:uid="{00000000-0005-0000-0000-0000DE4F0000}"/>
    <cellStyle name="Calculation 2 5 5 2 2 3 2" xfId="34745" xr:uid="{00000000-0005-0000-0000-0000DF4F0000}"/>
    <cellStyle name="Calculation 2 5 5 2 2 4" xfId="22699" xr:uid="{00000000-0005-0000-0000-0000E04F0000}"/>
    <cellStyle name="Calculation 2 5 5 2 2 4 2" xfId="36372" xr:uid="{00000000-0005-0000-0000-0000E14F0000}"/>
    <cellStyle name="Calculation 2 5 5 2 2 5" xfId="27684" xr:uid="{00000000-0005-0000-0000-0000E24F0000}"/>
    <cellStyle name="Calculation 2 5 5 2 2 6" xfId="45466" xr:uid="{00000000-0005-0000-0000-0000E34F0000}"/>
    <cellStyle name="Calculation 2 5 5 2 2 7" xfId="54854" xr:uid="{00000000-0005-0000-0000-0000E44F0000}"/>
    <cellStyle name="Calculation 2 5 5 2 3" xfId="15624" xr:uid="{00000000-0005-0000-0000-0000E54F0000}"/>
    <cellStyle name="Calculation 2 5 5 2 3 2" xfId="24501" xr:uid="{00000000-0005-0000-0000-0000E64F0000}"/>
    <cellStyle name="Calculation 2 5 5 2 3 2 2" xfId="38167" xr:uid="{00000000-0005-0000-0000-0000E74F0000}"/>
    <cellStyle name="Calculation 2 5 5 2 3 3" xfId="30530" xr:uid="{00000000-0005-0000-0000-0000E84F0000}"/>
    <cellStyle name="Calculation 2 5 5 2 4" xfId="19086" xr:uid="{00000000-0005-0000-0000-0000E94F0000}"/>
    <cellStyle name="Calculation 2 5 5 2 4 2" xfId="33948" xr:uid="{00000000-0005-0000-0000-0000EA4F0000}"/>
    <cellStyle name="Calculation 2 5 5 2 5" xfId="27544" xr:uid="{00000000-0005-0000-0000-0000EB4F0000}"/>
    <cellStyle name="Calculation 2 5 5 2 6" xfId="43271" xr:uid="{00000000-0005-0000-0000-0000EC4F0000}"/>
    <cellStyle name="Calculation 2 5 5 2 7" xfId="53133" xr:uid="{00000000-0005-0000-0000-0000ED4F0000}"/>
    <cellStyle name="Calculation 2 5 5 3" xfId="3440" xr:uid="{00000000-0005-0000-0000-0000EE4F0000}"/>
    <cellStyle name="Calculation 2 5 5 3 2" xfId="3578" xr:uid="{00000000-0005-0000-0000-0000EF4F0000}"/>
    <cellStyle name="Calculation 2 5 5 3 2 2" xfId="15763" xr:uid="{00000000-0005-0000-0000-0000F04F0000}"/>
    <cellStyle name="Calculation 2 5 5 3 2 2 2" xfId="24640" xr:uid="{00000000-0005-0000-0000-0000F14F0000}"/>
    <cellStyle name="Calculation 2 5 5 3 2 2 2 2" xfId="38306" xr:uid="{00000000-0005-0000-0000-0000F24F0000}"/>
    <cellStyle name="Calculation 2 5 5 3 2 2 3" xfId="30669" xr:uid="{00000000-0005-0000-0000-0000F34F0000}"/>
    <cellStyle name="Calculation 2 5 5 3 2 3" xfId="19142" xr:uid="{00000000-0005-0000-0000-0000F44F0000}"/>
    <cellStyle name="Calculation 2 5 5 3 2 3 2" xfId="34004" xr:uid="{00000000-0005-0000-0000-0000F54F0000}"/>
    <cellStyle name="Calculation 2 5 5 3 2 4" xfId="22828" xr:uid="{00000000-0005-0000-0000-0000F64F0000}"/>
    <cellStyle name="Calculation 2 5 5 3 2 4 2" xfId="36501" xr:uid="{00000000-0005-0000-0000-0000F74F0000}"/>
    <cellStyle name="Calculation 2 5 5 3 2 5" xfId="27683" xr:uid="{00000000-0005-0000-0000-0000F84F0000}"/>
    <cellStyle name="Calculation 2 5 5 3 2 6" xfId="47763" xr:uid="{00000000-0005-0000-0000-0000F94F0000}"/>
    <cellStyle name="Calculation 2 5 5 3 2 7" xfId="54672" xr:uid="{00000000-0005-0000-0000-0000FA4F0000}"/>
    <cellStyle name="Calculation 2 5 5 3 3" xfId="15625" xr:uid="{00000000-0005-0000-0000-0000FB4F0000}"/>
    <cellStyle name="Calculation 2 5 5 3 3 2" xfId="24502" xr:uid="{00000000-0005-0000-0000-0000FC4F0000}"/>
    <cellStyle name="Calculation 2 5 5 3 3 2 2" xfId="38168" xr:uid="{00000000-0005-0000-0000-0000FD4F0000}"/>
    <cellStyle name="Calculation 2 5 5 3 3 3" xfId="30531" xr:uid="{00000000-0005-0000-0000-0000FE4F0000}"/>
    <cellStyle name="Calculation 2 5 5 3 4" xfId="20350" xr:uid="{00000000-0005-0000-0000-0000FF4F0000}"/>
    <cellStyle name="Calculation 2 5 5 3 4 2" xfId="35214" xr:uid="{00000000-0005-0000-0000-000000500000}"/>
    <cellStyle name="Calculation 2 5 5 3 5" xfId="27545" xr:uid="{00000000-0005-0000-0000-000001500000}"/>
    <cellStyle name="Calculation 2 5 5 3 6" xfId="47226" xr:uid="{00000000-0005-0000-0000-000002500000}"/>
    <cellStyle name="Calculation 2 5 5 3 7" xfId="50138" xr:uid="{00000000-0005-0000-0000-000003500000}"/>
    <cellStyle name="Calculation 2 5 5 4" xfId="3441" xr:uid="{00000000-0005-0000-0000-000004500000}"/>
    <cellStyle name="Calculation 2 5 5 4 2" xfId="5296" xr:uid="{00000000-0005-0000-0000-000005500000}"/>
    <cellStyle name="Calculation 2 5 5 4 2 2" xfId="17033" xr:uid="{00000000-0005-0000-0000-000006500000}"/>
    <cellStyle name="Calculation 2 5 5 4 2 2 2" xfId="25910" xr:uid="{00000000-0005-0000-0000-000007500000}"/>
    <cellStyle name="Calculation 2 5 5 4 2 2 2 2" xfId="39576" xr:uid="{00000000-0005-0000-0000-000008500000}"/>
    <cellStyle name="Calculation 2 5 5 4 2 2 3" xfId="31939" xr:uid="{00000000-0005-0000-0000-000009500000}"/>
    <cellStyle name="Calculation 2 5 5 4 2 3" xfId="18354" xr:uid="{00000000-0005-0000-0000-00000A500000}"/>
    <cellStyle name="Calculation 2 5 5 4 2 3 2" xfId="33215" xr:uid="{00000000-0005-0000-0000-00000B500000}"/>
    <cellStyle name="Calculation 2 5 5 4 2 4" xfId="22376" xr:uid="{00000000-0005-0000-0000-00000C500000}"/>
    <cellStyle name="Calculation 2 5 5 4 2 4 2" xfId="36048" xr:uid="{00000000-0005-0000-0000-00000D500000}"/>
    <cellStyle name="Calculation 2 5 5 4 2 5" xfId="28954" xr:uid="{00000000-0005-0000-0000-00000E500000}"/>
    <cellStyle name="Calculation 2 5 5 4 2 6" xfId="43410" xr:uid="{00000000-0005-0000-0000-00000F500000}"/>
    <cellStyle name="Calculation 2 5 5 4 2 7" xfId="53130" xr:uid="{00000000-0005-0000-0000-000010500000}"/>
    <cellStyle name="Calculation 2 5 5 4 3" xfId="15626" xr:uid="{00000000-0005-0000-0000-000011500000}"/>
    <cellStyle name="Calculation 2 5 5 4 3 2" xfId="24503" xr:uid="{00000000-0005-0000-0000-000012500000}"/>
    <cellStyle name="Calculation 2 5 5 4 3 2 2" xfId="38169" xr:uid="{00000000-0005-0000-0000-000013500000}"/>
    <cellStyle name="Calculation 2 5 5 4 3 3" xfId="30532" xr:uid="{00000000-0005-0000-0000-000014500000}"/>
    <cellStyle name="Calculation 2 5 5 4 4" xfId="19087" xr:uid="{00000000-0005-0000-0000-000015500000}"/>
    <cellStyle name="Calculation 2 5 5 4 4 2" xfId="33949" xr:uid="{00000000-0005-0000-0000-000016500000}"/>
    <cellStyle name="Calculation 2 5 5 4 5" xfId="27546" xr:uid="{00000000-0005-0000-0000-000017500000}"/>
    <cellStyle name="Calculation 2 5 5 4 6" xfId="42750" xr:uid="{00000000-0005-0000-0000-000018500000}"/>
    <cellStyle name="Calculation 2 5 5 4 7" xfId="55155" xr:uid="{00000000-0005-0000-0000-000019500000}"/>
    <cellStyle name="Calculation 2 5 5 5" xfId="3438" xr:uid="{00000000-0005-0000-0000-00001A500000}"/>
    <cellStyle name="Calculation 2 5 5 5 2" xfId="6331" xr:uid="{00000000-0005-0000-0000-00001B500000}"/>
    <cellStyle name="Calculation 2 5 5 5 2 2" xfId="17891" xr:uid="{00000000-0005-0000-0000-00001C500000}"/>
    <cellStyle name="Calculation 2 5 5 5 2 2 2" xfId="26768" xr:uid="{00000000-0005-0000-0000-00001D500000}"/>
    <cellStyle name="Calculation 2 5 5 5 2 2 2 2" xfId="40434" xr:uid="{00000000-0005-0000-0000-00001E500000}"/>
    <cellStyle name="Calculation 2 5 5 5 2 2 3" xfId="32797" xr:uid="{00000000-0005-0000-0000-00001F500000}"/>
    <cellStyle name="Calculation 2 5 5 5 2 3" xfId="19212" xr:uid="{00000000-0005-0000-0000-000020500000}"/>
    <cellStyle name="Calculation 2 5 5 5 2 3 2" xfId="34074" xr:uid="{00000000-0005-0000-0000-000021500000}"/>
    <cellStyle name="Calculation 2 5 5 5 2 4" xfId="23742" xr:uid="{00000000-0005-0000-0000-000022500000}"/>
    <cellStyle name="Calculation 2 5 5 5 2 4 2" xfId="37415" xr:uid="{00000000-0005-0000-0000-000023500000}"/>
    <cellStyle name="Calculation 2 5 5 5 2 5" xfId="29814" xr:uid="{00000000-0005-0000-0000-000024500000}"/>
    <cellStyle name="Calculation 2 5 5 5 2 6" xfId="47396" xr:uid="{00000000-0005-0000-0000-000025500000}"/>
    <cellStyle name="Calculation 2 5 5 5 2 7" xfId="50651" xr:uid="{00000000-0005-0000-0000-000026500000}"/>
    <cellStyle name="Calculation 2 5 5 5 3" xfId="15623" xr:uid="{00000000-0005-0000-0000-000027500000}"/>
    <cellStyle name="Calculation 2 5 5 5 3 2" xfId="24500" xr:uid="{00000000-0005-0000-0000-000028500000}"/>
    <cellStyle name="Calculation 2 5 5 5 3 2 2" xfId="38166" xr:uid="{00000000-0005-0000-0000-000029500000}"/>
    <cellStyle name="Calculation 2 5 5 5 3 3" xfId="30529" xr:uid="{00000000-0005-0000-0000-00002A500000}"/>
    <cellStyle name="Calculation 2 5 5 5 4" xfId="19085" xr:uid="{00000000-0005-0000-0000-00002B500000}"/>
    <cellStyle name="Calculation 2 5 5 5 4 2" xfId="33947" xr:uid="{00000000-0005-0000-0000-00002C500000}"/>
    <cellStyle name="Calculation 2 5 5 5 5" xfId="27543" xr:uid="{00000000-0005-0000-0000-00002D500000}"/>
    <cellStyle name="Calculation 2 5 5 5 6" xfId="45248" xr:uid="{00000000-0005-0000-0000-00002E500000}"/>
    <cellStyle name="Calculation 2 5 5 5 7" xfId="53411" xr:uid="{00000000-0005-0000-0000-00002F500000}"/>
    <cellStyle name="Calculation 2 5 5 6" xfId="15215" xr:uid="{00000000-0005-0000-0000-000030500000}"/>
    <cellStyle name="Calculation 2 5 5 6 2" xfId="24091" xr:uid="{00000000-0005-0000-0000-000031500000}"/>
    <cellStyle name="Calculation 2 5 5 6 2 2" xfId="37757" xr:uid="{00000000-0005-0000-0000-000032500000}"/>
    <cellStyle name="Calculation 2 5 5 6 3" xfId="30120" xr:uid="{00000000-0005-0000-0000-000033500000}"/>
    <cellStyle name="Calculation 2 5 5 7" xfId="19918" xr:uid="{00000000-0005-0000-0000-000034500000}"/>
    <cellStyle name="Calculation 2 5 5 7 2" xfId="34780" xr:uid="{00000000-0005-0000-0000-000035500000}"/>
    <cellStyle name="Calculation 2 5 5 8" xfId="27117" xr:uid="{00000000-0005-0000-0000-000036500000}"/>
    <cellStyle name="Calculation 2 5 5 9" xfId="43574" xr:uid="{00000000-0005-0000-0000-000037500000}"/>
    <cellStyle name="Calculation 2 5 6" xfId="3442" xr:uid="{00000000-0005-0000-0000-000038500000}"/>
    <cellStyle name="Calculation 2 5 6 10" xfId="52968" xr:uid="{00000000-0005-0000-0000-000039500000}"/>
    <cellStyle name="Calculation 2 5 6 2" xfId="3443" xr:uid="{00000000-0005-0000-0000-00003A500000}"/>
    <cellStyle name="Calculation 2 5 6 2 2" xfId="3566" xr:uid="{00000000-0005-0000-0000-00003B500000}"/>
    <cellStyle name="Calculation 2 5 6 2 2 2" xfId="15751" xr:uid="{00000000-0005-0000-0000-00003C500000}"/>
    <cellStyle name="Calculation 2 5 6 2 2 2 2" xfId="24628" xr:uid="{00000000-0005-0000-0000-00003D500000}"/>
    <cellStyle name="Calculation 2 5 6 2 2 2 2 2" xfId="38294" xr:uid="{00000000-0005-0000-0000-00003E500000}"/>
    <cellStyle name="Calculation 2 5 6 2 2 2 3" xfId="30657" xr:uid="{00000000-0005-0000-0000-00003F500000}"/>
    <cellStyle name="Calculation 2 5 6 2 2 3" xfId="19137" xr:uid="{00000000-0005-0000-0000-000040500000}"/>
    <cellStyle name="Calculation 2 5 6 2 2 3 2" xfId="33999" xr:uid="{00000000-0005-0000-0000-000041500000}"/>
    <cellStyle name="Calculation 2 5 6 2 2 4" xfId="22487" xr:uid="{00000000-0005-0000-0000-000042500000}"/>
    <cellStyle name="Calculation 2 5 6 2 2 4 2" xfId="36159" xr:uid="{00000000-0005-0000-0000-000043500000}"/>
    <cellStyle name="Calculation 2 5 6 2 2 5" xfId="27671" xr:uid="{00000000-0005-0000-0000-000044500000}"/>
    <cellStyle name="Calculation 2 5 6 2 2 6" xfId="43414" xr:uid="{00000000-0005-0000-0000-000045500000}"/>
    <cellStyle name="Calculation 2 5 6 2 2 7" xfId="53262" xr:uid="{00000000-0005-0000-0000-000046500000}"/>
    <cellStyle name="Calculation 2 5 6 2 3" xfId="15628" xr:uid="{00000000-0005-0000-0000-000047500000}"/>
    <cellStyle name="Calculation 2 5 6 2 3 2" xfId="24505" xr:uid="{00000000-0005-0000-0000-000048500000}"/>
    <cellStyle name="Calculation 2 5 6 2 3 2 2" xfId="38171" xr:uid="{00000000-0005-0000-0000-000049500000}"/>
    <cellStyle name="Calculation 2 5 6 2 3 3" xfId="30534" xr:uid="{00000000-0005-0000-0000-00004A500000}"/>
    <cellStyle name="Calculation 2 5 6 2 4" xfId="19877" xr:uid="{00000000-0005-0000-0000-00004B500000}"/>
    <cellStyle name="Calculation 2 5 6 2 4 2" xfId="34739" xr:uid="{00000000-0005-0000-0000-00004C500000}"/>
    <cellStyle name="Calculation 2 5 6 2 5" xfId="27548" xr:uid="{00000000-0005-0000-0000-00004D500000}"/>
    <cellStyle name="Calculation 2 5 6 2 6" xfId="43655" xr:uid="{00000000-0005-0000-0000-00004E500000}"/>
    <cellStyle name="Calculation 2 5 6 2 7" xfId="54902" xr:uid="{00000000-0005-0000-0000-00004F500000}"/>
    <cellStyle name="Calculation 2 5 6 3" xfId="3444" xr:uid="{00000000-0005-0000-0000-000050500000}"/>
    <cellStyle name="Calculation 2 5 6 3 2" xfId="5364" xr:uid="{00000000-0005-0000-0000-000051500000}"/>
    <cellStyle name="Calculation 2 5 6 3 2 2" xfId="17044" xr:uid="{00000000-0005-0000-0000-000052500000}"/>
    <cellStyle name="Calculation 2 5 6 3 2 2 2" xfId="25921" xr:uid="{00000000-0005-0000-0000-000053500000}"/>
    <cellStyle name="Calculation 2 5 6 3 2 2 2 2" xfId="39587" xr:uid="{00000000-0005-0000-0000-000054500000}"/>
    <cellStyle name="Calculation 2 5 6 3 2 2 3" xfId="31950" xr:uid="{00000000-0005-0000-0000-000055500000}"/>
    <cellStyle name="Calculation 2 5 6 3 2 3" xfId="22449" xr:uid="{00000000-0005-0000-0000-000056500000}"/>
    <cellStyle name="Calculation 2 5 6 3 2 3 2" xfId="36121" xr:uid="{00000000-0005-0000-0000-000057500000}"/>
    <cellStyle name="Calculation 2 5 6 3 2 4" xfId="20576" xr:uid="{00000000-0005-0000-0000-000058500000}"/>
    <cellStyle name="Calculation 2 5 6 3 2 4 2" xfId="35440" xr:uid="{00000000-0005-0000-0000-000059500000}"/>
    <cellStyle name="Calculation 2 5 6 3 2 5" xfId="28965" xr:uid="{00000000-0005-0000-0000-00005A500000}"/>
    <cellStyle name="Calculation 2 5 6 3 2 6" xfId="48205" xr:uid="{00000000-0005-0000-0000-00005B500000}"/>
    <cellStyle name="Calculation 2 5 6 3 2 7" xfId="50077" xr:uid="{00000000-0005-0000-0000-00005C500000}"/>
    <cellStyle name="Calculation 2 5 6 3 3" xfId="15629" xr:uid="{00000000-0005-0000-0000-00005D500000}"/>
    <cellStyle name="Calculation 2 5 6 3 3 2" xfId="24506" xr:uid="{00000000-0005-0000-0000-00005E500000}"/>
    <cellStyle name="Calculation 2 5 6 3 3 2 2" xfId="38172" xr:uid="{00000000-0005-0000-0000-00005F500000}"/>
    <cellStyle name="Calculation 2 5 6 3 3 3" xfId="30535" xr:uid="{00000000-0005-0000-0000-000060500000}"/>
    <cellStyle name="Calculation 2 5 6 3 4" xfId="20751" xr:uid="{00000000-0005-0000-0000-000061500000}"/>
    <cellStyle name="Calculation 2 5 6 3 4 2" xfId="35615" xr:uid="{00000000-0005-0000-0000-000062500000}"/>
    <cellStyle name="Calculation 2 5 6 3 5" xfId="27549" xr:uid="{00000000-0005-0000-0000-000063500000}"/>
    <cellStyle name="Calculation 2 5 6 3 6" xfId="43130" xr:uid="{00000000-0005-0000-0000-000064500000}"/>
    <cellStyle name="Calculation 2 5 6 3 7" xfId="52922" xr:uid="{00000000-0005-0000-0000-000065500000}"/>
    <cellStyle name="Calculation 2 5 6 4" xfId="3445" xr:uid="{00000000-0005-0000-0000-000066500000}"/>
    <cellStyle name="Calculation 2 5 6 4 2" xfId="3543" xr:uid="{00000000-0005-0000-0000-000067500000}"/>
    <cellStyle name="Calculation 2 5 6 4 2 2" xfId="15728" xr:uid="{00000000-0005-0000-0000-000068500000}"/>
    <cellStyle name="Calculation 2 5 6 4 2 2 2" xfId="24605" xr:uid="{00000000-0005-0000-0000-000069500000}"/>
    <cellStyle name="Calculation 2 5 6 4 2 2 2 2" xfId="38271" xr:uid="{00000000-0005-0000-0000-00006A500000}"/>
    <cellStyle name="Calculation 2 5 6 4 2 2 3" xfId="30634" xr:uid="{00000000-0005-0000-0000-00006B500000}"/>
    <cellStyle name="Calculation 2 5 6 4 2 3" xfId="20384" xr:uid="{00000000-0005-0000-0000-00006C500000}"/>
    <cellStyle name="Calculation 2 5 6 4 2 3 2" xfId="35248" xr:uid="{00000000-0005-0000-0000-00006D500000}"/>
    <cellStyle name="Calculation 2 5 6 4 2 4" xfId="22457" xr:uid="{00000000-0005-0000-0000-00006E500000}"/>
    <cellStyle name="Calculation 2 5 6 4 2 4 2" xfId="36129" xr:uid="{00000000-0005-0000-0000-00006F500000}"/>
    <cellStyle name="Calculation 2 5 6 4 2 5" xfId="27648" xr:uid="{00000000-0005-0000-0000-000070500000}"/>
    <cellStyle name="Calculation 2 5 6 4 2 6" xfId="47722" xr:uid="{00000000-0005-0000-0000-000071500000}"/>
    <cellStyle name="Calculation 2 5 6 4 2 7" xfId="54723" xr:uid="{00000000-0005-0000-0000-000072500000}"/>
    <cellStyle name="Calculation 2 5 6 4 3" xfId="15630" xr:uid="{00000000-0005-0000-0000-000073500000}"/>
    <cellStyle name="Calculation 2 5 6 4 3 2" xfId="24507" xr:uid="{00000000-0005-0000-0000-000074500000}"/>
    <cellStyle name="Calculation 2 5 6 4 3 2 2" xfId="38173" xr:uid="{00000000-0005-0000-0000-000075500000}"/>
    <cellStyle name="Calculation 2 5 6 4 3 3" xfId="30536" xr:uid="{00000000-0005-0000-0000-000076500000}"/>
    <cellStyle name="Calculation 2 5 6 4 4" xfId="19930" xr:uid="{00000000-0005-0000-0000-000077500000}"/>
    <cellStyle name="Calculation 2 5 6 4 4 2" xfId="34792" xr:uid="{00000000-0005-0000-0000-000078500000}"/>
    <cellStyle name="Calculation 2 5 6 4 5" xfId="27550" xr:uid="{00000000-0005-0000-0000-000079500000}"/>
    <cellStyle name="Calculation 2 5 6 4 6" xfId="47232" xr:uid="{00000000-0005-0000-0000-00007A500000}"/>
    <cellStyle name="Calculation 2 5 6 4 7" xfId="49681" xr:uid="{00000000-0005-0000-0000-00007B500000}"/>
    <cellStyle name="Calculation 2 5 6 5" xfId="5365" xr:uid="{00000000-0005-0000-0000-00007C500000}"/>
    <cellStyle name="Calculation 2 5 6 5 2" xfId="17045" xr:uid="{00000000-0005-0000-0000-00007D500000}"/>
    <cellStyle name="Calculation 2 5 6 5 2 2" xfId="25922" xr:uid="{00000000-0005-0000-0000-00007E500000}"/>
    <cellStyle name="Calculation 2 5 6 5 2 2 2" xfId="39588" xr:uid="{00000000-0005-0000-0000-00007F500000}"/>
    <cellStyle name="Calculation 2 5 6 5 2 3" xfId="31951" xr:uid="{00000000-0005-0000-0000-000080500000}"/>
    <cellStyle name="Calculation 2 5 6 5 3" xfId="19449" xr:uid="{00000000-0005-0000-0000-000081500000}"/>
    <cellStyle name="Calculation 2 5 6 5 3 2" xfId="34311" xr:uid="{00000000-0005-0000-0000-000082500000}"/>
    <cellStyle name="Calculation 2 5 6 5 4" xfId="22410" xr:uid="{00000000-0005-0000-0000-000083500000}"/>
    <cellStyle name="Calculation 2 5 6 5 4 2" xfId="36082" xr:uid="{00000000-0005-0000-0000-000084500000}"/>
    <cellStyle name="Calculation 2 5 6 5 5" xfId="28966" xr:uid="{00000000-0005-0000-0000-000085500000}"/>
    <cellStyle name="Calculation 2 5 6 5 6" xfId="44903" xr:uid="{00000000-0005-0000-0000-000086500000}"/>
    <cellStyle name="Calculation 2 5 6 5 7" xfId="53467" xr:uid="{00000000-0005-0000-0000-000087500000}"/>
    <cellStyle name="Calculation 2 5 6 6" xfId="15627" xr:uid="{00000000-0005-0000-0000-000088500000}"/>
    <cellStyle name="Calculation 2 5 6 6 2" xfId="24504" xr:uid="{00000000-0005-0000-0000-000089500000}"/>
    <cellStyle name="Calculation 2 5 6 6 2 2" xfId="38170" xr:uid="{00000000-0005-0000-0000-00008A500000}"/>
    <cellStyle name="Calculation 2 5 6 6 3" xfId="30533" xr:uid="{00000000-0005-0000-0000-00008B500000}"/>
    <cellStyle name="Calculation 2 5 6 7" xfId="20351" xr:uid="{00000000-0005-0000-0000-00008C500000}"/>
    <cellStyle name="Calculation 2 5 6 7 2" xfId="35215" xr:uid="{00000000-0005-0000-0000-00008D500000}"/>
    <cellStyle name="Calculation 2 5 6 8" xfId="27547" xr:uid="{00000000-0005-0000-0000-00008E500000}"/>
    <cellStyle name="Calculation 2 5 6 9" xfId="47874" xr:uid="{00000000-0005-0000-0000-00008F500000}"/>
    <cellStyle name="Calculation 2 5 7" xfId="3446" xr:uid="{00000000-0005-0000-0000-000090500000}"/>
    <cellStyle name="Calculation 2 5 7 2" xfId="3542" xr:uid="{00000000-0005-0000-0000-000091500000}"/>
    <cellStyle name="Calculation 2 5 7 2 2" xfId="15727" xr:uid="{00000000-0005-0000-0000-000092500000}"/>
    <cellStyle name="Calculation 2 5 7 2 2 2" xfId="24604" xr:uid="{00000000-0005-0000-0000-000093500000}"/>
    <cellStyle name="Calculation 2 5 7 2 2 2 2" xfId="38270" xr:uid="{00000000-0005-0000-0000-000094500000}"/>
    <cellStyle name="Calculation 2 5 7 2 2 3" xfId="30633" xr:uid="{00000000-0005-0000-0000-000095500000}"/>
    <cellStyle name="Calculation 2 5 7 2 3" xfId="19127" xr:uid="{00000000-0005-0000-0000-000096500000}"/>
    <cellStyle name="Calculation 2 5 7 2 3 2" xfId="33989" xr:uid="{00000000-0005-0000-0000-000097500000}"/>
    <cellStyle name="Calculation 2 5 7 2 4" xfId="19155" xr:uid="{00000000-0005-0000-0000-000098500000}"/>
    <cellStyle name="Calculation 2 5 7 2 4 2" xfId="34017" xr:uid="{00000000-0005-0000-0000-000099500000}"/>
    <cellStyle name="Calculation 2 5 7 2 5" xfId="27647" xr:uid="{00000000-0005-0000-0000-00009A500000}"/>
    <cellStyle name="Calculation 2 5 7 2 6" xfId="47324" xr:uid="{00000000-0005-0000-0000-00009B500000}"/>
    <cellStyle name="Calculation 2 5 7 2 7" xfId="55028" xr:uid="{00000000-0005-0000-0000-00009C500000}"/>
    <cellStyle name="Calculation 2 5 7 3" xfId="15631" xr:uid="{00000000-0005-0000-0000-00009D500000}"/>
    <cellStyle name="Calculation 2 5 7 3 2" xfId="24508" xr:uid="{00000000-0005-0000-0000-00009E500000}"/>
    <cellStyle name="Calculation 2 5 7 3 2 2" xfId="38174" xr:uid="{00000000-0005-0000-0000-00009F500000}"/>
    <cellStyle name="Calculation 2 5 7 3 3" xfId="30537" xr:uid="{00000000-0005-0000-0000-0000A0500000}"/>
    <cellStyle name="Calculation 2 5 7 4" xfId="19088" xr:uid="{00000000-0005-0000-0000-0000A1500000}"/>
    <cellStyle name="Calculation 2 5 7 4 2" xfId="33950" xr:uid="{00000000-0005-0000-0000-0000A2500000}"/>
    <cellStyle name="Calculation 2 5 7 5" xfId="27551" xr:uid="{00000000-0005-0000-0000-0000A3500000}"/>
    <cellStyle name="Calculation 2 5 7 6" xfId="43047" xr:uid="{00000000-0005-0000-0000-0000A4500000}"/>
    <cellStyle name="Calculation 2 5 7 7" xfId="53410" xr:uid="{00000000-0005-0000-0000-0000A5500000}"/>
    <cellStyle name="Calculation 2 5 8" xfId="3447" xr:uid="{00000000-0005-0000-0000-0000A6500000}"/>
    <cellStyle name="Calculation 2 5 8 2" xfId="5363" xr:uid="{00000000-0005-0000-0000-0000A7500000}"/>
    <cellStyle name="Calculation 2 5 8 2 2" xfId="17043" xr:uid="{00000000-0005-0000-0000-0000A8500000}"/>
    <cellStyle name="Calculation 2 5 8 2 2 2" xfId="25920" xr:uid="{00000000-0005-0000-0000-0000A9500000}"/>
    <cellStyle name="Calculation 2 5 8 2 2 2 2" xfId="39586" xr:uid="{00000000-0005-0000-0000-0000AA500000}"/>
    <cellStyle name="Calculation 2 5 8 2 2 3" xfId="31949" xr:uid="{00000000-0005-0000-0000-0000AB500000}"/>
    <cellStyle name="Calculation 2 5 8 2 3" xfId="19448" xr:uid="{00000000-0005-0000-0000-0000AC500000}"/>
    <cellStyle name="Calculation 2 5 8 2 3 2" xfId="34310" xr:uid="{00000000-0005-0000-0000-0000AD500000}"/>
    <cellStyle name="Calculation 2 5 8 2 4" xfId="20964" xr:uid="{00000000-0005-0000-0000-0000AE500000}"/>
    <cellStyle name="Calculation 2 5 8 2 4 2" xfId="35816" xr:uid="{00000000-0005-0000-0000-0000AF500000}"/>
    <cellStyle name="Calculation 2 5 8 2 5" xfId="28964" xr:uid="{00000000-0005-0000-0000-0000B0500000}"/>
    <cellStyle name="Calculation 2 5 8 2 6" xfId="45470" xr:uid="{00000000-0005-0000-0000-0000B1500000}"/>
    <cellStyle name="Calculation 2 5 8 2 7" xfId="53492" xr:uid="{00000000-0005-0000-0000-0000B2500000}"/>
    <cellStyle name="Calculation 2 5 8 3" xfId="15632" xr:uid="{00000000-0005-0000-0000-0000B3500000}"/>
    <cellStyle name="Calculation 2 5 8 3 2" xfId="24509" xr:uid="{00000000-0005-0000-0000-0000B4500000}"/>
    <cellStyle name="Calculation 2 5 8 3 2 2" xfId="38175" xr:uid="{00000000-0005-0000-0000-0000B5500000}"/>
    <cellStyle name="Calculation 2 5 8 3 3" xfId="30538" xr:uid="{00000000-0005-0000-0000-0000B6500000}"/>
    <cellStyle name="Calculation 2 5 8 4" xfId="20352" xr:uid="{00000000-0005-0000-0000-0000B7500000}"/>
    <cellStyle name="Calculation 2 5 8 4 2" xfId="35216" xr:uid="{00000000-0005-0000-0000-0000B8500000}"/>
    <cellStyle name="Calculation 2 5 8 5" xfId="27552" xr:uid="{00000000-0005-0000-0000-0000B9500000}"/>
    <cellStyle name="Calculation 2 5 8 6" xfId="46031" xr:uid="{00000000-0005-0000-0000-0000BA500000}"/>
    <cellStyle name="Calculation 2 5 8 7" xfId="55073" xr:uid="{00000000-0005-0000-0000-0000BB500000}"/>
    <cellStyle name="Calculation 2 5 9" xfId="3448" xr:uid="{00000000-0005-0000-0000-0000BC500000}"/>
    <cellStyle name="Calculation 2 5 9 2" xfId="3519" xr:uid="{00000000-0005-0000-0000-0000BD500000}"/>
    <cellStyle name="Calculation 2 5 9 2 2" xfId="15704" xr:uid="{00000000-0005-0000-0000-0000BE500000}"/>
    <cellStyle name="Calculation 2 5 9 2 2 2" xfId="24581" xr:uid="{00000000-0005-0000-0000-0000BF500000}"/>
    <cellStyle name="Calculation 2 5 9 2 2 2 2" xfId="38247" xr:uid="{00000000-0005-0000-0000-0000C0500000}"/>
    <cellStyle name="Calculation 2 5 9 2 2 3" xfId="30610" xr:uid="{00000000-0005-0000-0000-0000C1500000}"/>
    <cellStyle name="Calculation 2 5 9 2 3" xfId="19119" xr:uid="{00000000-0005-0000-0000-0000C2500000}"/>
    <cellStyle name="Calculation 2 5 9 2 3 2" xfId="33981" xr:uid="{00000000-0005-0000-0000-0000C3500000}"/>
    <cellStyle name="Calculation 2 5 9 2 4" xfId="20120" xr:uid="{00000000-0005-0000-0000-0000C4500000}"/>
    <cellStyle name="Calculation 2 5 9 2 4 2" xfId="34982" xr:uid="{00000000-0005-0000-0000-0000C5500000}"/>
    <cellStyle name="Calculation 2 5 9 2 5" xfId="27624" xr:uid="{00000000-0005-0000-0000-0000C6500000}"/>
    <cellStyle name="Calculation 2 5 9 2 6" xfId="45044" xr:uid="{00000000-0005-0000-0000-0000C7500000}"/>
    <cellStyle name="Calculation 2 5 9 2 7" xfId="54652" xr:uid="{00000000-0005-0000-0000-0000C8500000}"/>
    <cellStyle name="Calculation 2 5 9 3" xfId="15633" xr:uid="{00000000-0005-0000-0000-0000C9500000}"/>
    <cellStyle name="Calculation 2 5 9 3 2" xfId="24510" xr:uid="{00000000-0005-0000-0000-0000CA500000}"/>
    <cellStyle name="Calculation 2 5 9 3 2 2" xfId="38176" xr:uid="{00000000-0005-0000-0000-0000CB500000}"/>
    <cellStyle name="Calculation 2 5 9 3 3" xfId="30539" xr:uid="{00000000-0005-0000-0000-0000CC500000}"/>
    <cellStyle name="Calculation 2 5 9 4" xfId="20349" xr:uid="{00000000-0005-0000-0000-0000CD500000}"/>
    <cellStyle name="Calculation 2 5 9 4 2" xfId="35213" xr:uid="{00000000-0005-0000-0000-0000CE500000}"/>
    <cellStyle name="Calculation 2 5 9 5" xfId="27553" xr:uid="{00000000-0005-0000-0000-0000CF500000}"/>
    <cellStyle name="Calculation 2 5 9 6" xfId="48198" xr:uid="{00000000-0005-0000-0000-0000D0500000}"/>
    <cellStyle name="Calculation 2 5 9 7" xfId="53412" xr:uid="{00000000-0005-0000-0000-0000D1500000}"/>
    <cellStyle name="Calculation 2 5_2014YTD" xfId="931" xr:uid="{00000000-0005-0000-0000-0000D2500000}"/>
    <cellStyle name="Calculation 2 6" xfId="203" xr:uid="{00000000-0005-0000-0000-0000D3500000}"/>
    <cellStyle name="Calculation 2 6 10" xfId="5040" xr:uid="{00000000-0005-0000-0000-0000D4500000}"/>
    <cellStyle name="Calculation 2 6 10 2" xfId="6297" xr:uid="{00000000-0005-0000-0000-0000D5500000}"/>
    <cellStyle name="Calculation 2 6 10 2 2" xfId="17856" xr:uid="{00000000-0005-0000-0000-0000D6500000}"/>
    <cellStyle name="Calculation 2 6 10 2 2 2" xfId="26733" xr:uid="{00000000-0005-0000-0000-0000D7500000}"/>
    <cellStyle name="Calculation 2 6 10 2 2 2 2" xfId="40399" xr:uid="{00000000-0005-0000-0000-0000D8500000}"/>
    <cellStyle name="Calculation 2 6 10 2 2 3" xfId="32762" xr:uid="{00000000-0005-0000-0000-0000D9500000}"/>
    <cellStyle name="Calculation 2 6 10 2 3" xfId="21127" xr:uid="{00000000-0005-0000-0000-0000DA500000}"/>
    <cellStyle name="Calculation 2 6 10 2 3 2" xfId="35975" xr:uid="{00000000-0005-0000-0000-0000DB500000}"/>
    <cellStyle name="Calculation 2 6 10 2 4" xfId="23707" xr:uid="{00000000-0005-0000-0000-0000DC500000}"/>
    <cellStyle name="Calculation 2 6 10 2 4 2" xfId="37380" xr:uid="{00000000-0005-0000-0000-0000DD500000}"/>
    <cellStyle name="Calculation 2 6 10 2 5" xfId="29778" xr:uid="{00000000-0005-0000-0000-0000DE500000}"/>
    <cellStyle name="Calculation 2 6 10 2 6" xfId="45071" xr:uid="{00000000-0005-0000-0000-0000DF500000}"/>
    <cellStyle name="Calculation 2 6 10 2 7" xfId="47374" xr:uid="{00000000-0005-0000-0000-0000E0500000}"/>
    <cellStyle name="Calculation 2 6 10 2 8" xfId="55197" xr:uid="{00000000-0005-0000-0000-0000E1500000}"/>
    <cellStyle name="Calculation 2 6 10 3" xfId="17009" xr:uid="{00000000-0005-0000-0000-0000E2500000}"/>
    <cellStyle name="Calculation 2 6 10 3 2" xfId="25886" xr:uid="{00000000-0005-0000-0000-0000E3500000}"/>
    <cellStyle name="Calculation 2 6 10 3 2 2" xfId="39552" xr:uid="{00000000-0005-0000-0000-0000E4500000}"/>
    <cellStyle name="Calculation 2 6 10 3 3" xfId="31915" xr:uid="{00000000-0005-0000-0000-0000E5500000}"/>
    <cellStyle name="Calculation 2 6 10 4" xfId="18214" xr:uid="{00000000-0005-0000-0000-0000E6500000}"/>
    <cellStyle name="Calculation 2 6 10 4 2" xfId="33075" xr:uid="{00000000-0005-0000-0000-0000E7500000}"/>
    <cellStyle name="Calculation 2 6 10 5" xfId="28929" xr:uid="{00000000-0005-0000-0000-0000E8500000}"/>
    <cellStyle name="Calculation 2 6 10 6" xfId="44298" xr:uid="{00000000-0005-0000-0000-0000E9500000}"/>
    <cellStyle name="Calculation 2 6 10 7" xfId="48204" xr:uid="{00000000-0005-0000-0000-0000EA500000}"/>
    <cellStyle name="Calculation 2 6 10 8" xfId="53795" xr:uid="{00000000-0005-0000-0000-0000EB500000}"/>
    <cellStyle name="Calculation 2 6 11" xfId="15000" xr:uid="{00000000-0005-0000-0000-0000EC500000}"/>
    <cellStyle name="Calculation 2 6 11 2" xfId="23876" xr:uid="{00000000-0005-0000-0000-0000ED500000}"/>
    <cellStyle name="Calculation 2 6 11 2 2" xfId="37542" xr:uid="{00000000-0005-0000-0000-0000EE500000}"/>
    <cellStyle name="Calculation 2 6 11 3" xfId="29905" xr:uid="{00000000-0005-0000-0000-0000EF500000}"/>
    <cellStyle name="Calculation 2 6 12" xfId="20697" xr:uid="{00000000-0005-0000-0000-0000F0500000}"/>
    <cellStyle name="Calculation 2 6 12 2" xfId="35561" xr:uid="{00000000-0005-0000-0000-0000F1500000}"/>
    <cellStyle name="Calculation 2 6 13" xfId="26905" xr:uid="{00000000-0005-0000-0000-0000F2500000}"/>
    <cellStyle name="Calculation 2 6 14" xfId="44810" xr:uid="{00000000-0005-0000-0000-0000F3500000}"/>
    <cellStyle name="Calculation 2 6 15" xfId="53429" xr:uid="{00000000-0005-0000-0000-0000F4500000}"/>
    <cellStyle name="Calculation 2 6 2" xfId="204" xr:uid="{00000000-0005-0000-0000-0000F5500000}"/>
    <cellStyle name="Calculation 2 6 2 10" xfId="18027" xr:uid="{00000000-0005-0000-0000-0000F6500000}"/>
    <cellStyle name="Calculation 2 6 2 10 2" xfId="32888" xr:uid="{00000000-0005-0000-0000-0000F7500000}"/>
    <cellStyle name="Calculation 2 6 2 11" xfId="26906" xr:uid="{00000000-0005-0000-0000-0000F8500000}"/>
    <cellStyle name="Calculation 2 6 2 12" xfId="43144" xr:uid="{00000000-0005-0000-0000-0000F9500000}"/>
    <cellStyle name="Calculation 2 6 2 13" xfId="54844" xr:uid="{00000000-0005-0000-0000-0000FA500000}"/>
    <cellStyle name="Calculation 2 6 2 2" xfId="205" xr:uid="{00000000-0005-0000-0000-0000FB500000}"/>
    <cellStyle name="Calculation 2 6 2 2 10" xfId="26907" xr:uid="{00000000-0005-0000-0000-0000FC500000}"/>
    <cellStyle name="Calculation 2 6 2 2 11" xfId="42703" xr:uid="{00000000-0005-0000-0000-0000FD500000}"/>
    <cellStyle name="Calculation 2 6 2 2 12" xfId="53562" xr:uid="{00000000-0005-0000-0000-0000FE500000}"/>
    <cellStyle name="Calculation 2 6 2 2 2" xfId="3081" xr:uid="{00000000-0005-0000-0000-0000FF500000}"/>
    <cellStyle name="Calculation 2 6 2 2 2 10" xfId="54779" xr:uid="{00000000-0005-0000-0000-000000510000}"/>
    <cellStyle name="Calculation 2 6 2 2 2 2" xfId="3453" xr:uid="{00000000-0005-0000-0000-000001510000}"/>
    <cellStyle name="Calculation 2 6 2 2 2 2 2" xfId="3474" xr:uid="{00000000-0005-0000-0000-000002510000}"/>
    <cellStyle name="Calculation 2 6 2 2 2 2 2 2" xfId="15659" xr:uid="{00000000-0005-0000-0000-000003510000}"/>
    <cellStyle name="Calculation 2 6 2 2 2 2 2 2 2" xfId="24536" xr:uid="{00000000-0005-0000-0000-000004510000}"/>
    <cellStyle name="Calculation 2 6 2 2 2 2 2 2 2 2" xfId="38202" xr:uid="{00000000-0005-0000-0000-000005510000}"/>
    <cellStyle name="Calculation 2 6 2 2 2 2 2 2 3" xfId="30565" xr:uid="{00000000-0005-0000-0000-000006510000}"/>
    <cellStyle name="Calculation 2 6 2 2 2 2 2 3" xfId="19099" xr:uid="{00000000-0005-0000-0000-000007510000}"/>
    <cellStyle name="Calculation 2 6 2 2 2 2 2 3 2" xfId="33961" xr:uid="{00000000-0005-0000-0000-000008510000}"/>
    <cellStyle name="Calculation 2 6 2 2 2 2 2 4" xfId="19710" xr:uid="{00000000-0005-0000-0000-000009510000}"/>
    <cellStyle name="Calculation 2 6 2 2 2 2 2 4 2" xfId="34572" xr:uid="{00000000-0005-0000-0000-00000A510000}"/>
    <cellStyle name="Calculation 2 6 2 2 2 2 2 5" xfId="27579" xr:uid="{00000000-0005-0000-0000-00000B510000}"/>
    <cellStyle name="Calculation 2 6 2 2 2 2 2 6" xfId="47903" xr:uid="{00000000-0005-0000-0000-00000C510000}"/>
    <cellStyle name="Calculation 2 6 2 2 2 2 2 7" xfId="50494" xr:uid="{00000000-0005-0000-0000-00000D510000}"/>
    <cellStyle name="Calculation 2 6 2 2 2 2 3" xfId="15638" xr:uid="{00000000-0005-0000-0000-00000E510000}"/>
    <cellStyle name="Calculation 2 6 2 2 2 2 3 2" xfId="24515" xr:uid="{00000000-0005-0000-0000-00000F510000}"/>
    <cellStyle name="Calculation 2 6 2 2 2 2 3 2 2" xfId="38181" xr:uid="{00000000-0005-0000-0000-000010510000}"/>
    <cellStyle name="Calculation 2 6 2 2 2 2 3 3" xfId="30544" xr:uid="{00000000-0005-0000-0000-000011510000}"/>
    <cellStyle name="Calculation 2 6 2 2 2 2 4" xfId="19091" xr:uid="{00000000-0005-0000-0000-000012510000}"/>
    <cellStyle name="Calculation 2 6 2 2 2 2 4 2" xfId="33953" xr:uid="{00000000-0005-0000-0000-000013510000}"/>
    <cellStyle name="Calculation 2 6 2 2 2 2 5" xfId="27558" xr:uid="{00000000-0005-0000-0000-000014510000}"/>
    <cellStyle name="Calculation 2 6 2 2 2 2 6" xfId="44781" xr:uid="{00000000-0005-0000-0000-000015510000}"/>
    <cellStyle name="Calculation 2 6 2 2 2 2 7" xfId="53558" xr:uid="{00000000-0005-0000-0000-000016510000}"/>
    <cellStyle name="Calculation 2 6 2 2 2 3" xfId="3454" xr:uid="{00000000-0005-0000-0000-000017510000}"/>
    <cellStyle name="Calculation 2 6 2 2 2 3 2" xfId="5361" xr:uid="{00000000-0005-0000-0000-000018510000}"/>
    <cellStyle name="Calculation 2 6 2 2 2 3 2 2" xfId="17042" xr:uid="{00000000-0005-0000-0000-000019510000}"/>
    <cellStyle name="Calculation 2 6 2 2 2 3 2 2 2" xfId="25919" xr:uid="{00000000-0005-0000-0000-00001A510000}"/>
    <cellStyle name="Calculation 2 6 2 2 2 3 2 2 2 2" xfId="39585" xr:uid="{00000000-0005-0000-0000-00001B510000}"/>
    <cellStyle name="Calculation 2 6 2 2 2 3 2 2 3" xfId="31948" xr:uid="{00000000-0005-0000-0000-00001C510000}"/>
    <cellStyle name="Calculation 2 6 2 2 2 3 2 3" xfId="22448" xr:uid="{00000000-0005-0000-0000-00001D510000}"/>
    <cellStyle name="Calculation 2 6 2 2 2 3 2 3 2" xfId="36120" xr:uid="{00000000-0005-0000-0000-00001E510000}"/>
    <cellStyle name="Calculation 2 6 2 2 2 3 2 4" xfId="22474" xr:uid="{00000000-0005-0000-0000-00001F510000}"/>
    <cellStyle name="Calculation 2 6 2 2 2 3 2 4 2" xfId="36146" xr:uid="{00000000-0005-0000-0000-000020510000}"/>
    <cellStyle name="Calculation 2 6 2 2 2 3 2 5" xfId="28963" xr:uid="{00000000-0005-0000-0000-000021510000}"/>
    <cellStyle name="Calculation 2 6 2 2 2 3 2 6" xfId="42727" xr:uid="{00000000-0005-0000-0000-000022510000}"/>
    <cellStyle name="Calculation 2 6 2 2 2 3 2 7" xfId="54792" xr:uid="{00000000-0005-0000-0000-000023510000}"/>
    <cellStyle name="Calculation 2 6 2 2 2 3 3" xfId="15639" xr:uid="{00000000-0005-0000-0000-000024510000}"/>
    <cellStyle name="Calculation 2 6 2 2 2 3 3 2" xfId="24516" xr:uid="{00000000-0005-0000-0000-000025510000}"/>
    <cellStyle name="Calculation 2 6 2 2 2 3 3 2 2" xfId="38182" xr:uid="{00000000-0005-0000-0000-000026510000}"/>
    <cellStyle name="Calculation 2 6 2 2 2 3 3 3" xfId="30545" xr:uid="{00000000-0005-0000-0000-000027510000}"/>
    <cellStyle name="Calculation 2 6 2 2 2 3 4" xfId="20355" xr:uid="{00000000-0005-0000-0000-000028510000}"/>
    <cellStyle name="Calculation 2 6 2 2 2 3 4 2" xfId="35219" xr:uid="{00000000-0005-0000-0000-000029510000}"/>
    <cellStyle name="Calculation 2 6 2 2 2 3 5" xfId="27559" xr:uid="{00000000-0005-0000-0000-00002A510000}"/>
    <cellStyle name="Calculation 2 6 2 2 2 3 6" xfId="44914" xr:uid="{00000000-0005-0000-0000-00002B510000}"/>
    <cellStyle name="Calculation 2 6 2 2 2 3 7" xfId="54663" xr:uid="{00000000-0005-0000-0000-00002C510000}"/>
    <cellStyle name="Calculation 2 6 2 2 2 4" xfId="3455" xr:uid="{00000000-0005-0000-0000-00002D510000}"/>
    <cellStyle name="Calculation 2 6 2 2 2 4 2" xfId="3451" xr:uid="{00000000-0005-0000-0000-00002E510000}"/>
    <cellStyle name="Calculation 2 6 2 2 2 4 2 2" xfId="15636" xr:uid="{00000000-0005-0000-0000-00002F510000}"/>
    <cellStyle name="Calculation 2 6 2 2 2 4 2 2 2" xfId="24513" xr:uid="{00000000-0005-0000-0000-000030510000}"/>
    <cellStyle name="Calculation 2 6 2 2 2 4 2 2 2 2" xfId="38179" xr:uid="{00000000-0005-0000-0000-000031510000}"/>
    <cellStyle name="Calculation 2 6 2 2 2 4 2 2 3" xfId="30542" xr:uid="{00000000-0005-0000-0000-000032510000}"/>
    <cellStyle name="Calculation 2 6 2 2 2 4 2 3" xfId="19090" xr:uid="{00000000-0005-0000-0000-000033510000}"/>
    <cellStyle name="Calculation 2 6 2 2 2 4 2 3 2" xfId="33952" xr:uid="{00000000-0005-0000-0000-000034510000}"/>
    <cellStyle name="Calculation 2 6 2 2 2 4 2 4" xfId="19940" xr:uid="{00000000-0005-0000-0000-000035510000}"/>
    <cellStyle name="Calculation 2 6 2 2 2 4 2 4 2" xfId="34802" xr:uid="{00000000-0005-0000-0000-000036510000}"/>
    <cellStyle name="Calculation 2 6 2 2 2 4 2 5" xfId="27556" xr:uid="{00000000-0005-0000-0000-000037510000}"/>
    <cellStyle name="Calculation 2 6 2 2 2 4 2 6" xfId="47919" xr:uid="{00000000-0005-0000-0000-000038510000}"/>
    <cellStyle name="Calculation 2 6 2 2 2 4 2 7" xfId="52863" xr:uid="{00000000-0005-0000-0000-000039510000}"/>
    <cellStyle name="Calculation 2 6 2 2 2 4 3" xfId="15640" xr:uid="{00000000-0005-0000-0000-00003A510000}"/>
    <cellStyle name="Calculation 2 6 2 2 2 4 3 2" xfId="24517" xr:uid="{00000000-0005-0000-0000-00003B510000}"/>
    <cellStyle name="Calculation 2 6 2 2 2 4 3 2 2" xfId="38183" xr:uid="{00000000-0005-0000-0000-00003C510000}"/>
    <cellStyle name="Calculation 2 6 2 2 2 4 3 3" xfId="30546" xr:uid="{00000000-0005-0000-0000-00003D510000}"/>
    <cellStyle name="Calculation 2 6 2 2 2 4 4" xfId="18134" xr:uid="{00000000-0005-0000-0000-00003E510000}"/>
    <cellStyle name="Calculation 2 6 2 2 2 4 4 2" xfId="32995" xr:uid="{00000000-0005-0000-0000-00003F510000}"/>
    <cellStyle name="Calculation 2 6 2 2 2 4 5" xfId="27560" xr:uid="{00000000-0005-0000-0000-000040510000}"/>
    <cellStyle name="Calculation 2 6 2 2 2 4 6" xfId="48255" xr:uid="{00000000-0005-0000-0000-000041510000}"/>
    <cellStyle name="Calculation 2 6 2 2 2 4 7" xfId="53307" xr:uid="{00000000-0005-0000-0000-000042510000}"/>
    <cellStyle name="Calculation 2 6 2 2 2 5" xfId="3452" xr:uid="{00000000-0005-0000-0000-000043510000}"/>
    <cellStyle name="Calculation 2 6 2 2 2 5 2" xfId="6337" xr:uid="{00000000-0005-0000-0000-000044510000}"/>
    <cellStyle name="Calculation 2 6 2 2 2 5 2 2" xfId="17897" xr:uid="{00000000-0005-0000-0000-000045510000}"/>
    <cellStyle name="Calculation 2 6 2 2 2 5 2 2 2" xfId="26774" xr:uid="{00000000-0005-0000-0000-000046510000}"/>
    <cellStyle name="Calculation 2 6 2 2 2 5 2 2 2 2" xfId="40440" xr:uid="{00000000-0005-0000-0000-000047510000}"/>
    <cellStyle name="Calculation 2 6 2 2 2 5 2 2 3" xfId="32803" xr:uid="{00000000-0005-0000-0000-000048510000}"/>
    <cellStyle name="Calculation 2 6 2 2 2 5 2 3" xfId="20597" xr:uid="{00000000-0005-0000-0000-000049510000}"/>
    <cellStyle name="Calculation 2 6 2 2 2 5 2 3 2" xfId="35461" xr:uid="{00000000-0005-0000-0000-00004A510000}"/>
    <cellStyle name="Calculation 2 6 2 2 2 5 2 4" xfId="23748" xr:uid="{00000000-0005-0000-0000-00004B510000}"/>
    <cellStyle name="Calculation 2 6 2 2 2 5 2 4 2" xfId="37421" xr:uid="{00000000-0005-0000-0000-00004C510000}"/>
    <cellStyle name="Calculation 2 6 2 2 2 5 2 5" xfId="29820" xr:uid="{00000000-0005-0000-0000-00004D510000}"/>
    <cellStyle name="Calculation 2 6 2 2 2 5 2 6" xfId="44946" xr:uid="{00000000-0005-0000-0000-00004E510000}"/>
    <cellStyle name="Calculation 2 6 2 2 2 5 2 7" xfId="54883" xr:uid="{00000000-0005-0000-0000-00004F510000}"/>
    <cellStyle name="Calculation 2 6 2 2 2 5 3" xfId="15637" xr:uid="{00000000-0005-0000-0000-000050510000}"/>
    <cellStyle name="Calculation 2 6 2 2 2 5 3 2" xfId="24514" xr:uid="{00000000-0005-0000-0000-000051510000}"/>
    <cellStyle name="Calculation 2 6 2 2 2 5 3 2 2" xfId="38180" xr:uid="{00000000-0005-0000-0000-000052510000}"/>
    <cellStyle name="Calculation 2 6 2 2 2 5 3 3" xfId="30543" xr:uid="{00000000-0005-0000-0000-000053510000}"/>
    <cellStyle name="Calculation 2 6 2 2 2 5 4" xfId="20354" xr:uid="{00000000-0005-0000-0000-000054510000}"/>
    <cellStyle name="Calculation 2 6 2 2 2 5 4 2" xfId="35218" xr:uid="{00000000-0005-0000-0000-000055510000}"/>
    <cellStyle name="Calculation 2 6 2 2 2 5 5" xfId="27557" xr:uid="{00000000-0005-0000-0000-000056510000}"/>
    <cellStyle name="Calculation 2 6 2 2 2 5 6" xfId="47498" xr:uid="{00000000-0005-0000-0000-000057510000}"/>
    <cellStyle name="Calculation 2 6 2 2 2 5 7" xfId="53779" xr:uid="{00000000-0005-0000-0000-000058510000}"/>
    <cellStyle name="Calculation 2 6 2 2 2 6" xfId="15554" xr:uid="{00000000-0005-0000-0000-000059510000}"/>
    <cellStyle name="Calculation 2 6 2 2 2 6 2" xfId="24431" xr:uid="{00000000-0005-0000-0000-00005A510000}"/>
    <cellStyle name="Calculation 2 6 2 2 2 6 2 2" xfId="38097" xr:uid="{00000000-0005-0000-0000-00005B510000}"/>
    <cellStyle name="Calculation 2 6 2 2 2 6 3" xfId="30460" xr:uid="{00000000-0005-0000-0000-00005C510000}"/>
    <cellStyle name="Calculation 2 6 2 2 2 7" xfId="19405" xr:uid="{00000000-0005-0000-0000-00005D510000}"/>
    <cellStyle name="Calculation 2 6 2 2 2 7 2" xfId="34267" xr:uid="{00000000-0005-0000-0000-00005E510000}"/>
    <cellStyle name="Calculation 2 6 2 2 2 8" xfId="27474" xr:uid="{00000000-0005-0000-0000-00005F510000}"/>
    <cellStyle name="Calculation 2 6 2 2 2 9" xfId="45013" xr:uid="{00000000-0005-0000-0000-000060510000}"/>
    <cellStyle name="Calculation 2 6 2 2 3" xfId="3456" xr:uid="{00000000-0005-0000-0000-000061510000}"/>
    <cellStyle name="Calculation 2 6 2 2 3 10" xfId="55039" xr:uid="{00000000-0005-0000-0000-000062510000}"/>
    <cellStyle name="Calculation 2 6 2 2 3 2" xfId="3457" xr:uid="{00000000-0005-0000-0000-000063510000}"/>
    <cellStyle name="Calculation 2 6 2 2 3 2 2" xfId="3449" xr:uid="{00000000-0005-0000-0000-000064510000}"/>
    <cellStyle name="Calculation 2 6 2 2 3 2 2 2" xfId="15634" xr:uid="{00000000-0005-0000-0000-000065510000}"/>
    <cellStyle name="Calculation 2 6 2 2 3 2 2 2 2" xfId="24511" xr:uid="{00000000-0005-0000-0000-000066510000}"/>
    <cellStyle name="Calculation 2 6 2 2 3 2 2 2 2 2" xfId="38177" xr:uid="{00000000-0005-0000-0000-000067510000}"/>
    <cellStyle name="Calculation 2 6 2 2 3 2 2 2 3" xfId="30540" xr:uid="{00000000-0005-0000-0000-000068510000}"/>
    <cellStyle name="Calculation 2 6 2 2 3 2 2 3" xfId="19089" xr:uid="{00000000-0005-0000-0000-000069510000}"/>
    <cellStyle name="Calculation 2 6 2 2 3 2 2 3 2" xfId="33951" xr:uid="{00000000-0005-0000-0000-00006A510000}"/>
    <cellStyle name="Calculation 2 6 2 2 3 2 2 4" xfId="19714" xr:uid="{00000000-0005-0000-0000-00006B510000}"/>
    <cellStyle name="Calculation 2 6 2 2 3 2 2 4 2" xfId="34576" xr:uid="{00000000-0005-0000-0000-00006C510000}"/>
    <cellStyle name="Calculation 2 6 2 2 3 2 2 5" xfId="27554" xr:uid="{00000000-0005-0000-0000-00006D510000}"/>
    <cellStyle name="Calculation 2 6 2 2 3 2 2 6" xfId="43458" xr:uid="{00000000-0005-0000-0000-00006E510000}"/>
    <cellStyle name="Calculation 2 6 2 2 3 2 2 7" xfId="49183" xr:uid="{00000000-0005-0000-0000-00006F510000}"/>
    <cellStyle name="Calculation 2 6 2 2 3 2 3" xfId="15642" xr:uid="{00000000-0005-0000-0000-000070510000}"/>
    <cellStyle name="Calculation 2 6 2 2 3 2 3 2" xfId="24519" xr:uid="{00000000-0005-0000-0000-000071510000}"/>
    <cellStyle name="Calculation 2 6 2 2 3 2 3 2 2" xfId="38185" xr:uid="{00000000-0005-0000-0000-000072510000}"/>
    <cellStyle name="Calculation 2 6 2 2 3 2 3 3" xfId="30548" xr:uid="{00000000-0005-0000-0000-000073510000}"/>
    <cellStyle name="Calculation 2 6 2 2 3 2 4" xfId="18567" xr:uid="{00000000-0005-0000-0000-000074510000}"/>
    <cellStyle name="Calculation 2 6 2 2 3 2 4 2" xfId="33429" xr:uid="{00000000-0005-0000-0000-000075510000}"/>
    <cellStyle name="Calculation 2 6 2 2 3 2 5" xfId="27562" xr:uid="{00000000-0005-0000-0000-000076510000}"/>
    <cellStyle name="Calculation 2 6 2 2 3 2 6" xfId="44545" xr:uid="{00000000-0005-0000-0000-000077510000}"/>
    <cellStyle name="Calculation 2 6 2 2 3 2 7" xfId="54913" xr:uid="{00000000-0005-0000-0000-000078510000}"/>
    <cellStyle name="Calculation 2 6 2 2 3 3" xfId="3458" xr:uid="{00000000-0005-0000-0000-000079510000}"/>
    <cellStyle name="Calculation 2 6 2 2 3 3 2" xfId="5360" xr:uid="{00000000-0005-0000-0000-00007A510000}"/>
    <cellStyle name="Calculation 2 6 2 2 3 3 2 2" xfId="17041" xr:uid="{00000000-0005-0000-0000-00007B510000}"/>
    <cellStyle name="Calculation 2 6 2 2 3 3 2 2 2" xfId="25918" xr:uid="{00000000-0005-0000-0000-00007C510000}"/>
    <cellStyle name="Calculation 2 6 2 2 3 3 2 2 2 2" xfId="39584" xr:uid="{00000000-0005-0000-0000-00007D510000}"/>
    <cellStyle name="Calculation 2 6 2 2 3 3 2 2 3" xfId="31947" xr:uid="{00000000-0005-0000-0000-00007E510000}"/>
    <cellStyle name="Calculation 2 6 2 2 3 3 2 3" xfId="18111" xr:uid="{00000000-0005-0000-0000-00007F510000}"/>
    <cellStyle name="Calculation 2 6 2 2 3 3 2 3 2" xfId="32972" xr:uid="{00000000-0005-0000-0000-000080510000}"/>
    <cellStyle name="Calculation 2 6 2 2 3 3 2 4" xfId="18262" xr:uid="{00000000-0005-0000-0000-000081510000}"/>
    <cellStyle name="Calculation 2 6 2 2 3 3 2 4 2" xfId="33123" xr:uid="{00000000-0005-0000-0000-000082510000}"/>
    <cellStyle name="Calculation 2 6 2 2 3 3 2 5" xfId="28962" xr:uid="{00000000-0005-0000-0000-000083510000}"/>
    <cellStyle name="Calculation 2 6 2 2 3 3 2 6" xfId="43673" xr:uid="{00000000-0005-0000-0000-000084510000}"/>
    <cellStyle name="Calculation 2 6 2 2 3 3 2 7" xfId="54845" xr:uid="{00000000-0005-0000-0000-000085510000}"/>
    <cellStyle name="Calculation 2 6 2 2 3 3 3" xfId="15643" xr:uid="{00000000-0005-0000-0000-000086510000}"/>
    <cellStyle name="Calculation 2 6 2 2 3 3 3 2" xfId="24520" xr:uid="{00000000-0005-0000-0000-000087510000}"/>
    <cellStyle name="Calculation 2 6 2 2 3 3 3 2 2" xfId="38186" xr:uid="{00000000-0005-0000-0000-000088510000}"/>
    <cellStyle name="Calculation 2 6 2 2 3 3 3 3" xfId="30549" xr:uid="{00000000-0005-0000-0000-000089510000}"/>
    <cellStyle name="Calculation 2 6 2 2 3 3 4" xfId="19094" xr:uid="{00000000-0005-0000-0000-00008A510000}"/>
    <cellStyle name="Calculation 2 6 2 2 3 3 4 2" xfId="33956" xr:uid="{00000000-0005-0000-0000-00008B510000}"/>
    <cellStyle name="Calculation 2 6 2 2 3 3 5" xfId="27563" xr:uid="{00000000-0005-0000-0000-00008C510000}"/>
    <cellStyle name="Calculation 2 6 2 2 3 3 6" xfId="43395" xr:uid="{00000000-0005-0000-0000-00008D510000}"/>
    <cellStyle name="Calculation 2 6 2 2 3 3 7" xfId="54674" xr:uid="{00000000-0005-0000-0000-00008E510000}"/>
    <cellStyle name="Calculation 2 6 2 2 3 4" xfId="3459" xr:uid="{00000000-0005-0000-0000-00008F510000}"/>
    <cellStyle name="Calculation 2 6 2 2 3 4 2" xfId="3426" xr:uid="{00000000-0005-0000-0000-000090510000}"/>
    <cellStyle name="Calculation 2 6 2 2 3 4 2 2" xfId="15611" xr:uid="{00000000-0005-0000-0000-000091510000}"/>
    <cellStyle name="Calculation 2 6 2 2 3 4 2 2 2" xfId="24488" xr:uid="{00000000-0005-0000-0000-000092510000}"/>
    <cellStyle name="Calculation 2 6 2 2 3 4 2 2 2 2" xfId="38154" xr:uid="{00000000-0005-0000-0000-000093510000}"/>
    <cellStyle name="Calculation 2 6 2 2 3 4 2 2 3" xfId="30517" xr:uid="{00000000-0005-0000-0000-000094510000}"/>
    <cellStyle name="Calculation 2 6 2 2 3 4 2 3" xfId="18133" xr:uid="{00000000-0005-0000-0000-000095510000}"/>
    <cellStyle name="Calculation 2 6 2 2 3 4 2 3 2" xfId="32994" xr:uid="{00000000-0005-0000-0000-000096510000}"/>
    <cellStyle name="Calculation 2 6 2 2 3 4 2 4" xfId="22799" xr:uid="{00000000-0005-0000-0000-000097510000}"/>
    <cellStyle name="Calculation 2 6 2 2 3 4 2 4 2" xfId="36472" xr:uid="{00000000-0005-0000-0000-000098510000}"/>
    <cellStyle name="Calculation 2 6 2 2 3 4 2 5" xfId="27531" xr:uid="{00000000-0005-0000-0000-000099510000}"/>
    <cellStyle name="Calculation 2 6 2 2 3 4 2 6" xfId="44915" xr:uid="{00000000-0005-0000-0000-00009A510000}"/>
    <cellStyle name="Calculation 2 6 2 2 3 4 2 7" xfId="53109" xr:uid="{00000000-0005-0000-0000-00009B510000}"/>
    <cellStyle name="Calculation 2 6 2 2 3 4 3" xfId="15644" xr:uid="{00000000-0005-0000-0000-00009C510000}"/>
    <cellStyle name="Calculation 2 6 2 2 3 4 3 2" xfId="24521" xr:uid="{00000000-0005-0000-0000-00009D510000}"/>
    <cellStyle name="Calculation 2 6 2 2 3 4 3 2 2" xfId="38187" xr:uid="{00000000-0005-0000-0000-00009E510000}"/>
    <cellStyle name="Calculation 2 6 2 2 3 4 3 3" xfId="30550" xr:uid="{00000000-0005-0000-0000-00009F510000}"/>
    <cellStyle name="Calculation 2 6 2 2 3 4 4" xfId="20356" xr:uid="{00000000-0005-0000-0000-0000A0510000}"/>
    <cellStyle name="Calculation 2 6 2 2 3 4 4 2" xfId="35220" xr:uid="{00000000-0005-0000-0000-0000A1510000}"/>
    <cellStyle name="Calculation 2 6 2 2 3 4 5" xfId="27564" xr:uid="{00000000-0005-0000-0000-0000A2510000}"/>
    <cellStyle name="Calculation 2 6 2 2 3 4 6" xfId="47605" xr:uid="{00000000-0005-0000-0000-0000A3510000}"/>
    <cellStyle name="Calculation 2 6 2 2 3 4 7" xfId="54757" xr:uid="{00000000-0005-0000-0000-0000A4510000}"/>
    <cellStyle name="Calculation 2 6 2 2 3 5" xfId="3450" xr:uid="{00000000-0005-0000-0000-0000A5510000}"/>
    <cellStyle name="Calculation 2 6 2 2 3 5 2" xfId="15635" xr:uid="{00000000-0005-0000-0000-0000A6510000}"/>
    <cellStyle name="Calculation 2 6 2 2 3 5 2 2" xfId="24512" xr:uid="{00000000-0005-0000-0000-0000A7510000}"/>
    <cellStyle name="Calculation 2 6 2 2 3 5 2 2 2" xfId="38178" xr:uid="{00000000-0005-0000-0000-0000A8510000}"/>
    <cellStyle name="Calculation 2 6 2 2 3 5 2 3" xfId="30541" xr:uid="{00000000-0005-0000-0000-0000A9510000}"/>
    <cellStyle name="Calculation 2 6 2 2 3 5 3" xfId="20353" xr:uid="{00000000-0005-0000-0000-0000AA510000}"/>
    <cellStyle name="Calculation 2 6 2 2 3 5 3 2" xfId="35217" xr:uid="{00000000-0005-0000-0000-0000AB510000}"/>
    <cellStyle name="Calculation 2 6 2 2 3 5 4" xfId="19713" xr:uid="{00000000-0005-0000-0000-0000AC510000}"/>
    <cellStyle name="Calculation 2 6 2 2 3 5 4 2" xfId="34575" xr:uid="{00000000-0005-0000-0000-0000AD510000}"/>
    <cellStyle name="Calculation 2 6 2 2 3 5 5" xfId="27555" xr:uid="{00000000-0005-0000-0000-0000AE510000}"/>
    <cellStyle name="Calculation 2 6 2 2 3 5 6" xfId="45021" xr:uid="{00000000-0005-0000-0000-0000AF510000}"/>
    <cellStyle name="Calculation 2 6 2 2 3 5 7" xfId="54665" xr:uid="{00000000-0005-0000-0000-0000B0510000}"/>
    <cellStyle name="Calculation 2 6 2 2 3 6" xfId="15641" xr:uid="{00000000-0005-0000-0000-0000B1510000}"/>
    <cellStyle name="Calculation 2 6 2 2 3 6 2" xfId="24518" xr:uid="{00000000-0005-0000-0000-0000B2510000}"/>
    <cellStyle name="Calculation 2 6 2 2 3 6 2 2" xfId="38184" xr:uid="{00000000-0005-0000-0000-0000B3510000}"/>
    <cellStyle name="Calculation 2 6 2 2 3 6 3" xfId="30547" xr:uid="{00000000-0005-0000-0000-0000B4510000}"/>
    <cellStyle name="Calculation 2 6 2 2 3 7" xfId="20702" xr:uid="{00000000-0005-0000-0000-0000B5510000}"/>
    <cellStyle name="Calculation 2 6 2 2 3 7 2" xfId="35566" xr:uid="{00000000-0005-0000-0000-0000B6510000}"/>
    <cellStyle name="Calculation 2 6 2 2 3 8" xfId="27561" xr:uid="{00000000-0005-0000-0000-0000B7510000}"/>
    <cellStyle name="Calculation 2 6 2 2 3 9" xfId="43315" xr:uid="{00000000-0005-0000-0000-0000B8510000}"/>
    <cellStyle name="Calculation 2 6 2 2 4" xfId="3460" xr:uid="{00000000-0005-0000-0000-0000B9510000}"/>
    <cellStyle name="Calculation 2 6 2 2 4 2" xfId="3414" xr:uid="{00000000-0005-0000-0000-0000BA510000}"/>
    <cellStyle name="Calculation 2 6 2 2 4 2 2" xfId="15599" xr:uid="{00000000-0005-0000-0000-0000BB510000}"/>
    <cellStyle name="Calculation 2 6 2 2 4 2 2 2" xfId="24476" xr:uid="{00000000-0005-0000-0000-0000BC510000}"/>
    <cellStyle name="Calculation 2 6 2 2 4 2 2 2 2" xfId="38142" xr:uid="{00000000-0005-0000-0000-0000BD510000}"/>
    <cellStyle name="Calculation 2 6 2 2 4 2 2 3" xfId="30505" xr:uid="{00000000-0005-0000-0000-0000BE510000}"/>
    <cellStyle name="Calculation 2 6 2 2 4 2 3" xfId="19076" xr:uid="{00000000-0005-0000-0000-0000BF510000}"/>
    <cellStyle name="Calculation 2 6 2 2 4 2 3 2" xfId="33938" xr:uid="{00000000-0005-0000-0000-0000C0510000}"/>
    <cellStyle name="Calculation 2 6 2 2 4 2 4" xfId="20415" xr:uid="{00000000-0005-0000-0000-0000C1510000}"/>
    <cellStyle name="Calculation 2 6 2 2 4 2 4 2" xfId="35279" xr:uid="{00000000-0005-0000-0000-0000C2510000}"/>
    <cellStyle name="Calculation 2 6 2 2 4 2 5" xfId="27519" xr:uid="{00000000-0005-0000-0000-0000C3510000}"/>
    <cellStyle name="Calculation 2 6 2 2 4 2 6" xfId="47627" xr:uid="{00000000-0005-0000-0000-0000C4510000}"/>
    <cellStyle name="Calculation 2 6 2 2 4 2 7" xfId="53751" xr:uid="{00000000-0005-0000-0000-0000C5510000}"/>
    <cellStyle name="Calculation 2 6 2 2 4 3" xfId="15645" xr:uid="{00000000-0005-0000-0000-0000C6510000}"/>
    <cellStyle name="Calculation 2 6 2 2 4 3 2" xfId="24522" xr:uid="{00000000-0005-0000-0000-0000C7510000}"/>
    <cellStyle name="Calculation 2 6 2 2 4 3 2 2" xfId="38188" xr:uid="{00000000-0005-0000-0000-0000C8510000}"/>
    <cellStyle name="Calculation 2 6 2 2 4 3 3" xfId="30551" xr:uid="{00000000-0005-0000-0000-0000C9510000}"/>
    <cellStyle name="Calculation 2 6 2 2 4 4" xfId="19095" xr:uid="{00000000-0005-0000-0000-0000CA510000}"/>
    <cellStyle name="Calculation 2 6 2 2 4 4 2" xfId="33957" xr:uid="{00000000-0005-0000-0000-0000CB510000}"/>
    <cellStyle name="Calculation 2 6 2 2 4 5" xfId="27565" xr:uid="{00000000-0005-0000-0000-0000CC510000}"/>
    <cellStyle name="Calculation 2 6 2 2 4 6" xfId="43552" xr:uid="{00000000-0005-0000-0000-0000CD510000}"/>
    <cellStyle name="Calculation 2 6 2 2 4 7" xfId="52931" xr:uid="{00000000-0005-0000-0000-0000CE510000}"/>
    <cellStyle name="Calculation 2 6 2 2 5" xfId="3461" xr:uid="{00000000-0005-0000-0000-0000CF510000}"/>
    <cellStyle name="Calculation 2 6 2 2 5 2" xfId="5359" xr:uid="{00000000-0005-0000-0000-0000D0510000}"/>
    <cellStyle name="Calculation 2 6 2 2 5 2 2" xfId="17040" xr:uid="{00000000-0005-0000-0000-0000D1510000}"/>
    <cellStyle name="Calculation 2 6 2 2 5 2 2 2" xfId="25917" xr:uid="{00000000-0005-0000-0000-0000D2510000}"/>
    <cellStyle name="Calculation 2 6 2 2 5 2 2 2 2" xfId="39583" xr:uid="{00000000-0005-0000-0000-0000D3510000}"/>
    <cellStyle name="Calculation 2 6 2 2 5 2 2 3" xfId="31946" xr:uid="{00000000-0005-0000-0000-0000D4510000}"/>
    <cellStyle name="Calculation 2 6 2 2 5 2 3" xfId="22488" xr:uid="{00000000-0005-0000-0000-0000D5510000}"/>
    <cellStyle name="Calculation 2 6 2 2 5 2 3 2" xfId="36160" xr:uid="{00000000-0005-0000-0000-0000D6510000}"/>
    <cellStyle name="Calculation 2 6 2 2 5 2 4" xfId="19972" xr:uid="{00000000-0005-0000-0000-0000D7510000}"/>
    <cellStyle name="Calculation 2 6 2 2 5 2 4 2" xfId="34834" xr:uid="{00000000-0005-0000-0000-0000D8510000}"/>
    <cellStyle name="Calculation 2 6 2 2 5 2 5" xfId="28961" xr:uid="{00000000-0005-0000-0000-0000D9510000}"/>
    <cellStyle name="Calculation 2 6 2 2 5 2 6" xfId="42678" xr:uid="{00000000-0005-0000-0000-0000DA510000}"/>
    <cellStyle name="Calculation 2 6 2 2 5 2 7" xfId="55162" xr:uid="{00000000-0005-0000-0000-0000DB510000}"/>
    <cellStyle name="Calculation 2 6 2 2 5 3" xfId="15646" xr:uid="{00000000-0005-0000-0000-0000DC510000}"/>
    <cellStyle name="Calculation 2 6 2 2 5 3 2" xfId="24523" xr:uid="{00000000-0005-0000-0000-0000DD510000}"/>
    <cellStyle name="Calculation 2 6 2 2 5 3 2 2" xfId="38189" xr:uid="{00000000-0005-0000-0000-0000DE510000}"/>
    <cellStyle name="Calculation 2 6 2 2 5 3 3" xfId="30552" xr:uid="{00000000-0005-0000-0000-0000DF510000}"/>
    <cellStyle name="Calculation 2 6 2 2 5 4" xfId="20357" xr:uid="{00000000-0005-0000-0000-0000E0510000}"/>
    <cellStyle name="Calculation 2 6 2 2 5 4 2" xfId="35221" xr:uid="{00000000-0005-0000-0000-0000E1510000}"/>
    <cellStyle name="Calculation 2 6 2 2 5 5" xfId="27566" xr:uid="{00000000-0005-0000-0000-0000E2510000}"/>
    <cellStyle name="Calculation 2 6 2 2 5 6" xfId="44485" xr:uid="{00000000-0005-0000-0000-0000E3510000}"/>
    <cellStyle name="Calculation 2 6 2 2 5 7" xfId="49365" xr:uid="{00000000-0005-0000-0000-0000E4510000}"/>
    <cellStyle name="Calculation 2 6 2 2 6" xfId="3462" xr:uid="{00000000-0005-0000-0000-0000E5510000}"/>
    <cellStyle name="Calculation 2 6 2 2 6 2" xfId="2976" xr:uid="{00000000-0005-0000-0000-0000E6510000}"/>
    <cellStyle name="Calculation 2 6 2 2 6 2 2" xfId="15194" xr:uid="{00000000-0005-0000-0000-0000E7510000}"/>
    <cellStyle name="Calculation 2 6 2 2 6 2 2 2" xfId="24070" xr:uid="{00000000-0005-0000-0000-0000E8510000}"/>
    <cellStyle name="Calculation 2 6 2 2 6 2 2 2 2" xfId="37736" xr:uid="{00000000-0005-0000-0000-0000E9510000}"/>
    <cellStyle name="Calculation 2 6 2 2 6 2 2 3" xfId="30099" xr:uid="{00000000-0005-0000-0000-0000EA510000}"/>
    <cellStyle name="Calculation 2 6 2 2 6 2 3" xfId="19441" xr:uid="{00000000-0005-0000-0000-0000EB510000}"/>
    <cellStyle name="Calculation 2 6 2 2 6 2 3 2" xfId="34303" xr:uid="{00000000-0005-0000-0000-0000EC510000}"/>
    <cellStyle name="Calculation 2 6 2 2 6 2 4" xfId="22646" xr:uid="{00000000-0005-0000-0000-0000ED510000}"/>
    <cellStyle name="Calculation 2 6 2 2 6 2 4 2" xfId="36319" xr:uid="{00000000-0005-0000-0000-0000EE510000}"/>
    <cellStyle name="Calculation 2 6 2 2 6 2 5" xfId="27136" xr:uid="{00000000-0005-0000-0000-0000EF510000}"/>
    <cellStyle name="Calculation 2 6 2 2 6 2 6" xfId="47893" xr:uid="{00000000-0005-0000-0000-0000F0510000}"/>
    <cellStyle name="Calculation 2 6 2 2 6 2 7" xfId="53347" xr:uid="{00000000-0005-0000-0000-0000F1510000}"/>
    <cellStyle name="Calculation 2 6 2 2 6 3" xfId="15647" xr:uid="{00000000-0005-0000-0000-0000F2510000}"/>
    <cellStyle name="Calculation 2 6 2 2 6 3 2" xfId="24524" xr:uid="{00000000-0005-0000-0000-0000F3510000}"/>
    <cellStyle name="Calculation 2 6 2 2 6 3 2 2" xfId="38190" xr:uid="{00000000-0005-0000-0000-0000F4510000}"/>
    <cellStyle name="Calculation 2 6 2 2 6 3 3" xfId="30553" xr:uid="{00000000-0005-0000-0000-0000F5510000}"/>
    <cellStyle name="Calculation 2 6 2 2 6 4" xfId="19096" xr:uid="{00000000-0005-0000-0000-0000F6510000}"/>
    <cellStyle name="Calculation 2 6 2 2 6 4 2" xfId="33958" xr:uid="{00000000-0005-0000-0000-0000F7510000}"/>
    <cellStyle name="Calculation 2 6 2 2 6 5" xfId="27567" xr:uid="{00000000-0005-0000-0000-0000F8510000}"/>
    <cellStyle name="Calculation 2 6 2 2 6 6" xfId="43507" xr:uid="{00000000-0005-0000-0000-0000F9510000}"/>
    <cellStyle name="Calculation 2 6 2 2 6 7" xfId="53018" xr:uid="{00000000-0005-0000-0000-0000FA510000}"/>
    <cellStyle name="Calculation 2 6 2 2 7" xfId="5042" xr:uid="{00000000-0005-0000-0000-0000FB510000}"/>
    <cellStyle name="Calculation 2 6 2 2 7 2" xfId="6299" xr:uid="{00000000-0005-0000-0000-0000FC510000}"/>
    <cellStyle name="Calculation 2 6 2 2 7 2 2" xfId="17858" xr:uid="{00000000-0005-0000-0000-0000FD510000}"/>
    <cellStyle name="Calculation 2 6 2 2 7 2 2 2" xfId="26735" xr:uid="{00000000-0005-0000-0000-0000FE510000}"/>
    <cellStyle name="Calculation 2 6 2 2 7 2 2 2 2" xfId="40401" xr:uid="{00000000-0005-0000-0000-0000FF510000}"/>
    <cellStyle name="Calculation 2 6 2 2 7 2 2 3" xfId="32764" xr:uid="{00000000-0005-0000-0000-000000520000}"/>
    <cellStyle name="Calculation 2 6 2 2 7 2 3" xfId="20583" xr:uid="{00000000-0005-0000-0000-000001520000}"/>
    <cellStyle name="Calculation 2 6 2 2 7 2 3 2" xfId="35447" xr:uid="{00000000-0005-0000-0000-000002520000}"/>
    <cellStyle name="Calculation 2 6 2 2 7 2 4" xfId="23709" xr:uid="{00000000-0005-0000-0000-000003520000}"/>
    <cellStyle name="Calculation 2 6 2 2 7 2 4 2" xfId="37382" xr:uid="{00000000-0005-0000-0000-000004520000}"/>
    <cellStyle name="Calculation 2 6 2 2 7 2 5" xfId="29780" xr:uid="{00000000-0005-0000-0000-000005520000}"/>
    <cellStyle name="Calculation 2 6 2 2 7 2 6" xfId="45073" xr:uid="{00000000-0005-0000-0000-000006520000}"/>
    <cellStyle name="Calculation 2 6 2 2 7 2 7" xfId="48136" xr:uid="{00000000-0005-0000-0000-000007520000}"/>
    <cellStyle name="Calculation 2 6 2 2 7 2 8" xfId="49890" xr:uid="{00000000-0005-0000-0000-000008520000}"/>
    <cellStyle name="Calculation 2 6 2 2 7 3" xfId="17011" xr:uid="{00000000-0005-0000-0000-000009520000}"/>
    <cellStyle name="Calculation 2 6 2 2 7 3 2" xfId="25888" xr:uid="{00000000-0005-0000-0000-00000A520000}"/>
    <cellStyle name="Calculation 2 6 2 2 7 3 2 2" xfId="39554" xr:uid="{00000000-0005-0000-0000-00000B520000}"/>
    <cellStyle name="Calculation 2 6 2 2 7 3 3" xfId="31917" xr:uid="{00000000-0005-0000-0000-00000C520000}"/>
    <cellStyle name="Calculation 2 6 2 2 7 4" xfId="22491" xr:uid="{00000000-0005-0000-0000-00000D520000}"/>
    <cellStyle name="Calculation 2 6 2 2 7 4 2" xfId="36163" xr:uid="{00000000-0005-0000-0000-00000E520000}"/>
    <cellStyle name="Calculation 2 6 2 2 7 5" xfId="28931" xr:uid="{00000000-0005-0000-0000-00000F520000}"/>
    <cellStyle name="Calculation 2 6 2 2 7 6" xfId="44300" xr:uid="{00000000-0005-0000-0000-000010520000}"/>
    <cellStyle name="Calculation 2 6 2 2 7 7" xfId="47168" xr:uid="{00000000-0005-0000-0000-000011520000}"/>
    <cellStyle name="Calculation 2 6 2 2 7 8" xfId="49678" xr:uid="{00000000-0005-0000-0000-000012520000}"/>
    <cellStyle name="Calculation 2 6 2 2 8" xfId="15002" xr:uid="{00000000-0005-0000-0000-000013520000}"/>
    <cellStyle name="Calculation 2 6 2 2 8 2" xfId="23878" xr:uid="{00000000-0005-0000-0000-000014520000}"/>
    <cellStyle name="Calculation 2 6 2 2 8 2 2" xfId="37544" xr:uid="{00000000-0005-0000-0000-000015520000}"/>
    <cellStyle name="Calculation 2 6 2 2 8 3" xfId="29907" xr:uid="{00000000-0005-0000-0000-000016520000}"/>
    <cellStyle name="Calculation 2 6 2 2 9" xfId="19872" xr:uid="{00000000-0005-0000-0000-000017520000}"/>
    <cellStyle name="Calculation 2 6 2 2 9 2" xfId="34734" xr:uid="{00000000-0005-0000-0000-000018520000}"/>
    <cellStyle name="Calculation 2 6 2 3" xfId="3080" xr:uid="{00000000-0005-0000-0000-000019520000}"/>
    <cellStyle name="Calculation 2 6 2 3 10" xfId="54850" xr:uid="{00000000-0005-0000-0000-00001A520000}"/>
    <cellStyle name="Calculation 2 6 2 3 2" xfId="3464" xr:uid="{00000000-0005-0000-0000-00001B520000}"/>
    <cellStyle name="Calculation 2 6 2 3 2 2" xfId="2978" xr:uid="{00000000-0005-0000-0000-00001C520000}"/>
    <cellStyle name="Calculation 2 6 2 3 2 2 2" xfId="15320" xr:uid="{00000000-0005-0000-0000-00001D520000}"/>
    <cellStyle name="Calculation 2 6 2 3 2 2 2 2" xfId="24197" xr:uid="{00000000-0005-0000-0000-00001E520000}"/>
    <cellStyle name="Calculation 2 6 2 3 2 2 2 2 2" xfId="37863" xr:uid="{00000000-0005-0000-0000-00001F520000}"/>
    <cellStyle name="Calculation 2 6 2 3 2 2 2 3" xfId="30226" xr:uid="{00000000-0005-0000-0000-000020520000}"/>
    <cellStyle name="Calculation 2 6 2 3 2 2 3" xfId="19974" xr:uid="{00000000-0005-0000-0000-000021520000}"/>
    <cellStyle name="Calculation 2 6 2 3 2 2 3 2" xfId="34836" xr:uid="{00000000-0005-0000-0000-000022520000}"/>
    <cellStyle name="Calculation 2 6 2 3 2 2 4" xfId="22408" xr:uid="{00000000-0005-0000-0000-000023520000}"/>
    <cellStyle name="Calculation 2 6 2 3 2 2 4 2" xfId="36080" xr:uid="{00000000-0005-0000-0000-000024520000}"/>
    <cellStyle name="Calculation 2 6 2 3 2 2 5" xfId="27244" xr:uid="{00000000-0005-0000-0000-000025520000}"/>
    <cellStyle name="Calculation 2 6 2 3 2 2 6" xfId="47263" xr:uid="{00000000-0005-0000-0000-000026520000}"/>
    <cellStyle name="Calculation 2 6 2 3 2 2 7" xfId="53497" xr:uid="{00000000-0005-0000-0000-000027520000}"/>
    <cellStyle name="Calculation 2 6 2 3 2 3" xfId="15649" xr:uid="{00000000-0005-0000-0000-000028520000}"/>
    <cellStyle name="Calculation 2 6 2 3 2 3 2" xfId="24526" xr:uid="{00000000-0005-0000-0000-000029520000}"/>
    <cellStyle name="Calculation 2 6 2 3 2 3 2 2" xfId="38192" xr:uid="{00000000-0005-0000-0000-00002A520000}"/>
    <cellStyle name="Calculation 2 6 2 3 2 3 3" xfId="30555" xr:uid="{00000000-0005-0000-0000-00002B520000}"/>
    <cellStyle name="Calculation 2 6 2 3 2 4" xfId="19093" xr:uid="{00000000-0005-0000-0000-00002C520000}"/>
    <cellStyle name="Calculation 2 6 2 3 2 4 2" xfId="33955" xr:uid="{00000000-0005-0000-0000-00002D520000}"/>
    <cellStyle name="Calculation 2 6 2 3 2 5" xfId="27569" xr:uid="{00000000-0005-0000-0000-00002E520000}"/>
    <cellStyle name="Calculation 2 6 2 3 2 6" xfId="47217" xr:uid="{00000000-0005-0000-0000-00002F520000}"/>
    <cellStyle name="Calculation 2 6 2 3 2 7" xfId="52986" xr:uid="{00000000-0005-0000-0000-000030520000}"/>
    <cellStyle name="Calculation 2 6 2 3 3" xfId="3465" xr:uid="{00000000-0005-0000-0000-000031520000}"/>
    <cellStyle name="Calculation 2 6 2 3 3 2" xfId="5358" xr:uid="{00000000-0005-0000-0000-000032520000}"/>
    <cellStyle name="Calculation 2 6 2 3 3 2 2" xfId="17039" xr:uid="{00000000-0005-0000-0000-000033520000}"/>
    <cellStyle name="Calculation 2 6 2 3 3 2 2 2" xfId="25916" xr:uid="{00000000-0005-0000-0000-000034520000}"/>
    <cellStyle name="Calculation 2 6 2 3 3 2 2 2 2" xfId="39582" xr:uid="{00000000-0005-0000-0000-000035520000}"/>
    <cellStyle name="Calculation 2 6 2 3 3 2 2 3" xfId="31945" xr:uid="{00000000-0005-0000-0000-000036520000}"/>
    <cellStyle name="Calculation 2 6 2 3 3 2 3" xfId="22362" xr:uid="{00000000-0005-0000-0000-000037520000}"/>
    <cellStyle name="Calculation 2 6 2 3 3 2 3 2" xfId="36034" xr:uid="{00000000-0005-0000-0000-000038520000}"/>
    <cellStyle name="Calculation 2 6 2 3 3 2 4" xfId="22700" xr:uid="{00000000-0005-0000-0000-000039520000}"/>
    <cellStyle name="Calculation 2 6 2 3 3 2 4 2" xfId="36373" xr:uid="{00000000-0005-0000-0000-00003A520000}"/>
    <cellStyle name="Calculation 2 6 2 3 3 2 5" xfId="28960" xr:uid="{00000000-0005-0000-0000-00003B520000}"/>
    <cellStyle name="Calculation 2 6 2 3 3 2 6" xfId="45782" xr:uid="{00000000-0005-0000-0000-00003C520000}"/>
    <cellStyle name="Calculation 2 6 2 3 3 2 7" xfId="50433" xr:uid="{00000000-0005-0000-0000-00003D520000}"/>
    <cellStyle name="Calculation 2 6 2 3 3 3" xfId="15650" xr:uid="{00000000-0005-0000-0000-00003E520000}"/>
    <cellStyle name="Calculation 2 6 2 3 3 3 2" xfId="24527" xr:uid="{00000000-0005-0000-0000-00003F520000}"/>
    <cellStyle name="Calculation 2 6 2 3 3 3 2 2" xfId="38193" xr:uid="{00000000-0005-0000-0000-000040520000}"/>
    <cellStyle name="Calculation 2 6 2 3 3 3 3" xfId="30556" xr:uid="{00000000-0005-0000-0000-000041520000}"/>
    <cellStyle name="Calculation 2 6 2 3 3 4" xfId="19722" xr:uid="{00000000-0005-0000-0000-000042520000}"/>
    <cellStyle name="Calculation 2 6 2 3 3 4 2" xfId="34584" xr:uid="{00000000-0005-0000-0000-000043520000}"/>
    <cellStyle name="Calculation 2 6 2 3 3 5" xfId="27570" xr:uid="{00000000-0005-0000-0000-000044520000}"/>
    <cellStyle name="Calculation 2 6 2 3 3 6" xfId="43802" xr:uid="{00000000-0005-0000-0000-000045520000}"/>
    <cellStyle name="Calculation 2 6 2 3 3 7" xfId="50044" xr:uid="{00000000-0005-0000-0000-000046520000}"/>
    <cellStyle name="Calculation 2 6 2 3 4" xfId="3466" xr:uid="{00000000-0005-0000-0000-000047520000}"/>
    <cellStyle name="Calculation 2 6 2 3 4 2" xfId="3008" xr:uid="{00000000-0005-0000-0000-000048520000}"/>
    <cellStyle name="Calculation 2 6 2 3 4 2 2" xfId="15308" xr:uid="{00000000-0005-0000-0000-000049520000}"/>
    <cellStyle name="Calculation 2 6 2 3 4 2 2 2" xfId="24185" xr:uid="{00000000-0005-0000-0000-00004A520000}"/>
    <cellStyle name="Calculation 2 6 2 3 4 2 2 2 2" xfId="37851" xr:uid="{00000000-0005-0000-0000-00004B520000}"/>
    <cellStyle name="Calculation 2 6 2 3 4 2 2 3" xfId="30214" xr:uid="{00000000-0005-0000-0000-00004C520000}"/>
    <cellStyle name="Calculation 2 6 2 3 4 2 3" xfId="20162" xr:uid="{00000000-0005-0000-0000-00004D520000}"/>
    <cellStyle name="Calculation 2 6 2 3 4 2 3 2" xfId="35024" xr:uid="{00000000-0005-0000-0000-00004E520000}"/>
    <cellStyle name="Calculation 2 6 2 3 4 2 4" xfId="18735" xr:uid="{00000000-0005-0000-0000-00004F520000}"/>
    <cellStyle name="Calculation 2 6 2 3 4 2 4 2" xfId="33597" xr:uid="{00000000-0005-0000-0000-000050520000}"/>
    <cellStyle name="Calculation 2 6 2 3 4 2 5" xfId="27234" xr:uid="{00000000-0005-0000-0000-000051520000}"/>
    <cellStyle name="Calculation 2 6 2 3 4 2 6" xfId="43571" xr:uid="{00000000-0005-0000-0000-000052520000}"/>
    <cellStyle name="Calculation 2 6 2 3 4 2 7" xfId="55191" xr:uid="{00000000-0005-0000-0000-000053520000}"/>
    <cellStyle name="Calculation 2 6 2 3 4 3" xfId="15651" xr:uid="{00000000-0005-0000-0000-000054520000}"/>
    <cellStyle name="Calculation 2 6 2 3 4 3 2" xfId="24528" xr:uid="{00000000-0005-0000-0000-000055520000}"/>
    <cellStyle name="Calculation 2 6 2 3 4 3 2 2" xfId="38194" xr:uid="{00000000-0005-0000-0000-000056520000}"/>
    <cellStyle name="Calculation 2 6 2 3 4 3 3" xfId="30557" xr:uid="{00000000-0005-0000-0000-000057520000}"/>
    <cellStyle name="Calculation 2 6 2 3 4 4" xfId="19097" xr:uid="{00000000-0005-0000-0000-000058520000}"/>
    <cellStyle name="Calculation 2 6 2 3 4 4 2" xfId="33959" xr:uid="{00000000-0005-0000-0000-000059520000}"/>
    <cellStyle name="Calculation 2 6 2 3 4 5" xfId="27571" xr:uid="{00000000-0005-0000-0000-00005A520000}"/>
    <cellStyle name="Calculation 2 6 2 3 4 6" xfId="43379" xr:uid="{00000000-0005-0000-0000-00005B520000}"/>
    <cellStyle name="Calculation 2 6 2 3 4 7" xfId="55042" xr:uid="{00000000-0005-0000-0000-00005C520000}"/>
    <cellStyle name="Calculation 2 6 2 3 5" xfId="3463" xr:uid="{00000000-0005-0000-0000-00005D520000}"/>
    <cellStyle name="Calculation 2 6 2 3 5 2" xfId="6345" xr:uid="{00000000-0005-0000-0000-00005E520000}"/>
    <cellStyle name="Calculation 2 6 2 3 5 2 2" xfId="17906" xr:uid="{00000000-0005-0000-0000-00005F520000}"/>
    <cellStyle name="Calculation 2 6 2 3 5 2 2 2" xfId="26783" xr:uid="{00000000-0005-0000-0000-000060520000}"/>
    <cellStyle name="Calculation 2 6 2 3 5 2 2 2 2" xfId="40449" xr:uid="{00000000-0005-0000-0000-000061520000}"/>
    <cellStyle name="Calculation 2 6 2 3 5 2 2 3" xfId="32812" xr:uid="{00000000-0005-0000-0000-000062520000}"/>
    <cellStyle name="Calculation 2 6 2 3 5 2 3" xfId="19207" xr:uid="{00000000-0005-0000-0000-000063520000}"/>
    <cellStyle name="Calculation 2 6 2 3 5 2 3 2" xfId="34069" xr:uid="{00000000-0005-0000-0000-000064520000}"/>
    <cellStyle name="Calculation 2 6 2 3 5 2 4" xfId="23757" xr:uid="{00000000-0005-0000-0000-000065520000}"/>
    <cellStyle name="Calculation 2 6 2 3 5 2 4 2" xfId="37430" xr:uid="{00000000-0005-0000-0000-000066520000}"/>
    <cellStyle name="Calculation 2 6 2 3 5 2 5" xfId="29829" xr:uid="{00000000-0005-0000-0000-000067520000}"/>
    <cellStyle name="Calculation 2 6 2 3 5 2 6" xfId="44920" xr:uid="{00000000-0005-0000-0000-000068520000}"/>
    <cellStyle name="Calculation 2 6 2 3 5 2 7" xfId="55068" xr:uid="{00000000-0005-0000-0000-000069520000}"/>
    <cellStyle name="Calculation 2 6 2 3 5 3" xfId="15648" xr:uid="{00000000-0005-0000-0000-00006A520000}"/>
    <cellStyle name="Calculation 2 6 2 3 5 3 2" xfId="24525" xr:uid="{00000000-0005-0000-0000-00006B520000}"/>
    <cellStyle name="Calculation 2 6 2 3 5 3 2 2" xfId="38191" xr:uid="{00000000-0005-0000-0000-00006C520000}"/>
    <cellStyle name="Calculation 2 6 2 3 5 3 3" xfId="30554" xr:uid="{00000000-0005-0000-0000-00006D520000}"/>
    <cellStyle name="Calculation 2 6 2 3 5 4" xfId="20358" xr:uid="{00000000-0005-0000-0000-00006E520000}"/>
    <cellStyle name="Calculation 2 6 2 3 5 4 2" xfId="35222" xr:uid="{00000000-0005-0000-0000-00006F520000}"/>
    <cellStyle name="Calculation 2 6 2 3 5 5" xfId="27568" xr:uid="{00000000-0005-0000-0000-000070520000}"/>
    <cellStyle name="Calculation 2 6 2 3 5 6" xfId="44883" xr:uid="{00000000-0005-0000-0000-000071520000}"/>
    <cellStyle name="Calculation 2 6 2 3 5 7" xfId="49751" xr:uid="{00000000-0005-0000-0000-000072520000}"/>
    <cellStyle name="Calculation 2 6 2 3 6" xfId="15573" xr:uid="{00000000-0005-0000-0000-000073520000}"/>
    <cellStyle name="Calculation 2 6 2 3 6 2" xfId="24450" xr:uid="{00000000-0005-0000-0000-000074520000}"/>
    <cellStyle name="Calculation 2 6 2 3 6 2 2" xfId="38116" xr:uid="{00000000-0005-0000-0000-000075520000}"/>
    <cellStyle name="Calculation 2 6 2 3 6 3" xfId="30479" xr:uid="{00000000-0005-0000-0000-000076520000}"/>
    <cellStyle name="Calculation 2 6 2 3 7" xfId="21547" xr:uid="{00000000-0005-0000-0000-000077520000}"/>
    <cellStyle name="Calculation 2 6 2 3 7 2" xfId="36002" xr:uid="{00000000-0005-0000-0000-000078520000}"/>
    <cellStyle name="Calculation 2 6 2 3 8" xfId="27493" xr:uid="{00000000-0005-0000-0000-000079520000}"/>
    <cellStyle name="Calculation 2 6 2 3 9" xfId="44988" xr:uid="{00000000-0005-0000-0000-00007A520000}"/>
    <cellStyle name="Calculation 2 6 2 4" xfId="3467" xr:uid="{00000000-0005-0000-0000-00007B520000}"/>
    <cellStyle name="Calculation 2 6 2 4 10" xfId="53171" xr:uid="{00000000-0005-0000-0000-00007C520000}"/>
    <cellStyle name="Calculation 2 6 2 4 2" xfId="3468" xr:uid="{00000000-0005-0000-0000-00007D520000}"/>
    <cellStyle name="Calculation 2 6 2 4 2 2" xfId="5357" xr:uid="{00000000-0005-0000-0000-00007E520000}"/>
    <cellStyle name="Calculation 2 6 2 4 2 2 2" xfId="17038" xr:uid="{00000000-0005-0000-0000-00007F520000}"/>
    <cellStyle name="Calculation 2 6 2 4 2 2 2 2" xfId="25915" xr:uid="{00000000-0005-0000-0000-000080520000}"/>
    <cellStyle name="Calculation 2 6 2 4 2 2 2 2 2" xfId="39581" xr:uid="{00000000-0005-0000-0000-000081520000}"/>
    <cellStyle name="Calculation 2 6 2 4 2 2 2 3" xfId="31944" xr:uid="{00000000-0005-0000-0000-000082520000}"/>
    <cellStyle name="Calculation 2 6 2 4 2 2 3" xfId="19447" xr:uid="{00000000-0005-0000-0000-000083520000}"/>
    <cellStyle name="Calculation 2 6 2 4 2 2 3 2" xfId="34309" xr:uid="{00000000-0005-0000-0000-000084520000}"/>
    <cellStyle name="Calculation 2 6 2 4 2 2 4" xfId="22562" xr:uid="{00000000-0005-0000-0000-000085520000}"/>
    <cellStyle name="Calculation 2 6 2 4 2 2 4 2" xfId="36235" xr:uid="{00000000-0005-0000-0000-000086520000}"/>
    <cellStyle name="Calculation 2 6 2 4 2 2 5" xfId="28959" xr:uid="{00000000-0005-0000-0000-000087520000}"/>
    <cellStyle name="Calculation 2 6 2 4 2 2 6" xfId="47463" xr:uid="{00000000-0005-0000-0000-000088520000}"/>
    <cellStyle name="Calculation 2 6 2 4 2 2 7" xfId="50457" xr:uid="{00000000-0005-0000-0000-000089520000}"/>
    <cellStyle name="Calculation 2 6 2 4 2 3" xfId="15653" xr:uid="{00000000-0005-0000-0000-00008A520000}"/>
    <cellStyle name="Calculation 2 6 2 4 2 3 2" xfId="24530" xr:uid="{00000000-0005-0000-0000-00008B520000}"/>
    <cellStyle name="Calculation 2 6 2 4 2 3 2 2" xfId="38196" xr:uid="{00000000-0005-0000-0000-00008C520000}"/>
    <cellStyle name="Calculation 2 6 2 4 2 3 3" xfId="30559" xr:uid="{00000000-0005-0000-0000-00008D520000}"/>
    <cellStyle name="Calculation 2 6 2 4 2 4" xfId="20752" xr:uid="{00000000-0005-0000-0000-00008E520000}"/>
    <cellStyle name="Calculation 2 6 2 4 2 4 2" xfId="35616" xr:uid="{00000000-0005-0000-0000-00008F520000}"/>
    <cellStyle name="Calculation 2 6 2 4 2 5" xfId="27573" xr:uid="{00000000-0005-0000-0000-000090520000}"/>
    <cellStyle name="Calculation 2 6 2 4 2 6" xfId="44910" xr:uid="{00000000-0005-0000-0000-000091520000}"/>
    <cellStyle name="Calculation 2 6 2 4 2 7" xfId="54683" xr:uid="{00000000-0005-0000-0000-000092520000}"/>
    <cellStyle name="Calculation 2 6 2 4 3" xfId="3469" xr:uid="{00000000-0005-0000-0000-000093520000}"/>
    <cellStyle name="Calculation 2 6 2 4 3 2" xfId="3043" xr:uid="{00000000-0005-0000-0000-000094520000}"/>
    <cellStyle name="Calculation 2 6 2 4 3 2 2" xfId="15504" xr:uid="{00000000-0005-0000-0000-000095520000}"/>
    <cellStyle name="Calculation 2 6 2 4 3 2 2 2" xfId="24381" xr:uid="{00000000-0005-0000-0000-000096520000}"/>
    <cellStyle name="Calculation 2 6 2 4 3 2 2 2 2" xfId="38047" xr:uid="{00000000-0005-0000-0000-000097520000}"/>
    <cellStyle name="Calculation 2 6 2 4 3 2 2 3" xfId="30410" xr:uid="{00000000-0005-0000-0000-000098520000}"/>
    <cellStyle name="Calculation 2 6 2 4 3 2 3" xfId="19412" xr:uid="{00000000-0005-0000-0000-000099520000}"/>
    <cellStyle name="Calculation 2 6 2 4 3 2 3 2" xfId="34274" xr:uid="{00000000-0005-0000-0000-00009A520000}"/>
    <cellStyle name="Calculation 2 6 2 4 3 2 4" xfId="21095" xr:uid="{00000000-0005-0000-0000-00009B520000}"/>
    <cellStyle name="Calculation 2 6 2 4 3 2 4 2" xfId="35943" xr:uid="{00000000-0005-0000-0000-00009C520000}"/>
    <cellStyle name="Calculation 2 6 2 4 3 2 5" xfId="27424" xr:uid="{00000000-0005-0000-0000-00009D520000}"/>
    <cellStyle name="Calculation 2 6 2 4 3 2 6" xfId="45330" xr:uid="{00000000-0005-0000-0000-00009E520000}"/>
    <cellStyle name="Calculation 2 6 2 4 3 2 7" xfId="54818" xr:uid="{00000000-0005-0000-0000-00009F520000}"/>
    <cellStyle name="Calculation 2 6 2 4 3 3" xfId="15654" xr:uid="{00000000-0005-0000-0000-0000A0520000}"/>
    <cellStyle name="Calculation 2 6 2 4 3 3 2" xfId="24531" xr:uid="{00000000-0005-0000-0000-0000A1520000}"/>
    <cellStyle name="Calculation 2 6 2 4 3 3 2 2" xfId="38197" xr:uid="{00000000-0005-0000-0000-0000A2520000}"/>
    <cellStyle name="Calculation 2 6 2 4 3 3 3" xfId="30560" xr:uid="{00000000-0005-0000-0000-0000A3520000}"/>
    <cellStyle name="Calculation 2 6 2 4 3 4" xfId="19931" xr:uid="{00000000-0005-0000-0000-0000A4520000}"/>
    <cellStyle name="Calculation 2 6 2 4 3 4 2" xfId="34793" xr:uid="{00000000-0005-0000-0000-0000A5520000}"/>
    <cellStyle name="Calculation 2 6 2 4 3 5" xfId="27574" xr:uid="{00000000-0005-0000-0000-0000A6520000}"/>
    <cellStyle name="Calculation 2 6 2 4 3 6" xfId="43126" xr:uid="{00000000-0005-0000-0000-0000A7520000}"/>
    <cellStyle name="Calculation 2 6 2 4 3 7" xfId="54983" xr:uid="{00000000-0005-0000-0000-0000A8520000}"/>
    <cellStyle name="Calculation 2 6 2 4 4" xfId="3470" xr:uid="{00000000-0005-0000-0000-0000A9520000}"/>
    <cellStyle name="Calculation 2 6 2 4 4 2" xfId="3044" xr:uid="{00000000-0005-0000-0000-0000AA520000}"/>
    <cellStyle name="Calculation 2 6 2 4 4 2 2" xfId="15379" xr:uid="{00000000-0005-0000-0000-0000AB520000}"/>
    <cellStyle name="Calculation 2 6 2 4 4 2 2 2" xfId="24256" xr:uid="{00000000-0005-0000-0000-0000AC520000}"/>
    <cellStyle name="Calculation 2 6 2 4 4 2 2 2 2" xfId="37922" xr:uid="{00000000-0005-0000-0000-0000AD520000}"/>
    <cellStyle name="Calculation 2 6 2 4 4 2 2 3" xfId="30285" xr:uid="{00000000-0005-0000-0000-0000AE520000}"/>
    <cellStyle name="Calculation 2 6 2 4 4 2 3" xfId="18608" xr:uid="{00000000-0005-0000-0000-0000AF520000}"/>
    <cellStyle name="Calculation 2 6 2 4 4 2 3 2" xfId="33470" xr:uid="{00000000-0005-0000-0000-0000B0520000}"/>
    <cellStyle name="Calculation 2 6 2 4 4 2 4" xfId="22596" xr:uid="{00000000-0005-0000-0000-0000B1520000}"/>
    <cellStyle name="Calculation 2 6 2 4 4 2 4 2" xfId="36269" xr:uid="{00000000-0005-0000-0000-0000B2520000}"/>
    <cellStyle name="Calculation 2 6 2 4 4 2 5" xfId="27300" xr:uid="{00000000-0005-0000-0000-0000B3520000}"/>
    <cellStyle name="Calculation 2 6 2 4 4 2 6" xfId="42673" xr:uid="{00000000-0005-0000-0000-0000B4520000}"/>
    <cellStyle name="Calculation 2 6 2 4 4 2 7" xfId="53306" xr:uid="{00000000-0005-0000-0000-0000B5520000}"/>
    <cellStyle name="Calculation 2 6 2 4 4 3" xfId="15655" xr:uid="{00000000-0005-0000-0000-0000B6520000}"/>
    <cellStyle name="Calculation 2 6 2 4 4 3 2" xfId="24532" xr:uid="{00000000-0005-0000-0000-0000B7520000}"/>
    <cellStyle name="Calculation 2 6 2 4 4 3 2 2" xfId="38198" xr:uid="{00000000-0005-0000-0000-0000B8520000}"/>
    <cellStyle name="Calculation 2 6 2 4 4 3 3" xfId="30561" xr:uid="{00000000-0005-0000-0000-0000B9520000}"/>
    <cellStyle name="Calculation 2 6 2 4 4 4" xfId="20753" xr:uid="{00000000-0005-0000-0000-0000BA520000}"/>
    <cellStyle name="Calculation 2 6 2 4 4 4 2" xfId="35617" xr:uid="{00000000-0005-0000-0000-0000BB520000}"/>
    <cellStyle name="Calculation 2 6 2 4 4 5" xfId="27575" xr:uid="{00000000-0005-0000-0000-0000BC520000}"/>
    <cellStyle name="Calculation 2 6 2 4 4 6" xfId="47962" xr:uid="{00000000-0005-0000-0000-0000BD520000}"/>
    <cellStyle name="Calculation 2 6 2 4 4 7" xfId="49809" xr:uid="{00000000-0005-0000-0000-0000BE520000}"/>
    <cellStyle name="Calculation 2 6 2 4 5" xfId="3020" xr:uid="{00000000-0005-0000-0000-0000BF520000}"/>
    <cellStyle name="Calculation 2 6 2 4 5 2" xfId="15433" xr:uid="{00000000-0005-0000-0000-0000C0520000}"/>
    <cellStyle name="Calculation 2 6 2 4 5 2 2" xfId="24310" xr:uid="{00000000-0005-0000-0000-0000C1520000}"/>
    <cellStyle name="Calculation 2 6 2 4 5 2 2 2" xfId="37976" xr:uid="{00000000-0005-0000-0000-0000C2520000}"/>
    <cellStyle name="Calculation 2 6 2 4 5 2 3" xfId="30339" xr:uid="{00000000-0005-0000-0000-0000C3520000}"/>
    <cellStyle name="Calculation 2 6 2 4 5 3" xfId="20277" xr:uid="{00000000-0005-0000-0000-0000C4520000}"/>
    <cellStyle name="Calculation 2 6 2 4 5 3 2" xfId="35140" xr:uid="{00000000-0005-0000-0000-0000C5520000}"/>
    <cellStyle name="Calculation 2 6 2 4 5 4" xfId="22661" xr:uid="{00000000-0005-0000-0000-0000C6520000}"/>
    <cellStyle name="Calculation 2 6 2 4 5 4 2" xfId="36334" xr:uid="{00000000-0005-0000-0000-0000C7520000}"/>
    <cellStyle name="Calculation 2 6 2 4 5 5" xfId="27354" xr:uid="{00000000-0005-0000-0000-0000C8520000}"/>
    <cellStyle name="Calculation 2 6 2 4 5 6" xfId="47178" xr:uid="{00000000-0005-0000-0000-0000C9520000}"/>
    <cellStyle name="Calculation 2 6 2 4 5 7" xfId="54924" xr:uid="{00000000-0005-0000-0000-0000CA520000}"/>
    <cellStyle name="Calculation 2 6 2 4 6" xfId="15652" xr:uid="{00000000-0005-0000-0000-0000CB520000}"/>
    <cellStyle name="Calculation 2 6 2 4 6 2" xfId="24529" xr:uid="{00000000-0005-0000-0000-0000CC520000}"/>
    <cellStyle name="Calculation 2 6 2 4 6 2 2" xfId="38195" xr:uid="{00000000-0005-0000-0000-0000CD520000}"/>
    <cellStyle name="Calculation 2 6 2 4 6 3" xfId="30558" xr:uid="{00000000-0005-0000-0000-0000CE520000}"/>
    <cellStyle name="Calculation 2 6 2 4 7" xfId="19878" xr:uid="{00000000-0005-0000-0000-0000CF520000}"/>
    <cellStyle name="Calculation 2 6 2 4 7 2" xfId="34740" xr:uid="{00000000-0005-0000-0000-0000D0520000}"/>
    <cellStyle name="Calculation 2 6 2 4 8" xfId="27572" xr:uid="{00000000-0005-0000-0000-0000D1520000}"/>
    <cellStyle name="Calculation 2 6 2 4 9" xfId="47389" xr:uid="{00000000-0005-0000-0000-0000D2520000}"/>
    <cellStyle name="Calculation 2 6 2 5" xfId="3471" xr:uid="{00000000-0005-0000-0000-0000D3520000}"/>
    <cellStyle name="Calculation 2 6 2 5 2" xfId="3045" xr:uid="{00000000-0005-0000-0000-0000D4520000}"/>
    <cellStyle name="Calculation 2 6 2 5 2 2" xfId="15411" xr:uid="{00000000-0005-0000-0000-0000D5520000}"/>
    <cellStyle name="Calculation 2 6 2 5 2 2 2" xfId="24288" xr:uid="{00000000-0005-0000-0000-0000D6520000}"/>
    <cellStyle name="Calculation 2 6 2 5 2 2 2 2" xfId="37954" xr:uid="{00000000-0005-0000-0000-0000D7520000}"/>
    <cellStyle name="Calculation 2 6 2 5 2 2 3" xfId="30317" xr:uid="{00000000-0005-0000-0000-0000D8520000}"/>
    <cellStyle name="Calculation 2 6 2 5 2 3" xfId="20279" xr:uid="{00000000-0005-0000-0000-0000D9520000}"/>
    <cellStyle name="Calculation 2 6 2 5 2 3 2" xfId="35142" xr:uid="{00000000-0005-0000-0000-0000DA520000}"/>
    <cellStyle name="Calculation 2 6 2 5 2 4" xfId="18341" xr:uid="{00000000-0005-0000-0000-0000DB520000}"/>
    <cellStyle name="Calculation 2 6 2 5 2 4 2" xfId="33202" xr:uid="{00000000-0005-0000-0000-0000DC520000}"/>
    <cellStyle name="Calculation 2 6 2 5 2 5" xfId="27332" xr:uid="{00000000-0005-0000-0000-0000DD520000}"/>
    <cellStyle name="Calculation 2 6 2 5 2 6" xfId="47438" xr:uid="{00000000-0005-0000-0000-0000DE520000}"/>
    <cellStyle name="Calculation 2 6 2 5 2 7" xfId="49763" xr:uid="{00000000-0005-0000-0000-0000DF520000}"/>
    <cellStyle name="Calculation 2 6 2 5 3" xfId="15656" xr:uid="{00000000-0005-0000-0000-0000E0520000}"/>
    <cellStyle name="Calculation 2 6 2 5 3 2" xfId="24533" xr:uid="{00000000-0005-0000-0000-0000E1520000}"/>
    <cellStyle name="Calculation 2 6 2 5 3 2 2" xfId="38199" xr:uid="{00000000-0005-0000-0000-0000E2520000}"/>
    <cellStyle name="Calculation 2 6 2 5 3 3" xfId="30562" xr:uid="{00000000-0005-0000-0000-0000E3520000}"/>
    <cellStyle name="Calculation 2 6 2 5 4" xfId="20750" xr:uid="{00000000-0005-0000-0000-0000E4520000}"/>
    <cellStyle name="Calculation 2 6 2 5 4 2" xfId="35614" xr:uid="{00000000-0005-0000-0000-0000E5520000}"/>
    <cellStyle name="Calculation 2 6 2 5 5" xfId="27576" xr:uid="{00000000-0005-0000-0000-0000E6520000}"/>
    <cellStyle name="Calculation 2 6 2 5 6" xfId="43009" xr:uid="{00000000-0005-0000-0000-0000E7520000}"/>
    <cellStyle name="Calculation 2 6 2 5 7" xfId="53683" xr:uid="{00000000-0005-0000-0000-0000E8520000}"/>
    <cellStyle name="Calculation 2 6 2 6" xfId="3472" xr:uid="{00000000-0005-0000-0000-0000E9520000}"/>
    <cellStyle name="Calculation 2 6 2 6 2" xfId="5356" xr:uid="{00000000-0005-0000-0000-0000EA520000}"/>
    <cellStyle name="Calculation 2 6 2 6 2 2" xfId="17037" xr:uid="{00000000-0005-0000-0000-0000EB520000}"/>
    <cellStyle name="Calculation 2 6 2 6 2 2 2" xfId="25914" xr:uid="{00000000-0005-0000-0000-0000EC520000}"/>
    <cellStyle name="Calculation 2 6 2 6 2 2 2 2" xfId="39580" xr:uid="{00000000-0005-0000-0000-0000ED520000}"/>
    <cellStyle name="Calculation 2 6 2 6 2 2 3" xfId="31943" xr:uid="{00000000-0005-0000-0000-0000EE520000}"/>
    <cellStyle name="Calculation 2 6 2 6 2 3" xfId="19446" xr:uid="{00000000-0005-0000-0000-0000EF520000}"/>
    <cellStyle name="Calculation 2 6 2 6 2 3 2" xfId="34308" xr:uid="{00000000-0005-0000-0000-0000F0520000}"/>
    <cellStyle name="Calculation 2 6 2 6 2 4" xfId="22414" xr:uid="{00000000-0005-0000-0000-0000F1520000}"/>
    <cellStyle name="Calculation 2 6 2 6 2 4 2" xfId="36086" xr:uid="{00000000-0005-0000-0000-0000F2520000}"/>
    <cellStyle name="Calculation 2 6 2 6 2 5" xfId="28958" xr:uid="{00000000-0005-0000-0000-0000F3520000}"/>
    <cellStyle name="Calculation 2 6 2 6 2 6" xfId="45174" xr:uid="{00000000-0005-0000-0000-0000F4520000}"/>
    <cellStyle name="Calculation 2 6 2 6 2 7" xfId="49771" xr:uid="{00000000-0005-0000-0000-0000F5520000}"/>
    <cellStyle name="Calculation 2 6 2 6 3" xfId="15657" xr:uid="{00000000-0005-0000-0000-0000F6520000}"/>
    <cellStyle name="Calculation 2 6 2 6 3 2" xfId="24534" xr:uid="{00000000-0005-0000-0000-0000F7520000}"/>
    <cellStyle name="Calculation 2 6 2 6 3 2 2" xfId="38200" xr:uid="{00000000-0005-0000-0000-0000F8520000}"/>
    <cellStyle name="Calculation 2 6 2 6 3 3" xfId="30563" xr:uid="{00000000-0005-0000-0000-0000F9520000}"/>
    <cellStyle name="Calculation 2 6 2 6 4" xfId="19098" xr:uid="{00000000-0005-0000-0000-0000FA520000}"/>
    <cellStyle name="Calculation 2 6 2 6 4 2" xfId="33960" xr:uid="{00000000-0005-0000-0000-0000FB520000}"/>
    <cellStyle name="Calculation 2 6 2 6 5" xfId="27577" xr:uid="{00000000-0005-0000-0000-0000FC520000}"/>
    <cellStyle name="Calculation 2 6 2 6 6" xfId="47579" xr:uid="{00000000-0005-0000-0000-0000FD520000}"/>
    <cellStyle name="Calculation 2 6 2 6 7" xfId="55123" xr:uid="{00000000-0005-0000-0000-0000FE520000}"/>
    <cellStyle name="Calculation 2 6 2 7" xfId="3473" xr:uid="{00000000-0005-0000-0000-0000FF520000}"/>
    <cellStyle name="Calculation 2 6 2 7 2" xfId="3097" xr:uid="{00000000-0005-0000-0000-000000530000}"/>
    <cellStyle name="Calculation 2 6 2 7 2 2" xfId="15363" xr:uid="{00000000-0005-0000-0000-000001530000}"/>
    <cellStyle name="Calculation 2 6 2 7 2 2 2" xfId="24240" xr:uid="{00000000-0005-0000-0000-000002530000}"/>
    <cellStyle name="Calculation 2 6 2 7 2 2 2 2" xfId="37906" xr:uid="{00000000-0005-0000-0000-000003530000}"/>
    <cellStyle name="Calculation 2 6 2 7 2 2 3" xfId="30269" xr:uid="{00000000-0005-0000-0000-000004530000}"/>
    <cellStyle name="Calculation 2 6 2 7 2 3" xfId="18595" xr:uid="{00000000-0005-0000-0000-000005530000}"/>
    <cellStyle name="Calculation 2 6 2 7 2 3 2" xfId="33457" xr:uid="{00000000-0005-0000-0000-000006530000}"/>
    <cellStyle name="Calculation 2 6 2 7 2 4" xfId="20248" xr:uid="{00000000-0005-0000-0000-000007530000}"/>
    <cellStyle name="Calculation 2 6 2 7 2 4 2" xfId="35111" xr:uid="{00000000-0005-0000-0000-000008530000}"/>
    <cellStyle name="Calculation 2 6 2 7 2 5" xfId="27284" xr:uid="{00000000-0005-0000-0000-000009530000}"/>
    <cellStyle name="Calculation 2 6 2 7 2 6" xfId="44874" xr:uid="{00000000-0005-0000-0000-00000A530000}"/>
    <cellStyle name="Calculation 2 6 2 7 2 7" xfId="50065" xr:uid="{00000000-0005-0000-0000-00000B530000}"/>
    <cellStyle name="Calculation 2 6 2 7 3" xfId="15658" xr:uid="{00000000-0005-0000-0000-00000C530000}"/>
    <cellStyle name="Calculation 2 6 2 7 3 2" xfId="24535" xr:uid="{00000000-0005-0000-0000-00000D530000}"/>
    <cellStyle name="Calculation 2 6 2 7 3 2 2" xfId="38201" xr:uid="{00000000-0005-0000-0000-00000E530000}"/>
    <cellStyle name="Calculation 2 6 2 7 3 3" xfId="30564" xr:uid="{00000000-0005-0000-0000-00000F530000}"/>
    <cellStyle name="Calculation 2 6 2 7 4" xfId="20360" xr:uid="{00000000-0005-0000-0000-000010530000}"/>
    <cellStyle name="Calculation 2 6 2 7 4 2" xfId="35224" xr:uid="{00000000-0005-0000-0000-000011530000}"/>
    <cellStyle name="Calculation 2 6 2 7 5" xfId="27578" xr:uid="{00000000-0005-0000-0000-000012530000}"/>
    <cellStyle name="Calculation 2 6 2 7 6" xfId="45027" xr:uid="{00000000-0005-0000-0000-000013530000}"/>
    <cellStyle name="Calculation 2 6 2 7 7" xfId="55054" xr:uid="{00000000-0005-0000-0000-000014530000}"/>
    <cellStyle name="Calculation 2 6 2 8" xfId="5041" xr:uid="{00000000-0005-0000-0000-000015530000}"/>
    <cellStyle name="Calculation 2 6 2 8 2" xfId="6298" xr:uid="{00000000-0005-0000-0000-000016530000}"/>
    <cellStyle name="Calculation 2 6 2 8 2 2" xfId="17857" xr:uid="{00000000-0005-0000-0000-000017530000}"/>
    <cellStyle name="Calculation 2 6 2 8 2 2 2" xfId="26734" xr:uid="{00000000-0005-0000-0000-000018530000}"/>
    <cellStyle name="Calculation 2 6 2 8 2 2 2 2" xfId="40400" xr:uid="{00000000-0005-0000-0000-000019530000}"/>
    <cellStyle name="Calculation 2 6 2 8 2 2 3" xfId="32763" xr:uid="{00000000-0005-0000-0000-00001A530000}"/>
    <cellStyle name="Calculation 2 6 2 8 2 3" xfId="20458" xr:uid="{00000000-0005-0000-0000-00001B530000}"/>
    <cellStyle name="Calculation 2 6 2 8 2 3 2" xfId="35322" xr:uid="{00000000-0005-0000-0000-00001C530000}"/>
    <cellStyle name="Calculation 2 6 2 8 2 4" xfId="23708" xr:uid="{00000000-0005-0000-0000-00001D530000}"/>
    <cellStyle name="Calculation 2 6 2 8 2 4 2" xfId="37381" xr:uid="{00000000-0005-0000-0000-00001E530000}"/>
    <cellStyle name="Calculation 2 6 2 8 2 5" xfId="29779" xr:uid="{00000000-0005-0000-0000-00001F530000}"/>
    <cellStyle name="Calculation 2 6 2 8 2 6" xfId="45072" xr:uid="{00000000-0005-0000-0000-000020530000}"/>
    <cellStyle name="Calculation 2 6 2 8 2 7" xfId="43333" xr:uid="{00000000-0005-0000-0000-000021530000}"/>
    <cellStyle name="Calculation 2 6 2 8 2 8" xfId="53592" xr:uid="{00000000-0005-0000-0000-000022530000}"/>
    <cellStyle name="Calculation 2 6 2 8 3" xfId="17010" xr:uid="{00000000-0005-0000-0000-000023530000}"/>
    <cellStyle name="Calculation 2 6 2 8 3 2" xfId="25887" xr:uid="{00000000-0005-0000-0000-000024530000}"/>
    <cellStyle name="Calculation 2 6 2 8 3 2 2" xfId="39553" xr:uid="{00000000-0005-0000-0000-000025530000}"/>
    <cellStyle name="Calculation 2 6 2 8 3 3" xfId="31916" xr:uid="{00000000-0005-0000-0000-000026530000}"/>
    <cellStyle name="Calculation 2 6 2 8 4" xfId="22359" xr:uid="{00000000-0005-0000-0000-000027530000}"/>
    <cellStyle name="Calculation 2 6 2 8 4 2" xfId="36031" xr:uid="{00000000-0005-0000-0000-000028530000}"/>
    <cellStyle name="Calculation 2 6 2 8 5" xfId="28930" xr:uid="{00000000-0005-0000-0000-000029530000}"/>
    <cellStyle name="Calculation 2 6 2 8 6" xfId="44299" xr:uid="{00000000-0005-0000-0000-00002A530000}"/>
    <cellStyle name="Calculation 2 6 2 8 7" xfId="48160" xr:uid="{00000000-0005-0000-0000-00002B530000}"/>
    <cellStyle name="Calculation 2 6 2 8 8" xfId="54713" xr:uid="{00000000-0005-0000-0000-00002C530000}"/>
    <cellStyle name="Calculation 2 6 2 9" xfId="15001" xr:uid="{00000000-0005-0000-0000-00002D530000}"/>
    <cellStyle name="Calculation 2 6 2 9 2" xfId="23877" xr:uid="{00000000-0005-0000-0000-00002E530000}"/>
    <cellStyle name="Calculation 2 6 2 9 2 2" xfId="37543" xr:uid="{00000000-0005-0000-0000-00002F530000}"/>
    <cellStyle name="Calculation 2 6 2 9 3" xfId="29906" xr:uid="{00000000-0005-0000-0000-000030530000}"/>
    <cellStyle name="Calculation 2 6 2_2014YTD" xfId="932" xr:uid="{00000000-0005-0000-0000-000031530000}"/>
    <cellStyle name="Calculation 2 6 3" xfId="206" xr:uid="{00000000-0005-0000-0000-000032530000}"/>
    <cellStyle name="Calculation 2 6 3 10" xfId="26908" xr:uid="{00000000-0005-0000-0000-000033530000}"/>
    <cellStyle name="Calculation 2 6 3 11" xfId="48078" xr:uid="{00000000-0005-0000-0000-000034530000}"/>
    <cellStyle name="Calculation 2 6 3 12" xfId="53527" xr:uid="{00000000-0005-0000-0000-000035530000}"/>
    <cellStyle name="Calculation 2 6 3 2" xfId="3082" xr:uid="{00000000-0005-0000-0000-000036530000}"/>
    <cellStyle name="Calculation 2 6 3 2 10" xfId="52934" xr:uid="{00000000-0005-0000-0000-000037530000}"/>
    <cellStyle name="Calculation 2 6 3 2 2" xfId="3476" xr:uid="{00000000-0005-0000-0000-000038530000}"/>
    <cellStyle name="Calculation 2 6 3 2 2 2" xfId="3119" xr:uid="{00000000-0005-0000-0000-000039530000}"/>
    <cellStyle name="Calculation 2 6 3 2 2 2 2" xfId="15536" xr:uid="{00000000-0005-0000-0000-00003A530000}"/>
    <cellStyle name="Calculation 2 6 3 2 2 2 2 2" xfId="24413" xr:uid="{00000000-0005-0000-0000-00003B530000}"/>
    <cellStyle name="Calculation 2 6 3 2 2 2 2 2 2" xfId="38079" xr:uid="{00000000-0005-0000-0000-00003C530000}"/>
    <cellStyle name="Calculation 2 6 3 2 2 2 2 3" xfId="30442" xr:uid="{00000000-0005-0000-0000-00003D530000}"/>
    <cellStyle name="Calculation 2 6 3 2 2 2 3" xfId="20737" xr:uid="{00000000-0005-0000-0000-00003E530000}"/>
    <cellStyle name="Calculation 2 6 3 2 2 2 3 2" xfId="35601" xr:uid="{00000000-0005-0000-0000-00003F530000}"/>
    <cellStyle name="Calculation 2 6 3 2 2 2 4" xfId="22490" xr:uid="{00000000-0005-0000-0000-000040530000}"/>
    <cellStyle name="Calculation 2 6 3 2 2 2 4 2" xfId="36162" xr:uid="{00000000-0005-0000-0000-000041530000}"/>
    <cellStyle name="Calculation 2 6 3 2 2 2 5" xfId="27456" xr:uid="{00000000-0005-0000-0000-000042530000}"/>
    <cellStyle name="Calculation 2 6 3 2 2 2 6" xfId="47973" xr:uid="{00000000-0005-0000-0000-000043530000}"/>
    <cellStyle name="Calculation 2 6 3 2 2 2 7" xfId="49737" xr:uid="{00000000-0005-0000-0000-000044530000}"/>
    <cellStyle name="Calculation 2 6 3 2 2 3" xfId="15661" xr:uid="{00000000-0005-0000-0000-000045530000}"/>
    <cellStyle name="Calculation 2 6 3 2 2 3 2" xfId="24538" xr:uid="{00000000-0005-0000-0000-000046530000}"/>
    <cellStyle name="Calculation 2 6 3 2 2 3 2 2" xfId="38204" xr:uid="{00000000-0005-0000-0000-000047530000}"/>
    <cellStyle name="Calculation 2 6 3 2 2 3 3" xfId="30567" xr:uid="{00000000-0005-0000-0000-000048530000}"/>
    <cellStyle name="Calculation 2 6 3 2 2 4" xfId="19100" xr:uid="{00000000-0005-0000-0000-000049530000}"/>
    <cellStyle name="Calculation 2 6 3 2 2 4 2" xfId="33962" xr:uid="{00000000-0005-0000-0000-00004A530000}"/>
    <cellStyle name="Calculation 2 6 3 2 2 5" xfId="27581" xr:uid="{00000000-0005-0000-0000-00004B530000}"/>
    <cellStyle name="Calculation 2 6 3 2 2 6" xfId="47670" xr:uid="{00000000-0005-0000-0000-00004C530000}"/>
    <cellStyle name="Calculation 2 6 3 2 2 7" xfId="54896" xr:uid="{00000000-0005-0000-0000-00004D530000}"/>
    <cellStyle name="Calculation 2 6 3 2 3" xfId="3477" xr:uid="{00000000-0005-0000-0000-00004E530000}"/>
    <cellStyle name="Calculation 2 6 3 2 3 2" xfId="3365" xr:uid="{00000000-0005-0000-0000-00004F530000}"/>
    <cellStyle name="Calculation 2 6 3 2 3 2 2" xfId="15398" xr:uid="{00000000-0005-0000-0000-000050530000}"/>
    <cellStyle name="Calculation 2 6 3 2 3 2 2 2" xfId="24275" xr:uid="{00000000-0005-0000-0000-000051530000}"/>
    <cellStyle name="Calculation 2 6 3 2 3 2 2 2 2" xfId="37941" xr:uid="{00000000-0005-0000-0000-000052530000}"/>
    <cellStyle name="Calculation 2 6 3 2 3 2 2 3" xfId="30304" xr:uid="{00000000-0005-0000-0000-000053530000}"/>
    <cellStyle name="Calculation 2 6 3 2 3 2 3" xfId="22894" xr:uid="{00000000-0005-0000-0000-000054530000}"/>
    <cellStyle name="Calculation 2 6 3 2 3 2 3 2" xfId="36567" xr:uid="{00000000-0005-0000-0000-000055530000}"/>
    <cellStyle name="Calculation 2 6 3 2 3 2 4" xfId="18672" xr:uid="{00000000-0005-0000-0000-000056530000}"/>
    <cellStyle name="Calculation 2 6 3 2 3 2 4 2" xfId="33534" xr:uid="{00000000-0005-0000-0000-000057530000}"/>
    <cellStyle name="Calculation 2 6 3 2 3 2 5" xfId="27319" xr:uid="{00000000-0005-0000-0000-000058530000}"/>
    <cellStyle name="Calculation 2 6 3 2 3 2 6" xfId="45033" xr:uid="{00000000-0005-0000-0000-000059530000}"/>
    <cellStyle name="Calculation 2 6 3 2 3 2 7" xfId="53767" xr:uid="{00000000-0005-0000-0000-00005A530000}"/>
    <cellStyle name="Calculation 2 6 3 2 3 3" xfId="15662" xr:uid="{00000000-0005-0000-0000-00005B530000}"/>
    <cellStyle name="Calculation 2 6 3 2 3 3 2" xfId="24539" xr:uid="{00000000-0005-0000-0000-00005C530000}"/>
    <cellStyle name="Calculation 2 6 3 2 3 3 2 2" xfId="38205" xr:uid="{00000000-0005-0000-0000-00005D530000}"/>
    <cellStyle name="Calculation 2 6 3 2 3 3 3" xfId="30568" xr:uid="{00000000-0005-0000-0000-00005E530000}"/>
    <cellStyle name="Calculation 2 6 3 2 3 4" xfId="20362" xr:uid="{00000000-0005-0000-0000-00005F530000}"/>
    <cellStyle name="Calculation 2 6 3 2 3 4 2" xfId="35226" xr:uid="{00000000-0005-0000-0000-000060530000}"/>
    <cellStyle name="Calculation 2 6 3 2 3 5" xfId="27582" xr:uid="{00000000-0005-0000-0000-000061530000}"/>
    <cellStyle name="Calculation 2 6 3 2 3 6" xfId="47834" xr:uid="{00000000-0005-0000-0000-000062530000}"/>
    <cellStyle name="Calculation 2 6 3 2 3 7" xfId="53509" xr:uid="{00000000-0005-0000-0000-000063530000}"/>
    <cellStyle name="Calculation 2 6 3 2 4" xfId="3478" xr:uid="{00000000-0005-0000-0000-000064530000}"/>
    <cellStyle name="Calculation 2 6 3 2 4 2" xfId="3120" xr:uid="{00000000-0005-0000-0000-000065530000}"/>
    <cellStyle name="Calculation 2 6 3 2 4 2 2" xfId="15227" xr:uid="{00000000-0005-0000-0000-000066530000}"/>
    <cellStyle name="Calculation 2 6 3 2 4 2 2 2" xfId="24103" xr:uid="{00000000-0005-0000-0000-000067530000}"/>
    <cellStyle name="Calculation 2 6 3 2 4 2 2 2 2" xfId="37769" xr:uid="{00000000-0005-0000-0000-000068530000}"/>
    <cellStyle name="Calculation 2 6 3 2 4 2 2 3" xfId="30132" xr:uid="{00000000-0005-0000-0000-000069530000}"/>
    <cellStyle name="Calculation 2 6 3 2 4 2 3" xfId="19387" xr:uid="{00000000-0005-0000-0000-00006A530000}"/>
    <cellStyle name="Calculation 2 6 3 2 4 2 3 2" xfId="34249" xr:uid="{00000000-0005-0000-0000-00006B530000}"/>
    <cellStyle name="Calculation 2 6 3 2 4 2 4" xfId="22684" xr:uid="{00000000-0005-0000-0000-00006C530000}"/>
    <cellStyle name="Calculation 2 6 3 2 4 2 4 2" xfId="36357" xr:uid="{00000000-0005-0000-0000-00006D530000}"/>
    <cellStyle name="Calculation 2 6 3 2 4 2 5" xfId="27024" xr:uid="{00000000-0005-0000-0000-00006E530000}"/>
    <cellStyle name="Calculation 2 6 3 2 4 2 6" xfId="42780" xr:uid="{00000000-0005-0000-0000-00006F530000}"/>
    <cellStyle name="Calculation 2 6 3 2 4 2 7" xfId="52941" xr:uid="{00000000-0005-0000-0000-000070530000}"/>
    <cellStyle name="Calculation 2 6 3 2 4 3" xfId="15663" xr:uid="{00000000-0005-0000-0000-000071530000}"/>
    <cellStyle name="Calculation 2 6 3 2 4 3 2" xfId="24540" xr:uid="{00000000-0005-0000-0000-000072530000}"/>
    <cellStyle name="Calculation 2 6 3 2 4 3 2 2" xfId="38206" xr:uid="{00000000-0005-0000-0000-000073530000}"/>
    <cellStyle name="Calculation 2 6 3 2 4 3 3" xfId="30569" xr:uid="{00000000-0005-0000-0000-000074530000}"/>
    <cellStyle name="Calculation 2 6 3 2 4 4" xfId="20359" xr:uid="{00000000-0005-0000-0000-000075530000}"/>
    <cellStyle name="Calculation 2 6 3 2 4 4 2" xfId="35223" xr:uid="{00000000-0005-0000-0000-000076530000}"/>
    <cellStyle name="Calculation 2 6 3 2 4 5" xfId="27583" xr:uid="{00000000-0005-0000-0000-000077530000}"/>
    <cellStyle name="Calculation 2 6 3 2 4 6" xfId="47783" xr:uid="{00000000-0005-0000-0000-000078530000}"/>
    <cellStyle name="Calculation 2 6 3 2 4 7" xfId="53732" xr:uid="{00000000-0005-0000-0000-000079530000}"/>
    <cellStyle name="Calculation 2 6 3 2 5" xfId="3475" xr:uid="{00000000-0005-0000-0000-00007A530000}"/>
    <cellStyle name="Calculation 2 6 3 2 5 2" xfId="3317" xr:uid="{00000000-0005-0000-0000-00007B530000}"/>
    <cellStyle name="Calculation 2 6 3 2 5 2 2" xfId="15514" xr:uid="{00000000-0005-0000-0000-00007C530000}"/>
    <cellStyle name="Calculation 2 6 3 2 5 2 2 2" xfId="24391" xr:uid="{00000000-0005-0000-0000-00007D530000}"/>
    <cellStyle name="Calculation 2 6 3 2 5 2 2 2 2" xfId="38057" xr:uid="{00000000-0005-0000-0000-00007E530000}"/>
    <cellStyle name="Calculation 2 6 3 2 5 2 2 3" xfId="30420" xr:uid="{00000000-0005-0000-0000-00007F530000}"/>
    <cellStyle name="Calculation 2 6 3 2 5 2 3" xfId="22610" xr:uid="{00000000-0005-0000-0000-000080530000}"/>
    <cellStyle name="Calculation 2 6 3 2 5 2 3 2" xfId="36283" xr:uid="{00000000-0005-0000-0000-000081530000}"/>
    <cellStyle name="Calculation 2 6 3 2 5 2 4" xfId="18673" xr:uid="{00000000-0005-0000-0000-000082530000}"/>
    <cellStyle name="Calculation 2 6 3 2 5 2 4 2" xfId="33535" xr:uid="{00000000-0005-0000-0000-000083530000}"/>
    <cellStyle name="Calculation 2 6 3 2 5 2 5" xfId="27434" xr:uid="{00000000-0005-0000-0000-000084530000}"/>
    <cellStyle name="Calculation 2 6 3 2 5 2 6" xfId="47319" xr:uid="{00000000-0005-0000-0000-000085530000}"/>
    <cellStyle name="Calculation 2 6 3 2 5 2 7" xfId="49973" xr:uid="{00000000-0005-0000-0000-000086530000}"/>
    <cellStyle name="Calculation 2 6 3 2 5 3" xfId="15660" xr:uid="{00000000-0005-0000-0000-000087530000}"/>
    <cellStyle name="Calculation 2 6 3 2 5 3 2" xfId="24537" xr:uid="{00000000-0005-0000-0000-000088530000}"/>
    <cellStyle name="Calculation 2 6 3 2 5 3 2 2" xfId="38203" xr:uid="{00000000-0005-0000-0000-000089530000}"/>
    <cellStyle name="Calculation 2 6 3 2 5 3 3" xfId="30566" xr:uid="{00000000-0005-0000-0000-00008A530000}"/>
    <cellStyle name="Calculation 2 6 3 2 5 4" xfId="20361" xr:uid="{00000000-0005-0000-0000-00008B530000}"/>
    <cellStyle name="Calculation 2 6 3 2 5 4 2" xfId="35225" xr:uid="{00000000-0005-0000-0000-00008C530000}"/>
    <cellStyle name="Calculation 2 6 3 2 5 5" xfId="27580" xr:uid="{00000000-0005-0000-0000-00008D530000}"/>
    <cellStyle name="Calculation 2 6 3 2 5 6" xfId="45132" xr:uid="{00000000-0005-0000-0000-00008E530000}"/>
    <cellStyle name="Calculation 2 6 3 2 5 7" xfId="53325" xr:uid="{00000000-0005-0000-0000-00008F530000}"/>
    <cellStyle name="Calculation 2 6 3 2 6" xfId="15233" xr:uid="{00000000-0005-0000-0000-000090530000}"/>
    <cellStyle name="Calculation 2 6 3 2 6 2" xfId="24109" xr:uid="{00000000-0005-0000-0000-000091530000}"/>
    <cellStyle name="Calculation 2 6 3 2 6 2 2" xfId="37775" xr:uid="{00000000-0005-0000-0000-000092530000}"/>
    <cellStyle name="Calculation 2 6 3 2 6 3" xfId="30138" xr:uid="{00000000-0005-0000-0000-000093530000}"/>
    <cellStyle name="Calculation 2 6 3 2 7" xfId="19012" xr:uid="{00000000-0005-0000-0000-000094530000}"/>
    <cellStyle name="Calculation 2 6 3 2 7 2" xfId="33874" xr:uid="{00000000-0005-0000-0000-000095530000}"/>
    <cellStyle name="Calculation 2 6 3 2 8" xfId="27208" xr:uid="{00000000-0005-0000-0000-000096530000}"/>
    <cellStyle name="Calculation 2 6 3 2 9" xfId="44538" xr:uid="{00000000-0005-0000-0000-000097530000}"/>
    <cellStyle name="Calculation 2 6 3 3" xfId="3479" xr:uid="{00000000-0005-0000-0000-000098530000}"/>
    <cellStyle name="Calculation 2 6 3 3 10" xfId="50063" xr:uid="{00000000-0005-0000-0000-000099530000}"/>
    <cellStyle name="Calculation 2 6 3 3 2" xfId="3480" xr:uid="{00000000-0005-0000-0000-00009A530000}"/>
    <cellStyle name="Calculation 2 6 3 3 2 2" xfId="3143" xr:uid="{00000000-0005-0000-0000-00009B530000}"/>
    <cellStyle name="Calculation 2 6 3 3 2 2 2" xfId="15416" xr:uid="{00000000-0005-0000-0000-00009C530000}"/>
    <cellStyle name="Calculation 2 6 3 3 2 2 2 2" xfId="24293" xr:uid="{00000000-0005-0000-0000-00009D530000}"/>
    <cellStyle name="Calculation 2 6 3 3 2 2 2 2 2" xfId="37959" xr:uid="{00000000-0005-0000-0000-00009E530000}"/>
    <cellStyle name="Calculation 2 6 3 3 2 2 2 3" xfId="30322" xr:uid="{00000000-0005-0000-0000-00009F530000}"/>
    <cellStyle name="Calculation 2 6 3 3 2 2 3" xfId="18588" xr:uid="{00000000-0005-0000-0000-0000A0530000}"/>
    <cellStyle name="Calculation 2 6 3 3 2 2 3 2" xfId="33450" xr:uid="{00000000-0005-0000-0000-0000A1530000}"/>
    <cellStyle name="Calculation 2 6 3 3 2 2 4" xfId="20819" xr:uid="{00000000-0005-0000-0000-0000A2530000}"/>
    <cellStyle name="Calculation 2 6 3 3 2 2 4 2" xfId="35683" xr:uid="{00000000-0005-0000-0000-0000A3530000}"/>
    <cellStyle name="Calculation 2 6 3 3 2 2 5" xfId="27337" xr:uid="{00000000-0005-0000-0000-0000A4530000}"/>
    <cellStyle name="Calculation 2 6 3 3 2 2 6" xfId="44812" xr:uid="{00000000-0005-0000-0000-0000A5530000}"/>
    <cellStyle name="Calculation 2 6 3 3 2 2 7" xfId="49224" xr:uid="{00000000-0005-0000-0000-0000A6530000}"/>
    <cellStyle name="Calculation 2 6 3 3 2 3" xfId="15665" xr:uid="{00000000-0005-0000-0000-0000A7530000}"/>
    <cellStyle name="Calculation 2 6 3 3 2 3 2" xfId="24542" xr:uid="{00000000-0005-0000-0000-0000A8530000}"/>
    <cellStyle name="Calculation 2 6 3 3 2 3 2 2" xfId="38208" xr:uid="{00000000-0005-0000-0000-0000A9530000}"/>
    <cellStyle name="Calculation 2 6 3 3 2 3 3" xfId="30571" xr:uid="{00000000-0005-0000-0000-0000AA530000}"/>
    <cellStyle name="Calculation 2 6 3 3 2 4" xfId="20363" xr:uid="{00000000-0005-0000-0000-0000AB530000}"/>
    <cellStyle name="Calculation 2 6 3 3 2 4 2" xfId="35227" xr:uid="{00000000-0005-0000-0000-0000AC530000}"/>
    <cellStyle name="Calculation 2 6 3 3 2 5" xfId="27585" xr:uid="{00000000-0005-0000-0000-0000AD530000}"/>
    <cellStyle name="Calculation 2 6 3 3 2 6" xfId="44738" xr:uid="{00000000-0005-0000-0000-0000AE530000}"/>
    <cellStyle name="Calculation 2 6 3 3 2 7" xfId="53552" xr:uid="{00000000-0005-0000-0000-0000AF530000}"/>
    <cellStyle name="Calculation 2 6 3 3 3" xfId="3481" xr:uid="{00000000-0005-0000-0000-0000B0530000}"/>
    <cellStyle name="Calculation 2 6 3 3 3 2" xfId="3187" xr:uid="{00000000-0005-0000-0000-0000B1530000}"/>
    <cellStyle name="Calculation 2 6 3 3 3 2 2" xfId="15369" xr:uid="{00000000-0005-0000-0000-0000B2530000}"/>
    <cellStyle name="Calculation 2 6 3 3 3 2 2 2" xfId="24246" xr:uid="{00000000-0005-0000-0000-0000B3530000}"/>
    <cellStyle name="Calculation 2 6 3 3 3 2 2 2 2" xfId="37912" xr:uid="{00000000-0005-0000-0000-0000B4530000}"/>
    <cellStyle name="Calculation 2 6 3 3 3 2 2 3" xfId="30275" xr:uid="{00000000-0005-0000-0000-0000B5530000}"/>
    <cellStyle name="Calculation 2 6 3 3 3 2 3" xfId="18541" xr:uid="{00000000-0005-0000-0000-0000B6530000}"/>
    <cellStyle name="Calculation 2 6 3 3 3 2 3 2" xfId="33403" xr:uid="{00000000-0005-0000-0000-0000B7530000}"/>
    <cellStyle name="Calculation 2 6 3 3 3 2 4" xfId="19182" xr:uid="{00000000-0005-0000-0000-0000B8530000}"/>
    <cellStyle name="Calculation 2 6 3 3 3 2 4 2" xfId="34044" xr:uid="{00000000-0005-0000-0000-0000B9530000}"/>
    <cellStyle name="Calculation 2 6 3 3 3 2 5" xfId="27290" xr:uid="{00000000-0005-0000-0000-0000BA530000}"/>
    <cellStyle name="Calculation 2 6 3 3 3 2 6" xfId="44204" xr:uid="{00000000-0005-0000-0000-0000BB530000}"/>
    <cellStyle name="Calculation 2 6 3 3 3 2 7" xfId="53528" xr:uid="{00000000-0005-0000-0000-0000BC530000}"/>
    <cellStyle name="Calculation 2 6 3 3 3 3" xfId="15666" xr:uid="{00000000-0005-0000-0000-0000BD530000}"/>
    <cellStyle name="Calculation 2 6 3 3 3 3 2" xfId="24543" xr:uid="{00000000-0005-0000-0000-0000BE530000}"/>
    <cellStyle name="Calculation 2 6 3 3 3 3 2 2" xfId="38209" xr:uid="{00000000-0005-0000-0000-0000BF530000}"/>
    <cellStyle name="Calculation 2 6 3 3 3 3 3" xfId="30572" xr:uid="{00000000-0005-0000-0000-0000C0530000}"/>
    <cellStyle name="Calculation 2 6 3 3 3 4" xfId="19102" xr:uid="{00000000-0005-0000-0000-0000C1530000}"/>
    <cellStyle name="Calculation 2 6 3 3 3 4 2" xfId="33964" xr:uid="{00000000-0005-0000-0000-0000C2530000}"/>
    <cellStyle name="Calculation 2 6 3 3 3 5" xfId="27586" xr:uid="{00000000-0005-0000-0000-0000C3530000}"/>
    <cellStyle name="Calculation 2 6 3 3 3 6" xfId="47811" xr:uid="{00000000-0005-0000-0000-0000C4530000}"/>
    <cellStyle name="Calculation 2 6 3 3 3 7" xfId="54877" xr:uid="{00000000-0005-0000-0000-0000C5530000}"/>
    <cellStyle name="Calculation 2 6 3 3 4" xfId="3482" xr:uid="{00000000-0005-0000-0000-0000C6530000}"/>
    <cellStyle name="Calculation 2 6 3 3 4 2" xfId="5354" xr:uid="{00000000-0005-0000-0000-0000C7530000}"/>
    <cellStyle name="Calculation 2 6 3 3 4 2 2" xfId="17035" xr:uid="{00000000-0005-0000-0000-0000C8530000}"/>
    <cellStyle name="Calculation 2 6 3 3 4 2 2 2" xfId="25912" xr:uid="{00000000-0005-0000-0000-0000C9530000}"/>
    <cellStyle name="Calculation 2 6 3 3 4 2 2 2 2" xfId="39578" xr:uid="{00000000-0005-0000-0000-0000CA530000}"/>
    <cellStyle name="Calculation 2 6 3 3 4 2 2 3" xfId="31941" xr:uid="{00000000-0005-0000-0000-0000CB530000}"/>
    <cellStyle name="Calculation 2 6 3 3 4 2 3" xfId="18322" xr:uid="{00000000-0005-0000-0000-0000CC530000}"/>
    <cellStyle name="Calculation 2 6 3 3 4 2 3 2" xfId="33183" xr:uid="{00000000-0005-0000-0000-0000CD530000}"/>
    <cellStyle name="Calculation 2 6 3 3 4 2 4" xfId="22544" xr:uid="{00000000-0005-0000-0000-0000CE530000}"/>
    <cellStyle name="Calculation 2 6 3 3 4 2 4 2" xfId="36217" xr:uid="{00000000-0005-0000-0000-0000CF530000}"/>
    <cellStyle name="Calculation 2 6 3 3 4 2 5" xfId="28956" xr:uid="{00000000-0005-0000-0000-0000D0530000}"/>
    <cellStyle name="Calculation 2 6 3 3 4 2 6" xfId="44125" xr:uid="{00000000-0005-0000-0000-0000D1530000}"/>
    <cellStyle name="Calculation 2 6 3 3 4 2 7" xfId="55071" xr:uid="{00000000-0005-0000-0000-0000D2530000}"/>
    <cellStyle name="Calculation 2 6 3 3 4 3" xfId="15667" xr:uid="{00000000-0005-0000-0000-0000D3530000}"/>
    <cellStyle name="Calculation 2 6 3 3 4 3 2" xfId="24544" xr:uid="{00000000-0005-0000-0000-0000D4530000}"/>
    <cellStyle name="Calculation 2 6 3 3 4 3 2 2" xfId="38210" xr:uid="{00000000-0005-0000-0000-0000D5530000}"/>
    <cellStyle name="Calculation 2 6 3 3 4 3 3" xfId="30573" xr:uid="{00000000-0005-0000-0000-0000D6530000}"/>
    <cellStyle name="Calculation 2 6 3 3 4 4" xfId="19881" xr:uid="{00000000-0005-0000-0000-0000D7530000}"/>
    <cellStyle name="Calculation 2 6 3 3 4 4 2" xfId="34743" xr:uid="{00000000-0005-0000-0000-0000D8530000}"/>
    <cellStyle name="Calculation 2 6 3 3 4 5" xfId="27587" xr:uid="{00000000-0005-0000-0000-0000D9530000}"/>
    <cellStyle name="Calculation 2 6 3 3 4 6" xfId="48257" xr:uid="{00000000-0005-0000-0000-0000DA530000}"/>
    <cellStyle name="Calculation 2 6 3 3 4 7" xfId="50039" xr:uid="{00000000-0005-0000-0000-0000DB530000}"/>
    <cellStyle name="Calculation 2 6 3 3 5" xfId="5355" xr:uid="{00000000-0005-0000-0000-0000DC530000}"/>
    <cellStyle name="Calculation 2 6 3 3 5 2" xfId="17036" xr:uid="{00000000-0005-0000-0000-0000DD530000}"/>
    <cellStyle name="Calculation 2 6 3 3 5 2 2" xfId="25913" xr:uid="{00000000-0005-0000-0000-0000DE530000}"/>
    <cellStyle name="Calculation 2 6 3 3 5 2 2 2" xfId="39579" xr:uid="{00000000-0005-0000-0000-0000DF530000}"/>
    <cellStyle name="Calculation 2 6 3 3 5 2 3" xfId="31942" xr:uid="{00000000-0005-0000-0000-0000E0530000}"/>
    <cellStyle name="Calculation 2 6 3 3 5 3" xfId="22450" xr:uid="{00000000-0005-0000-0000-0000E1530000}"/>
    <cellStyle name="Calculation 2 6 3 3 5 3 2" xfId="36122" xr:uid="{00000000-0005-0000-0000-0000E2530000}"/>
    <cellStyle name="Calculation 2 6 3 3 5 4" xfId="20440" xr:uid="{00000000-0005-0000-0000-0000E3530000}"/>
    <cellStyle name="Calculation 2 6 3 3 5 4 2" xfId="35304" xr:uid="{00000000-0005-0000-0000-0000E4530000}"/>
    <cellStyle name="Calculation 2 6 3 3 5 5" xfId="28957" xr:uid="{00000000-0005-0000-0000-0000E5530000}"/>
    <cellStyle name="Calculation 2 6 3 3 5 6" xfId="45107" xr:uid="{00000000-0005-0000-0000-0000E6530000}"/>
    <cellStyle name="Calculation 2 6 3 3 5 7" xfId="53235" xr:uid="{00000000-0005-0000-0000-0000E7530000}"/>
    <cellStyle name="Calculation 2 6 3 3 6" xfId="15664" xr:uid="{00000000-0005-0000-0000-0000E8530000}"/>
    <cellStyle name="Calculation 2 6 3 3 6 2" xfId="24541" xr:uid="{00000000-0005-0000-0000-0000E9530000}"/>
    <cellStyle name="Calculation 2 6 3 3 6 2 2" xfId="38207" xr:uid="{00000000-0005-0000-0000-0000EA530000}"/>
    <cellStyle name="Calculation 2 6 3 3 6 3" xfId="30570" xr:uid="{00000000-0005-0000-0000-0000EB530000}"/>
    <cellStyle name="Calculation 2 6 3 3 7" xfId="19101" xr:uid="{00000000-0005-0000-0000-0000EC530000}"/>
    <cellStyle name="Calculation 2 6 3 3 7 2" xfId="33963" xr:uid="{00000000-0005-0000-0000-0000ED530000}"/>
    <cellStyle name="Calculation 2 6 3 3 8" xfId="27584" xr:uid="{00000000-0005-0000-0000-0000EE530000}"/>
    <cellStyle name="Calculation 2 6 3 3 9" xfId="43133" xr:uid="{00000000-0005-0000-0000-0000EF530000}"/>
    <cellStyle name="Calculation 2 6 3 4" xfId="3483" xr:uid="{00000000-0005-0000-0000-0000F0530000}"/>
    <cellStyle name="Calculation 2 6 3 4 2" xfId="3206" xr:uid="{00000000-0005-0000-0000-0000F1530000}"/>
    <cellStyle name="Calculation 2 6 3 4 2 2" xfId="15223" xr:uid="{00000000-0005-0000-0000-0000F2530000}"/>
    <cellStyle name="Calculation 2 6 3 4 2 2 2" xfId="24099" xr:uid="{00000000-0005-0000-0000-0000F3530000}"/>
    <cellStyle name="Calculation 2 6 3 4 2 2 2 2" xfId="37765" xr:uid="{00000000-0005-0000-0000-0000F4530000}"/>
    <cellStyle name="Calculation 2 6 3 4 2 2 3" xfId="30128" xr:uid="{00000000-0005-0000-0000-0000F5530000}"/>
    <cellStyle name="Calculation 2 6 3 4 2 3" xfId="20309" xr:uid="{00000000-0005-0000-0000-0000F6530000}"/>
    <cellStyle name="Calculation 2 6 3 4 2 3 2" xfId="35173" xr:uid="{00000000-0005-0000-0000-0000F7530000}"/>
    <cellStyle name="Calculation 2 6 3 4 2 4" xfId="18679" xr:uid="{00000000-0005-0000-0000-0000F8530000}"/>
    <cellStyle name="Calculation 2 6 3 4 2 4 2" xfId="33541" xr:uid="{00000000-0005-0000-0000-0000F9530000}"/>
    <cellStyle name="Calculation 2 6 3 4 2 5" xfId="27023" xr:uid="{00000000-0005-0000-0000-0000FA530000}"/>
    <cellStyle name="Calculation 2 6 3 4 2 6" xfId="43005" xr:uid="{00000000-0005-0000-0000-0000FB530000}"/>
    <cellStyle name="Calculation 2 6 3 4 2 7" xfId="53730" xr:uid="{00000000-0005-0000-0000-0000FC530000}"/>
    <cellStyle name="Calculation 2 6 3 4 3" xfId="15668" xr:uid="{00000000-0005-0000-0000-0000FD530000}"/>
    <cellStyle name="Calculation 2 6 3 4 3 2" xfId="24545" xr:uid="{00000000-0005-0000-0000-0000FE530000}"/>
    <cellStyle name="Calculation 2 6 3 4 3 2 2" xfId="38211" xr:uid="{00000000-0005-0000-0000-0000FF530000}"/>
    <cellStyle name="Calculation 2 6 3 4 3 3" xfId="30574" xr:uid="{00000000-0005-0000-0000-000000540000}"/>
    <cellStyle name="Calculation 2 6 3 4 4" xfId="20364" xr:uid="{00000000-0005-0000-0000-000001540000}"/>
    <cellStyle name="Calculation 2 6 3 4 4 2" xfId="35228" xr:uid="{00000000-0005-0000-0000-000002540000}"/>
    <cellStyle name="Calculation 2 6 3 4 5" xfId="27588" xr:uid="{00000000-0005-0000-0000-000003540000}"/>
    <cellStyle name="Calculation 2 6 3 4 6" xfId="43535" xr:uid="{00000000-0005-0000-0000-000004540000}"/>
    <cellStyle name="Calculation 2 6 3 4 7" xfId="53349" xr:uid="{00000000-0005-0000-0000-000005540000}"/>
    <cellStyle name="Calculation 2 6 3 5" xfId="3484" xr:uid="{00000000-0005-0000-0000-000006540000}"/>
    <cellStyle name="Calculation 2 6 3 5 2" xfId="3370" xr:uid="{00000000-0005-0000-0000-000007540000}"/>
    <cellStyle name="Calculation 2 6 3 5 2 2" xfId="15516" xr:uid="{00000000-0005-0000-0000-000008540000}"/>
    <cellStyle name="Calculation 2 6 3 5 2 2 2" xfId="24393" xr:uid="{00000000-0005-0000-0000-000009540000}"/>
    <cellStyle name="Calculation 2 6 3 5 2 2 2 2" xfId="38059" xr:uid="{00000000-0005-0000-0000-00000A540000}"/>
    <cellStyle name="Calculation 2 6 3 5 2 2 3" xfId="30422" xr:uid="{00000000-0005-0000-0000-00000B540000}"/>
    <cellStyle name="Calculation 2 6 3 5 2 3" xfId="20324" xr:uid="{00000000-0005-0000-0000-00000C540000}"/>
    <cellStyle name="Calculation 2 6 3 5 2 3 2" xfId="35188" xr:uid="{00000000-0005-0000-0000-00000D540000}"/>
    <cellStyle name="Calculation 2 6 3 5 2 4" xfId="20708" xr:uid="{00000000-0005-0000-0000-00000E540000}"/>
    <cellStyle name="Calculation 2 6 3 5 2 4 2" xfId="35572" xr:uid="{00000000-0005-0000-0000-00000F540000}"/>
    <cellStyle name="Calculation 2 6 3 5 2 5" xfId="27436" xr:uid="{00000000-0005-0000-0000-000010540000}"/>
    <cellStyle name="Calculation 2 6 3 5 2 6" xfId="47826" xr:uid="{00000000-0005-0000-0000-000011540000}"/>
    <cellStyle name="Calculation 2 6 3 5 2 7" xfId="53692" xr:uid="{00000000-0005-0000-0000-000012540000}"/>
    <cellStyle name="Calculation 2 6 3 5 3" xfId="15669" xr:uid="{00000000-0005-0000-0000-000013540000}"/>
    <cellStyle name="Calculation 2 6 3 5 3 2" xfId="24546" xr:uid="{00000000-0005-0000-0000-000014540000}"/>
    <cellStyle name="Calculation 2 6 3 5 3 2 2" xfId="38212" xr:uid="{00000000-0005-0000-0000-000015540000}"/>
    <cellStyle name="Calculation 2 6 3 5 3 3" xfId="30575" xr:uid="{00000000-0005-0000-0000-000016540000}"/>
    <cellStyle name="Calculation 2 6 3 5 4" xfId="19103" xr:uid="{00000000-0005-0000-0000-000017540000}"/>
    <cellStyle name="Calculation 2 6 3 5 4 2" xfId="33965" xr:uid="{00000000-0005-0000-0000-000018540000}"/>
    <cellStyle name="Calculation 2 6 3 5 5" xfId="27589" xr:uid="{00000000-0005-0000-0000-000019540000}"/>
    <cellStyle name="Calculation 2 6 3 5 6" xfId="43353" xr:uid="{00000000-0005-0000-0000-00001A540000}"/>
    <cellStyle name="Calculation 2 6 3 5 7" xfId="49403" xr:uid="{00000000-0005-0000-0000-00001B540000}"/>
    <cellStyle name="Calculation 2 6 3 6" xfId="3485" xr:uid="{00000000-0005-0000-0000-00001C540000}"/>
    <cellStyle name="Calculation 2 6 3 6 2" xfId="3207" xr:uid="{00000000-0005-0000-0000-00001D540000}"/>
    <cellStyle name="Calculation 2 6 3 6 2 2" xfId="15222" xr:uid="{00000000-0005-0000-0000-00001E540000}"/>
    <cellStyle name="Calculation 2 6 3 6 2 2 2" xfId="24098" xr:uid="{00000000-0005-0000-0000-00001F540000}"/>
    <cellStyle name="Calculation 2 6 3 6 2 2 2 2" xfId="37764" xr:uid="{00000000-0005-0000-0000-000020540000}"/>
    <cellStyle name="Calculation 2 6 3 6 2 2 3" xfId="30127" xr:uid="{00000000-0005-0000-0000-000021540000}"/>
    <cellStyle name="Calculation 2 6 3 6 2 3" xfId="18547" xr:uid="{00000000-0005-0000-0000-000022540000}"/>
    <cellStyle name="Calculation 2 6 3 6 2 3 2" xfId="33409" xr:uid="{00000000-0005-0000-0000-000023540000}"/>
    <cellStyle name="Calculation 2 6 3 6 2 4" xfId="22424" xr:uid="{00000000-0005-0000-0000-000024540000}"/>
    <cellStyle name="Calculation 2 6 3 6 2 4 2" xfId="36096" xr:uid="{00000000-0005-0000-0000-000025540000}"/>
    <cellStyle name="Calculation 2 6 3 6 2 5" xfId="27022" xr:uid="{00000000-0005-0000-0000-000026540000}"/>
    <cellStyle name="Calculation 2 6 3 6 2 6" xfId="45015" xr:uid="{00000000-0005-0000-0000-000027540000}"/>
    <cellStyle name="Calculation 2 6 3 6 2 7" xfId="52960" xr:uid="{00000000-0005-0000-0000-000028540000}"/>
    <cellStyle name="Calculation 2 6 3 6 3" xfId="15670" xr:uid="{00000000-0005-0000-0000-000029540000}"/>
    <cellStyle name="Calculation 2 6 3 6 3 2" xfId="24547" xr:uid="{00000000-0005-0000-0000-00002A540000}"/>
    <cellStyle name="Calculation 2 6 3 6 3 2 2" xfId="38213" xr:uid="{00000000-0005-0000-0000-00002B540000}"/>
    <cellStyle name="Calculation 2 6 3 6 3 3" xfId="30576" xr:uid="{00000000-0005-0000-0000-00002C540000}"/>
    <cellStyle name="Calculation 2 6 3 6 4" xfId="20365" xr:uid="{00000000-0005-0000-0000-00002D540000}"/>
    <cellStyle name="Calculation 2 6 3 6 4 2" xfId="35229" xr:uid="{00000000-0005-0000-0000-00002E540000}"/>
    <cellStyle name="Calculation 2 6 3 6 5" xfId="27590" xr:uid="{00000000-0005-0000-0000-00002F540000}"/>
    <cellStyle name="Calculation 2 6 3 6 6" xfId="47981" xr:uid="{00000000-0005-0000-0000-000030540000}"/>
    <cellStyle name="Calculation 2 6 3 6 7" xfId="54858" xr:uid="{00000000-0005-0000-0000-000031540000}"/>
    <cellStyle name="Calculation 2 6 3 7" xfId="5043" xr:uid="{00000000-0005-0000-0000-000032540000}"/>
    <cellStyle name="Calculation 2 6 3 7 2" xfId="6300" xr:uid="{00000000-0005-0000-0000-000033540000}"/>
    <cellStyle name="Calculation 2 6 3 7 2 2" xfId="17859" xr:uid="{00000000-0005-0000-0000-000034540000}"/>
    <cellStyle name="Calculation 2 6 3 7 2 2 2" xfId="26736" xr:uid="{00000000-0005-0000-0000-000035540000}"/>
    <cellStyle name="Calculation 2 6 3 7 2 2 2 2" xfId="40402" xr:uid="{00000000-0005-0000-0000-000036540000}"/>
    <cellStyle name="Calculation 2 6 3 7 2 2 3" xfId="32765" xr:uid="{00000000-0005-0000-0000-000037540000}"/>
    <cellStyle name="Calculation 2 6 3 7 2 3" xfId="19224" xr:uid="{00000000-0005-0000-0000-000038540000}"/>
    <cellStyle name="Calculation 2 6 3 7 2 3 2" xfId="34086" xr:uid="{00000000-0005-0000-0000-000039540000}"/>
    <cellStyle name="Calculation 2 6 3 7 2 4" xfId="23710" xr:uid="{00000000-0005-0000-0000-00003A540000}"/>
    <cellStyle name="Calculation 2 6 3 7 2 4 2" xfId="37383" xr:uid="{00000000-0005-0000-0000-00003B540000}"/>
    <cellStyle name="Calculation 2 6 3 7 2 5" xfId="29781" xr:uid="{00000000-0005-0000-0000-00003C540000}"/>
    <cellStyle name="Calculation 2 6 3 7 2 6" xfId="45074" xr:uid="{00000000-0005-0000-0000-00003D540000}"/>
    <cellStyle name="Calculation 2 6 3 7 2 7" xfId="44962" xr:uid="{00000000-0005-0000-0000-00003E540000}"/>
    <cellStyle name="Calculation 2 6 3 7 2 8" xfId="55183" xr:uid="{00000000-0005-0000-0000-00003F540000}"/>
    <cellStyle name="Calculation 2 6 3 7 3" xfId="17012" xr:uid="{00000000-0005-0000-0000-000040540000}"/>
    <cellStyle name="Calculation 2 6 3 7 3 2" xfId="25889" xr:uid="{00000000-0005-0000-0000-000041540000}"/>
    <cellStyle name="Calculation 2 6 3 7 3 2 2" xfId="39555" xr:uid="{00000000-0005-0000-0000-000042540000}"/>
    <cellStyle name="Calculation 2 6 3 7 3 3" xfId="31918" xr:uid="{00000000-0005-0000-0000-000043540000}"/>
    <cellStyle name="Calculation 2 6 3 7 4" xfId="20097" xr:uid="{00000000-0005-0000-0000-000044540000}"/>
    <cellStyle name="Calculation 2 6 3 7 4 2" xfId="34959" xr:uid="{00000000-0005-0000-0000-000045540000}"/>
    <cellStyle name="Calculation 2 6 3 7 5" xfId="28932" xr:uid="{00000000-0005-0000-0000-000046540000}"/>
    <cellStyle name="Calculation 2 6 3 7 6" xfId="44301" xr:uid="{00000000-0005-0000-0000-000047540000}"/>
    <cellStyle name="Calculation 2 6 3 7 7" xfId="42640" xr:uid="{00000000-0005-0000-0000-000048540000}"/>
    <cellStyle name="Calculation 2 6 3 7 8" xfId="50483" xr:uid="{00000000-0005-0000-0000-000049540000}"/>
    <cellStyle name="Calculation 2 6 3 8" xfId="15003" xr:uid="{00000000-0005-0000-0000-00004A540000}"/>
    <cellStyle name="Calculation 2 6 3 8 2" xfId="23879" xr:uid="{00000000-0005-0000-0000-00004B540000}"/>
    <cellStyle name="Calculation 2 6 3 8 2 2" xfId="37545" xr:uid="{00000000-0005-0000-0000-00004C540000}"/>
    <cellStyle name="Calculation 2 6 3 8 3" xfId="29908" xr:uid="{00000000-0005-0000-0000-00004D540000}"/>
    <cellStyle name="Calculation 2 6 3 9" xfId="19902" xr:uid="{00000000-0005-0000-0000-00004E540000}"/>
    <cellStyle name="Calculation 2 6 3 9 2" xfId="34764" xr:uid="{00000000-0005-0000-0000-00004F540000}"/>
    <cellStyle name="Calculation 2 6 4" xfId="207" xr:uid="{00000000-0005-0000-0000-000050540000}"/>
    <cellStyle name="Calculation 2 6 4 10" xfId="26909" xr:uid="{00000000-0005-0000-0000-000051540000}"/>
    <cellStyle name="Calculation 2 6 4 11" xfId="43198" xr:uid="{00000000-0005-0000-0000-000052540000}"/>
    <cellStyle name="Calculation 2 6 4 12" xfId="54869" xr:uid="{00000000-0005-0000-0000-000053540000}"/>
    <cellStyle name="Calculation 2 6 4 2" xfId="3083" xr:uid="{00000000-0005-0000-0000-000054540000}"/>
    <cellStyle name="Calculation 2 6 4 2 10" xfId="54675" xr:uid="{00000000-0005-0000-0000-000055540000}"/>
    <cellStyle name="Calculation 2 6 4 2 2" xfId="3487" xr:uid="{00000000-0005-0000-0000-000056540000}"/>
    <cellStyle name="Calculation 2 6 4 2 2 2" xfId="3230" xr:uid="{00000000-0005-0000-0000-000057540000}"/>
    <cellStyle name="Calculation 2 6 4 2 2 2 2" xfId="15115" xr:uid="{00000000-0005-0000-0000-000058540000}"/>
    <cellStyle name="Calculation 2 6 4 2 2 2 2 2" xfId="23991" xr:uid="{00000000-0005-0000-0000-000059540000}"/>
    <cellStyle name="Calculation 2 6 4 2 2 2 2 2 2" xfId="37657" xr:uid="{00000000-0005-0000-0000-00005A540000}"/>
    <cellStyle name="Calculation 2 6 4 2 2 2 2 3" xfId="30020" xr:uid="{00000000-0005-0000-0000-00005B540000}"/>
    <cellStyle name="Calculation 2 6 4 2 2 2 3" xfId="19979" xr:uid="{00000000-0005-0000-0000-00005C540000}"/>
    <cellStyle name="Calculation 2 6 4 2 2 2 3 2" xfId="34841" xr:uid="{00000000-0005-0000-0000-00005D540000}"/>
    <cellStyle name="Calculation 2 6 4 2 2 2 4" xfId="20174" xr:uid="{00000000-0005-0000-0000-00005E540000}"/>
    <cellStyle name="Calculation 2 6 4 2 2 2 4 2" xfId="35036" xr:uid="{00000000-0005-0000-0000-00005F540000}"/>
    <cellStyle name="Calculation 2 6 4 2 2 2 5" xfId="27196" xr:uid="{00000000-0005-0000-0000-000060540000}"/>
    <cellStyle name="Calculation 2 6 4 2 2 2 6" xfId="44179" xr:uid="{00000000-0005-0000-0000-000061540000}"/>
    <cellStyle name="Calculation 2 6 4 2 2 2 7" xfId="54787" xr:uid="{00000000-0005-0000-0000-000062540000}"/>
    <cellStyle name="Calculation 2 6 4 2 2 3" xfId="15672" xr:uid="{00000000-0005-0000-0000-000063540000}"/>
    <cellStyle name="Calculation 2 6 4 2 2 3 2" xfId="24549" xr:uid="{00000000-0005-0000-0000-000064540000}"/>
    <cellStyle name="Calculation 2 6 4 2 2 3 2 2" xfId="38215" xr:uid="{00000000-0005-0000-0000-000065540000}"/>
    <cellStyle name="Calculation 2 6 4 2 2 3 3" xfId="30578" xr:uid="{00000000-0005-0000-0000-000066540000}"/>
    <cellStyle name="Calculation 2 6 4 2 2 4" xfId="19105" xr:uid="{00000000-0005-0000-0000-000067540000}"/>
    <cellStyle name="Calculation 2 6 4 2 2 4 2" xfId="33967" xr:uid="{00000000-0005-0000-0000-000068540000}"/>
    <cellStyle name="Calculation 2 6 4 2 2 5" xfId="27592" xr:uid="{00000000-0005-0000-0000-000069540000}"/>
    <cellStyle name="Calculation 2 6 4 2 2 6" xfId="43069" xr:uid="{00000000-0005-0000-0000-00006A540000}"/>
    <cellStyle name="Calculation 2 6 4 2 2 7" xfId="54743" xr:uid="{00000000-0005-0000-0000-00006B540000}"/>
    <cellStyle name="Calculation 2 6 4 2 3" xfId="3488" xr:uid="{00000000-0005-0000-0000-00006C540000}"/>
    <cellStyle name="Calculation 2 6 4 2 3 2" xfId="3231" xr:uid="{00000000-0005-0000-0000-00006D540000}"/>
    <cellStyle name="Calculation 2 6 4 2 3 2 2" xfId="15211" xr:uid="{00000000-0005-0000-0000-00006E540000}"/>
    <cellStyle name="Calculation 2 6 4 2 3 2 2 2" xfId="24087" xr:uid="{00000000-0005-0000-0000-00006F540000}"/>
    <cellStyle name="Calculation 2 6 4 2 3 2 2 2 2" xfId="37753" xr:uid="{00000000-0005-0000-0000-000070540000}"/>
    <cellStyle name="Calculation 2 6 4 2 3 2 2 3" xfId="30116" xr:uid="{00000000-0005-0000-0000-000071540000}"/>
    <cellStyle name="Calculation 2 6 4 2 3 2 3" xfId="20317" xr:uid="{00000000-0005-0000-0000-000072540000}"/>
    <cellStyle name="Calculation 2 6 4 2 3 2 3 2" xfId="35181" xr:uid="{00000000-0005-0000-0000-000073540000}"/>
    <cellStyle name="Calculation 2 6 4 2 3 2 4" xfId="22518" xr:uid="{00000000-0005-0000-0000-000074540000}"/>
    <cellStyle name="Calculation 2 6 4 2 3 2 4 2" xfId="36190" xr:uid="{00000000-0005-0000-0000-000075540000}"/>
    <cellStyle name="Calculation 2 6 4 2 3 2 5" xfId="27121" xr:uid="{00000000-0005-0000-0000-000076540000}"/>
    <cellStyle name="Calculation 2 6 4 2 3 2 6" xfId="42749" xr:uid="{00000000-0005-0000-0000-000077540000}"/>
    <cellStyle name="Calculation 2 6 4 2 3 2 7" xfId="53736" xr:uid="{00000000-0005-0000-0000-000078540000}"/>
    <cellStyle name="Calculation 2 6 4 2 3 3" xfId="15673" xr:uid="{00000000-0005-0000-0000-000079540000}"/>
    <cellStyle name="Calculation 2 6 4 2 3 3 2" xfId="24550" xr:uid="{00000000-0005-0000-0000-00007A540000}"/>
    <cellStyle name="Calculation 2 6 4 2 3 3 2 2" xfId="38216" xr:uid="{00000000-0005-0000-0000-00007B540000}"/>
    <cellStyle name="Calculation 2 6 4 2 3 3 3" xfId="30579" xr:uid="{00000000-0005-0000-0000-00007C540000}"/>
    <cellStyle name="Calculation 2 6 4 2 3 4" xfId="20366" xr:uid="{00000000-0005-0000-0000-00007D540000}"/>
    <cellStyle name="Calculation 2 6 4 2 3 4 2" xfId="35230" xr:uid="{00000000-0005-0000-0000-00007E540000}"/>
    <cellStyle name="Calculation 2 6 4 2 3 5" xfId="27593" xr:uid="{00000000-0005-0000-0000-00007F540000}"/>
    <cellStyle name="Calculation 2 6 4 2 3 6" xfId="48021" xr:uid="{00000000-0005-0000-0000-000080540000}"/>
    <cellStyle name="Calculation 2 6 4 2 3 7" xfId="55156" xr:uid="{00000000-0005-0000-0000-000081540000}"/>
    <cellStyle name="Calculation 2 6 4 2 4" xfId="3489" xr:uid="{00000000-0005-0000-0000-000082540000}"/>
    <cellStyle name="Calculation 2 6 4 2 4 2" xfId="3232" xr:uid="{00000000-0005-0000-0000-000083540000}"/>
    <cellStyle name="Calculation 2 6 4 2 4 2 2" xfId="15134" xr:uid="{00000000-0005-0000-0000-000084540000}"/>
    <cellStyle name="Calculation 2 6 4 2 4 2 2 2" xfId="24010" xr:uid="{00000000-0005-0000-0000-000085540000}"/>
    <cellStyle name="Calculation 2 6 4 2 4 2 2 2 2" xfId="37676" xr:uid="{00000000-0005-0000-0000-000086540000}"/>
    <cellStyle name="Calculation 2 6 4 2 4 2 2 3" xfId="30039" xr:uid="{00000000-0005-0000-0000-000087540000}"/>
    <cellStyle name="Calculation 2 6 4 2 4 2 3" xfId="19047" xr:uid="{00000000-0005-0000-0000-000088540000}"/>
    <cellStyle name="Calculation 2 6 4 2 4 2 3 2" xfId="33909" xr:uid="{00000000-0005-0000-0000-000089540000}"/>
    <cellStyle name="Calculation 2 6 4 2 4 2 4" xfId="22477" xr:uid="{00000000-0005-0000-0000-00008A540000}"/>
    <cellStyle name="Calculation 2 6 4 2 4 2 4 2" xfId="36149" xr:uid="{00000000-0005-0000-0000-00008B540000}"/>
    <cellStyle name="Calculation 2 6 4 2 4 2 5" xfId="27182" xr:uid="{00000000-0005-0000-0000-00008C540000}"/>
    <cellStyle name="Calculation 2 6 4 2 4 2 6" xfId="42692" xr:uid="{00000000-0005-0000-0000-00008D540000}"/>
    <cellStyle name="Calculation 2 6 4 2 4 2 7" xfId="54698" xr:uid="{00000000-0005-0000-0000-00008E540000}"/>
    <cellStyle name="Calculation 2 6 4 2 4 3" xfId="15674" xr:uid="{00000000-0005-0000-0000-00008F540000}"/>
    <cellStyle name="Calculation 2 6 4 2 4 3 2" xfId="24551" xr:uid="{00000000-0005-0000-0000-000090540000}"/>
    <cellStyle name="Calculation 2 6 4 2 4 3 2 2" xfId="38217" xr:uid="{00000000-0005-0000-0000-000091540000}"/>
    <cellStyle name="Calculation 2 6 4 2 4 3 3" xfId="30580" xr:uid="{00000000-0005-0000-0000-000092540000}"/>
    <cellStyle name="Calculation 2 6 4 2 4 4" xfId="19106" xr:uid="{00000000-0005-0000-0000-000093540000}"/>
    <cellStyle name="Calculation 2 6 4 2 4 4 2" xfId="33968" xr:uid="{00000000-0005-0000-0000-000094540000}"/>
    <cellStyle name="Calculation 2 6 4 2 4 5" xfId="27594" xr:uid="{00000000-0005-0000-0000-000095540000}"/>
    <cellStyle name="Calculation 2 6 4 2 4 6" xfId="47654" xr:uid="{00000000-0005-0000-0000-000096540000}"/>
    <cellStyle name="Calculation 2 6 4 2 4 7" xfId="54861" xr:uid="{00000000-0005-0000-0000-000097540000}"/>
    <cellStyle name="Calculation 2 6 4 2 5" xfId="3486" xr:uid="{00000000-0005-0000-0000-000098540000}"/>
    <cellStyle name="Calculation 2 6 4 2 5 2" xfId="6329" xr:uid="{00000000-0005-0000-0000-000099540000}"/>
    <cellStyle name="Calculation 2 6 4 2 5 2 2" xfId="17888" xr:uid="{00000000-0005-0000-0000-00009A540000}"/>
    <cellStyle name="Calculation 2 6 4 2 5 2 2 2" xfId="26765" xr:uid="{00000000-0005-0000-0000-00009B540000}"/>
    <cellStyle name="Calculation 2 6 4 2 5 2 2 2 2" xfId="40431" xr:uid="{00000000-0005-0000-0000-00009C540000}"/>
    <cellStyle name="Calculation 2 6 4 2 5 2 2 3" xfId="32794" xr:uid="{00000000-0005-0000-0000-00009D540000}"/>
    <cellStyle name="Calculation 2 6 4 2 5 2 3" xfId="19774" xr:uid="{00000000-0005-0000-0000-00009E540000}"/>
    <cellStyle name="Calculation 2 6 4 2 5 2 3 2" xfId="34636" xr:uid="{00000000-0005-0000-0000-00009F540000}"/>
    <cellStyle name="Calculation 2 6 4 2 5 2 4" xfId="23739" xr:uid="{00000000-0005-0000-0000-0000A0540000}"/>
    <cellStyle name="Calculation 2 6 4 2 5 2 4 2" xfId="37412" xr:uid="{00000000-0005-0000-0000-0000A1540000}"/>
    <cellStyle name="Calculation 2 6 4 2 5 2 5" xfId="29811" xr:uid="{00000000-0005-0000-0000-0000A2540000}"/>
    <cellStyle name="Calculation 2 6 4 2 5 2 6" xfId="43134" xr:uid="{00000000-0005-0000-0000-0000A3540000}"/>
    <cellStyle name="Calculation 2 6 4 2 5 2 7" xfId="55129" xr:uid="{00000000-0005-0000-0000-0000A4540000}"/>
    <cellStyle name="Calculation 2 6 4 2 5 3" xfId="15671" xr:uid="{00000000-0005-0000-0000-0000A5540000}"/>
    <cellStyle name="Calculation 2 6 4 2 5 3 2" xfId="24548" xr:uid="{00000000-0005-0000-0000-0000A6540000}"/>
    <cellStyle name="Calculation 2 6 4 2 5 3 2 2" xfId="38214" xr:uid="{00000000-0005-0000-0000-0000A7540000}"/>
    <cellStyle name="Calculation 2 6 4 2 5 3 3" xfId="30577" xr:uid="{00000000-0005-0000-0000-0000A8540000}"/>
    <cellStyle name="Calculation 2 6 4 2 5 4" xfId="18564" xr:uid="{00000000-0005-0000-0000-0000A9540000}"/>
    <cellStyle name="Calculation 2 6 4 2 5 4 2" xfId="33426" xr:uid="{00000000-0005-0000-0000-0000AA540000}"/>
    <cellStyle name="Calculation 2 6 4 2 5 5" xfId="27591" xr:uid="{00000000-0005-0000-0000-0000AB540000}"/>
    <cellStyle name="Calculation 2 6 4 2 5 6" xfId="48088" xr:uid="{00000000-0005-0000-0000-0000AC540000}"/>
    <cellStyle name="Calculation 2 6 4 2 5 7" xfId="53044" xr:uid="{00000000-0005-0000-0000-0000AD540000}"/>
    <cellStyle name="Calculation 2 6 4 2 6" xfId="15407" xr:uid="{00000000-0005-0000-0000-0000AE540000}"/>
    <cellStyle name="Calculation 2 6 4 2 6 2" xfId="24284" xr:uid="{00000000-0005-0000-0000-0000AF540000}"/>
    <cellStyle name="Calculation 2 6 4 2 6 2 2" xfId="37950" xr:uid="{00000000-0005-0000-0000-0000B0540000}"/>
    <cellStyle name="Calculation 2 6 4 2 6 3" xfId="30313" xr:uid="{00000000-0005-0000-0000-0000B1540000}"/>
    <cellStyle name="Calculation 2 6 4 2 7" xfId="18601" xr:uid="{00000000-0005-0000-0000-0000B2540000}"/>
    <cellStyle name="Calculation 2 6 4 2 7 2" xfId="33463" xr:uid="{00000000-0005-0000-0000-0000B3540000}"/>
    <cellStyle name="Calculation 2 6 4 2 8" xfId="27328" xr:uid="{00000000-0005-0000-0000-0000B4540000}"/>
    <cellStyle name="Calculation 2 6 4 2 9" xfId="45795" xr:uid="{00000000-0005-0000-0000-0000B5540000}"/>
    <cellStyle name="Calculation 2 6 4 3" xfId="3490" xr:uid="{00000000-0005-0000-0000-0000B6540000}"/>
    <cellStyle name="Calculation 2 6 4 3 10" xfId="52923" xr:uid="{00000000-0005-0000-0000-0000B7540000}"/>
    <cellStyle name="Calculation 2 6 4 3 2" xfId="3491" xr:uid="{00000000-0005-0000-0000-0000B8540000}"/>
    <cellStyle name="Calculation 2 6 4 3 2 2" xfId="3234" xr:uid="{00000000-0005-0000-0000-0000B9540000}"/>
    <cellStyle name="Calculation 2 6 4 3 2 2 2" xfId="15373" xr:uid="{00000000-0005-0000-0000-0000BA540000}"/>
    <cellStyle name="Calculation 2 6 4 3 2 2 2 2" xfId="24250" xr:uid="{00000000-0005-0000-0000-0000BB540000}"/>
    <cellStyle name="Calculation 2 6 4 3 2 2 2 2 2" xfId="37916" xr:uid="{00000000-0005-0000-0000-0000BC540000}"/>
    <cellStyle name="Calculation 2 6 4 3 2 2 2 3" xfId="30279" xr:uid="{00000000-0005-0000-0000-0000BD540000}"/>
    <cellStyle name="Calculation 2 6 4 3 2 2 3" xfId="20746" xr:uid="{00000000-0005-0000-0000-0000BE540000}"/>
    <cellStyle name="Calculation 2 6 4 3 2 2 3 2" xfId="35610" xr:uid="{00000000-0005-0000-0000-0000BF540000}"/>
    <cellStyle name="Calculation 2 6 4 3 2 2 4" xfId="22521" xr:uid="{00000000-0005-0000-0000-0000C0540000}"/>
    <cellStyle name="Calculation 2 6 4 3 2 2 4 2" xfId="36193" xr:uid="{00000000-0005-0000-0000-0000C1540000}"/>
    <cellStyle name="Calculation 2 6 4 3 2 2 5" xfId="27294" xr:uid="{00000000-0005-0000-0000-0000C2540000}"/>
    <cellStyle name="Calculation 2 6 4 3 2 2 6" xfId="45315" xr:uid="{00000000-0005-0000-0000-0000C3540000}"/>
    <cellStyle name="Calculation 2 6 4 3 2 2 7" xfId="54658" xr:uid="{00000000-0005-0000-0000-0000C4540000}"/>
    <cellStyle name="Calculation 2 6 4 3 2 3" xfId="15676" xr:uid="{00000000-0005-0000-0000-0000C5540000}"/>
    <cellStyle name="Calculation 2 6 4 3 2 3 2" xfId="24553" xr:uid="{00000000-0005-0000-0000-0000C6540000}"/>
    <cellStyle name="Calculation 2 6 4 3 2 3 2 2" xfId="38219" xr:uid="{00000000-0005-0000-0000-0000C7540000}"/>
    <cellStyle name="Calculation 2 6 4 3 2 3 3" xfId="30582" xr:uid="{00000000-0005-0000-0000-0000C8540000}"/>
    <cellStyle name="Calculation 2 6 4 3 2 4" xfId="19107" xr:uid="{00000000-0005-0000-0000-0000C9540000}"/>
    <cellStyle name="Calculation 2 6 4 3 2 4 2" xfId="33969" xr:uid="{00000000-0005-0000-0000-0000CA540000}"/>
    <cellStyle name="Calculation 2 6 4 3 2 5" xfId="27596" xr:uid="{00000000-0005-0000-0000-0000CB540000}"/>
    <cellStyle name="Calculation 2 6 4 3 2 6" xfId="43181" xr:uid="{00000000-0005-0000-0000-0000CC540000}"/>
    <cellStyle name="Calculation 2 6 4 3 2 7" xfId="53829" xr:uid="{00000000-0005-0000-0000-0000CD540000}"/>
    <cellStyle name="Calculation 2 6 4 3 3" xfId="3492" xr:uid="{00000000-0005-0000-0000-0000CE540000}"/>
    <cellStyle name="Calculation 2 6 4 3 3 2" xfId="3235" xr:uid="{00000000-0005-0000-0000-0000CF540000}"/>
    <cellStyle name="Calculation 2 6 4 3 3 2 2" xfId="15428" xr:uid="{00000000-0005-0000-0000-0000D0540000}"/>
    <cellStyle name="Calculation 2 6 4 3 3 2 2 2" xfId="24305" xr:uid="{00000000-0005-0000-0000-0000D1540000}"/>
    <cellStyle name="Calculation 2 6 4 3 3 2 2 2 2" xfId="37971" xr:uid="{00000000-0005-0000-0000-0000D2540000}"/>
    <cellStyle name="Calculation 2 6 4 3 3 2 2 3" xfId="30334" xr:uid="{00000000-0005-0000-0000-0000D3540000}"/>
    <cellStyle name="Calculation 2 6 4 3 3 2 3" xfId="19340" xr:uid="{00000000-0005-0000-0000-0000D4540000}"/>
    <cellStyle name="Calculation 2 6 4 3 3 2 3 2" xfId="34202" xr:uid="{00000000-0005-0000-0000-0000D5540000}"/>
    <cellStyle name="Calculation 2 6 4 3 3 2 4" xfId="22685" xr:uid="{00000000-0005-0000-0000-0000D6540000}"/>
    <cellStyle name="Calculation 2 6 4 3 3 2 4 2" xfId="36358" xr:uid="{00000000-0005-0000-0000-0000D7540000}"/>
    <cellStyle name="Calculation 2 6 4 3 3 2 5" xfId="27349" xr:uid="{00000000-0005-0000-0000-0000D8540000}"/>
    <cellStyle name="Calculation 2 6 4 3 3 2 6" xfId="43117" xr:uid="{00000000-0005-0000-0000-0000D9540000}"/>
    <cellStyle name="Calculation 2 6 4 3 3 2 7" xfId="53447" xr:uid="{00000000-0005-0000-0000-0000DA540000}"/>
    <cellStyle name="Calculation 2 6 4 3 3 3" xfId="15677" xr:uid="{00000000-0005-0000-0000-0000DB540000}"/>
    <cellStyle name="Calculation 2 6 4 3 3 3 2" xfId="24554" xr:uid="{00000000-0005-0000-0000-0000DC540000}"/>
    <cellStyle name="Calculation 2 6 4 3 3 3 2 2" xfId="38220" xr:uid="{00000000-0005-0000-0000-0000DD540000}"/>
    <cellStyle name="Calculation 2 6 4 3 3 3 3" xfId="30583" xr:uid="{00000000-0005-0000-0000-0000DE540000}"/>
    <cellStyle name="Calculation 2 6 4 3 3 4" xfId="20368" xr:uid="{00000000-0005-0000-0000-0000DF540000}"/>
    <cellStyle name="Calculation 2 6 4 3 3 4 2" xfId="35232" xr:uid="{00000000-0005-0000-0000-0000E0540000}"/>
    <cellStyle name="Calculation 2 6 4 3 3 5" xfId="27597" xr:uid="{00000000-0005-0000-0000-0000E1540000}"/>
    <cellStyle name="Calculation 2 6 4 3 3 6" xfId="43667" xr:uid="{00000000-0005-0000-0000-0000E2540000}"/>
    <cellStyle name="Calculation 2 6 4 3 3 7" xfId="49200" xr:uid="{00000000-0005-0000-0000-0000E3540000}"/>
    <cellStyle name="Calculation 2 6 4 3 4" xfId="3493" xr:uid="{00000000-0005-0000-0000-0000E4540000}"/>
    <cellStyle name="Calculation 2 6 4 3 4 2" xfId="3236" xr:uid="{00000000-0005-0000-0000-0000E5540000}"/>
    <cellStyle name="Calculation 2 6 4 3 4 2 2" xfId="15192" xr:uid="{00000000-0005-0000-0000-0000E6540000}"/>
    <cellStyle name="Calculation 2 6 4 3 4 2 2 2" xfId="24068" xr:uid="{00000000-0005-0000-0000-0000E7540000}"/>
    <cellStyle name="Calculation 2 6 4 3 4 2 2 2 2" xfId="37734" xr:uid="{00000000-0005-0000-0000-0000E8540000}"/>
    <cellStyle name="Calculation 2 6 4 3 4 2 2 3" xfId="30097" xr:uid="{00000000-0005-0000-0000-0000E9540000}"/>
    <cellStyle name="Calculation 2 6 4 3 4 2 3" xfId="19923" xr:uid="{00000000-0005-0000-0000-0000EA540000}"/>
    <cellStyle name="Calculation 2 6 4 3 4 2 3 2" xfId="34785" xr:uid="{00000000-0005-0000-0000-0000EB540000}"/>
    <cellStyle name="Calculation 2 6 4 3 4 2 4" xfId="22569" xr:uid="{00000000-0005-0000-0000-0000EC540000}"/>
    <cellStyle name="Calculation 2 6 4 3 4 2 4 2" xfId="36242" xr:uid="{00000000-0005-0000-0000-0000ED540000}"/>
    <cellStyle name="Calculation 2 6 4 3 4 2 5" xfId="27138" xr:uid="{00000000-0005-0000-0000-0000EE540000}"/>
    <cellStyle name="Calculation 2 6 4 3 4 2 6" xfId="48047" xr:uid="{00000000-0005-0000-0000-0000EF540000}"/>
    <cellStyle name="Calculation 2 6 4 3 4 2 7" xfId="53385" xr:uid="{00000000-0005-0000-0000-0000F0540000}"/>
    <cellStyle name="Calculation 2 6 4 3 4 3" xfId="15678" xr:uid="{00000000-0005-0000-0000-0000F1540000}"/>
    <cellStyle name="Calculation 2 6 4 3 4 3 2" xfId="24555" xr:uid="{00000000-0005-0000-0000-0000F2540000}"/>
    <cellStyle name="Calculation 2 6 4 3 4 3 2 2" xfId="38221" xr:uid="{00000000-0005-0000-0000-0000F3540000}"/>
    <cellStyle name="Calculation 2 6 4 3 4 3 3" xfId="30584" xr:uid="{00000000-0005-0000-0000-0000F4540000}"/>
    <cellStyle name="Calculation 2 6 4 3 4 4" xfId="20703" xr:uid="{00000000-0005-0000-0000-0000F5540000}"/>
    <cellStyle name="Calculation 2 6 4 3 4 4 2" xfId="35567" xr:uid="{00000000-0005-0000-0000-0000F6540000}"/>
    <cellStyle name="Calculation 2 6 4 3 4 5" xfId="27598" xr:uid="{00000000-0005-0000-0000-0000F7540000}"/>
    <cellStyle name="Calculation 2 6 4 3 4 6" xfId="45767" xr:uid="{00000000-0005-0000-0000-0000F8540000}"/>
    <cellStyle name="Calculation 2 6 4 3 4 7" xfId="53311" xr:uid="{00000000-0005-0000-0000-0000F9540000}"/>
    <cellStyle name="Calculation 2 6 4 3 5" xfId="3233" xr:uid="{00000000-0005-0000-0000-0000FA540000}"/>
    <cellStyle name="Calculation 2 6 4 3 5 2" xfId="15319" xr:uid="{00000000-0005-0000-0000-0000FB540000}"/>
    <cellStyle name="Calculation 2 6 4 3 5 2 2" xfId="24196" xr:uid="{00000000-0005-0000-0000-0000FC540000}"/>
    <cellStyle name="Calculation 2 6 4 3 5 2 2 2" xfId="37862" xr:uid="{00000000-0005-0000-0000-0000FD540000}"/>
    <cellStyle name="Calculation 2 6 4 3 5 2 3" xfId="30225" xr:uid="{00000000-0005-0000-0000-0000FE540000}"/>
    <cellStyle name="Calculation 2 6 4 3 5 3" xfId="19922" xr:uid="{00000000-0005-0000-0000-0000FF540000}"/>
    <cellStyle name="Calculation 2 6 4 3 5 3 2" xfId="34784" xr:uid="{00000000-0005-0000-0000-000000550000}"/>
    <cellStyle name="Calculation 2 6 4 3 5 4" xfId="22669" xr:uid="{00000000-0005-0000-0000-000001550000}"/>
    <cellStyle name="Calculation 2 6 4 3 5 4 2" xfId="36342" xr:uid="{00000000-0005-0000-0000-000002550000}"/>
    <cellStyle name="Calculation 2 6 4 3 5 5" xfId="27243" xr:uid="{00000000-0005-0000-0000-000003550000}"/>
    <cellStyle name="Calculation 2 6 4 3 5 6" xfId="47676" xr:uid="{00000000-0005-0000-0000-000004550000}"/>
    <cellStyle name="Calculation 2 6 4 3 5 7" xfId="55046" xr:uid="{00000000-0005-0000-0000-000005550000}"/>
    <cellStyle name="Calculation 2 6 4 3 6" xfId="15675" xr:uid="{00000000-0005-0000-0000-000006550000}"/>
    <cellStyle name="Calculation 2 6 4 3 6 2" xfId="24552" xr:uid="{00000000-0005-0000-0000-000007550000}"/>
    <cellStyle name="Calculation 2 6 4 3 6 2 2" xfId="38218" xr:uid="{00000000-0005-0000-0000-000008550000}"/>
    <cellStyle name="Calculation 2 6 4 3 6 3" xfId="30581" xr:uid="{00000000-0005-0000-0000-000009550000}"/>
    <cellStyle name="Calculation 2 6 4 3 7" xfId="20367" xr:uid="{00000000-0005-0000-0000-00000A550000}"/>
    <cellStyle name="Calculation 2 6 4 3 7 2" xfId="35231" xr:uid="{00000000-0005-0000-0000-00000B550000}"/>
    <cellStyle name="Calculation 2 6 4 3 8" xfId="27595" xr:uid="{00000000-0005-0000-0000-00000C550000}"/>
    <cellStyle name="Calculation 2 6 4 3 9" xfId="44112" xr:uid="{00000000-0005-0000-0000-00000D550000}"/>
    <cellStyle name="Calculation 2 6 4 4" xfId="3494" xr:uid="{00000000-0005-0000-0000-00000E550000}"/>
    <cellStyle name="Calculation 2 6 4 4 2" xfId="3237" xr:uid="{00000000-0005-0000-0000-00000F550000}"/>
    <cellStyle name="Calculation 2 6 4 4 2 2" xfId="15510" xr:uid="{00000000-0005-0000-0000-000010550000}"/>
    <cellStyle name="Calculation 2 6 4 4 2 2 2" xfId="24387" xr:uid="{00000000-0005-0000-0000-000011550000}"/>
    <cellStyle name="Calculation 2 6 4 4 2 2 2 2" xfId="38053" xr:uid="{00000000-0005-0000-0000-000012550000}"/>
    <cellStyle name="Calculation 2 6 4 4 2 2 3" xfId="30416" xr:uid="{00000000-0005-0000-0000-000013550000}"/>
    <cellStyle name="Calculation 2 6 4 4 2 3" xfId="18083" xr:uid="{00000000-0005-0000-0000-000014550000}"/>
    <cellStyle name="Calculation 2 6 4 4 2 3 2" xfId="32944" xr:uid="{00000000-0005-0000-0000-000015550000}"/>
    <cellStyle name="Calculation 2 6 4 4 2 4" xfId="22737" xr:uid="{00000000-0005-0000-0000-000016550000}"/>
    <cellStyle name="Calculation 2 6 4 4 2 4 2" xfId="36410" xr:uid="{00000000-0005-0000-0000-000017550000}"/>
    <cellStyle name="Calculation 2 6 4 4 2 5" xfId="27430" xr:uid="{00000000-0005-0000-0000-000018550000}"/>
    <cellStyle name="Calculation 2 6 4 4 2 6" xfId="43081" xr:uid="{00000000-0005-0000-0000-000019550000}"/>
    <cellStyle name="Calculation 2 6 4 4 2 7" xfId="50434" xr:uid="{00000000-0005-0000-0000-00001A550000}"/>
    <cellStyle name="Calculation 2 6 4 4 3" xfId="15679" xr:uid="{00000000-0005-0000-0000-00001B550000}"/>
    <cellStyle name="Calculation 2 6 4 4 3 2" xfId="24556" xr:uid="{00000000-0005-0000-0000-00001C550000}"/>
    <cellStyle name="Calculation 2 6 4 4 3 2 2" xfId="38222" xr:uid="{00000000-0005-0000-0000-00001D550000}"/>
    <cellStyle name="Calculation 2 6 4 4 3 3" xfId="30585" xr:uid="{00000000-0005-0000-0000-00001E550000}"/>
    <cellStyle name="Calculation 2 6 4 4 4" xfId="19932" xr:uid="{00000000-0005-0000-0000-00001F550000}"/>
    <cellStyle name="Calculation 2 6 4 4 4 2" xfId="34794" xr:uid="{00000000-0005-0000-0000-000020550000}"/>
    <cellStyle name="Calculation 2 6 4 4 5" xfId="27599" xr:uid="{00000000-0005-0000-0000-000021550000}"/>
    <cellStyle name="Calculation 2 6 4 4 6" xfId="43577" xr:uid="{00000000-0005-0000-0000-000022550000}"/>
    <cellStyle name="Calculation 2 6 4 4 7" xfId="49053" xr:uid="{00000000-0005-0000-0000-000023550000}"/>
    <cellStyle name="Calculation 2 6 4 5" xfId="3495" xr:uid="{00000000-0005-0000-0000-000024550000}"/>
    <cellStyle name="Calculation 2 6 4 5 2" xfId="3238" xr:uid="{00000000-0005-0000-0000-000025550000}"/>
    <cellStyle name="Calculation 2 6 4 5 2 2" xfId="15511" xr:uid="{00000000-0005-0000-0000-000026550000}"/>
    <cellStyle name="Calculation 2 6 4 5 2 2 2" xfId="24388" xr:uid="{00000000-0005-0000-0000-000027550000}"/>
    <cellStyle name="Calculation 2 6 4 5 2 2 2 2" xfId="38054" xr:uid="{00000000-0005-0000-0000-000028550000}"/>
    <cellStyle name="Calculation 2 6 4 5 2 2 3" xfId="30417" xr:uid="{00000000-0005-0000-0000-000029550000}"/>
    <cellStyle name="Calculation 2 6 4 5 2 3" xfId="18540" xr:uid="{00000000-0005-0000-0000-00002A550000}"/>
    <cellStyle name="Calculation 2 6 4 5 2 3 2" xfId="33402" xr:uid="{00000000-0005-0000-0000-00002B550000}"/>
    <cellStyle name="Calculation 2 6 4 5 2 4" xfId="19179" xr:uid="{00000000-0005-0000-0000-00002C550000}"/>
    <cellStyle name="Calculation 2 6 4 5 2 4 2" xfId="34041" xr:uid="{00000000-0005-0000-0000-00002D550000}"/>
    <cellStyle name="Calculation 2 6 4 5 2 5" xfId="27431" xr:uid="{00000000-0005-0000-0000-00002E550000}"/>
    <cellStyle name="Calculation 2 6 4 5 2 6" xfId="43665" xr:uid="{00000000-0005-0000-0000-00002F550000}"/>
    <cellStyle name="Calculation 2 6 4 5 2 7" xfId="54737" xr:uid="{00000000-0005-0000-0000-000030550000}"/>
    <cellStyle name="Calculation 2 6 4 5 3" xfId="15680" xr:uid="{00000000-0005-0000-0000-000031550000}"/>
    <cellStyle name="Calculation 2 6 4 5 3 2" xfId="24557" xr:uid="{00000000-0005-0000-0000-000032550000}"/>
    <cellStyle name="Calculation 2 6 4 5 3 2 2" xfId="38223" xr:uid="{00000000-0005-0000-0000-000033550000}"/>
    <cellStyle name="Calculation 2 6 4 5 3 3" xfId="30586" xr:uid="{00000000-0005-0000-0000-000034550000}"/>
    <cellStyle name="Calculation 2 6 4 5 4" xfId="19104" xr:uid="{00000000-0005-0000-0000-000035550000}"/>
    <cellStyle name="Calculation 2 6 4 5 4 2" xfId="33966" xr:uid="{00000000-0005-0000-0000-000036550000}"/>
    <cellStyle name="Calculation 2 6 4 5 5" xfId="27600" xr:uid="{00000000-0005-0000-0000-000037550000}"/>
    <cellStyle name="Calculation 2 6 4 5 6" xfId="45029" xr:uid="{00000000-0005-0000-0000-000038550000}"/>
    <cellStyle name="Calculation 2 6 4 5 7" xfId="53369" xr:uid="{00000000-0005-0000-0000-000039550000}"/>
    <cellStyle name="Calculation 2 6 4 6" xfId="3496" xr:uid="{00000000-0005-0000-0000-00003A550000}"/>
    <cellStyle name="Calculation 2 6 4 6 2" xfId="3239" xr:uid="{00000000-0005-0000-0000-00003B550000}"/>
    <cellStyle name="Calculation 2 6 4 6 2 2" xfId="15124" xr:uid="{00000000-0005-0000-0000-00003C550000}"/>
    <cellStyle name="Calculation 2 6 4 6 2 2 2" xfId="24000" xr:uid="{00000000-0005-0000-0000-00003D550000}"/>
    <cellStyle name="Calculation 2 6 4 6 2 2 2 2" xfId="37666" xr:uid="{00000000-0005-0000-0000-00003E550000}"/>
    <cellStyle name="Calculation 2 6 4 6 2 2 3" xfId="30029" xr:uid="{00000000-0005-0000-0000-00003F550000}"/>
    <cellStyle name="Calculation 2 6 4 6 2 3" xfId="19044" xr:uid="{00000000-0005-0000-0000-000040550000}"/>
    <cellStyle name="Calculation 2 6 4 6 2 3 2" xfId="33906" xr:uid="{00000000-0005-0000-0000-000041550000}"/>
    <cellStyle name="Calculation 2 6 4 6 2 4" xfId="20962" xr:uid="{00000000-0005-0000-0000-000042550000}"/>
    <cellStyle name="Calculation 2 6 4 6 2 4 2" xfId="35814" xr:uid="{00000000-0005-0000-0000-000043550000}"/>
    <cellStyle name="Calculation 2 6 4 6 2 5" xfId="27186" xr:uid="{00000000-0005-0000-0000-000044550000}"/>
    <cellStyle name="Calculation 2 6 4 6 2 6" xfId="45016" xr:uid="{00000000-0005-0000-0000-000045550000}"/>
    <cellStyle name="Calculation 2 6 4 6 2 7" xfId="54993" xr:uid="{00000000-0005-0000-0000-000046550000}"/>
    <cellStyle name="Calculation 2 6 4 6 3" xfId="15681" xr:uid="{00000000-0005-0000-0000-000047550000}"/>
    <cellStyle name="Calculation 2 6 4 6 3 2" xfId="24558" xr:uid="{00000000-0005-0000-0000-000048550000}"/>
    <cellStyle name="Calculation 2 6 4 6 3 2 2" xfId="38224" xr:uid="{00000000-0005-0000-0000-000049550000}"/>
    <cellStyle name="Calculation 2 6 4 6 3 3" xfId="30587" xr:uid="{00000000-0005-0000-0000-00004A550000}"/>
    <cellStyle name="Calculation 2 6 4 6 4" xfId="19737" xr:uid="{00000000-0005-0000-0000-00004B550000}"/>
    <cellStyle name="Calculation 2 6 4 6 4 2" xfId="34599" xr:uid="{00000000-0005-0000-0000-00004C550000}"/>
    <cellStyle name="Calculation 2 6 4 6 5" xfId="27601" xr:uid="{00000000-0005-0000-0000-00004D550000}"/>
    <cellStyle name="Calculation 2 6 4 6 6" xfId="47788" xr:uid="{00000000-0005-0000-0000-00004E550000}"/>
    <cellStyle name="Calculation 2 6 4 6 7" xfId="50456" xr:uid="{00000000-0005-0000-0000-00004F550000}"/>
    <cellStyle name="Calculation 2 6 4 7" xfId="5044" xr:uid="{00000000-0005-0000-0000-000050550000}"/>
    <cellStyle name="Calculation 2 6 4 7 2" xfId="6301" xr:uid="{00000000-0005-0000-0000-000051550000}"/>
    <cellStyle name="Calculation 2 6 4 7 2 2" xfId="17860" xr:uid="{00000000-0005-0000-0000-000052550000}"/>
    <cellStyle name="Calculation 2 6 4 7 2 2 2" xfId="26737" xr:uid="{00000000-0005-0000-0000-000053550000}"/>
    <cellStyle name="Calculation 2 6 4 7 2 2 2 2" xfId="40403" xr:uid="{00000000-0005-0000-0000-000054550000}"/>
    <cellStyle name="Calculation 2 6 4 7 2 2 3" xfId="32766" xr:uid="{00000000-0005-0000-0000-000055550000}"/>
    <cellStyle name="Calculation 2 6 4 7 2 3" xfId="20605" xr:uid="{00000000-0005-0000-0000-000056550000}"/>
    <cellStyle name="Calculation 2 6 4 7 2 3 2" xfId="35469" xr:uid="{00000000-0005-0000-0000-000057550000}"/>
    <cellStyle name="Calculation 2 6 4 7 2 4" xfId="23711" xr:uid="{00000000-0005-0000-0000-000058550000}"/>
    <cellStyle name="Calculation 2 6 4 7 2 4 2" xfId="37384" xr:uid="{00000000-0005-0000-0000-000059550000}"/>
    <cellStyle name="Calculation 2 6 4 7 2 5" xfId="29782" xr:uid="{00000000-0005-0000-0000-00005A550000}"/>
    <cellStyle name="Calculation 2 6 4 7 2 6" xfId="45075" xr:uid="{00000000-0005-0000-0000-00005B550000}"/>
    <cellStyle name="Calculation 2 6 4 7 2 7" xfId="43390" xr:uid="{00000000-0005-0000-0000-00005C550000}"/>
    <cellStyle name="Calculation 2 6 4 7 2 8" xfId="55114" xr:uid="{00000000-0005-0000-0000-00005D550000}"/>
    <cellStyle name="Calculation 2 6 4 7 3" xfId="17013" xr:uid="{00000000-0005-0000-0000-00005E550000}"/>
    <cellStyle name="Calculation 2 6 4 7 3 2" xfId="25890" xr:uid="{00000000-0005-0000-0000-00005F550000}"/>
    <cellStyle name="Calculation 2 6 4 7 3 2 2" xfId="39556" xr:uid="{00000000-0005-0000-0000-000060550000}"/>
    <cellStyle name="Calculation 2 6 4 7 3 3" xfId="31919" xr:uid="{00000000-0005-0000-0000-000061550000}"/>
    <cellStyle name="Calculation 2 6 4 7 4" xfId="22479" xr:uid="{00000000-0005-0000-0000-000062550000}"/>
    <cellStyle name="Calculation 2 6 4 7 4 2" xfId="36151" xr:uid="{00000000-0005-0000-0000-000063550000}"/>
    <cellStyle name="Calculation 2 6 4 7 5" xfId="28933" xr:uid="{00000000-0005-0000-0000-000064550000}"/>
    <cellStyle name="Calculation 2 6 4 7 6" xfId="44302" xr:uid="{00000000-0005-0000-0000-000065550000}"/>
    <cellStyle name="Calculation 2 6 4 7 7" xfId="45404" xr:uid="{00000000-0005-0000-0000-000066550000}"/>
    <cellStyle name="Calculation 2 6 4 7 8" xfId="55159" xr:uid="{00000000-0005-0000-0000-000067550000}"/>
    <cellStyle name="Calculation 2 6 4 8" xfId="15004" xr:uid="{00000000-0005-0000-0000-000068550000}"/>
    <cellStyle name="Calculation 2 6 4 8 2" xfId="23880" xr:uid="{00000000-0005-0000-0000-000069550000}"/>
    <cellStyle name="Calculation 2 6 4 8 2 2" xfId="37546" xr:uid="{00000000-0005-0000-0000-00006A550000}"/>
    <cellStyle name="Calculation 2 6 4 8 3" xfId="29909" xr:uid="{00000000-0005-0000-0000-00006B550000}"/>
    <cellStyle name="Calculation 2 6 4 9" xfId="20730" xr:uid="{00000000-0005-0000-0000-00006C550000}"/>
    <cellStyle name="Calculation 2 6 4 9 2" xfId="35594" xr:uid="{00000000-0005-0000-0000-00006D550000}"/>
    <cellStyle name="Calculation 2 6 5" xfId="3079" xr:uid="{00000000-0005-0000-0000-00006E550000}"/>
    <cellStyle name="Calculation 2 6 5 10" xfId="54908" xr:uid="{00000000-0005-0000-0000-00006F550000}"/>
    <cellStyle name="Calculation 2 6 5 2" xfId="3498" xr:uid="{00000000-0005-0000-0000-000070550000}"/>
    <cellStyle name="Calculation 2 6 5 2 2" xfId="3240" xr:uid="{00000000-0005-0000-0000-000071550000}"/>
    <cellStyle name="Calculation 2 6 5 2 2 2" xfId="15282" xr:uid="{00000000-0005-0000-0000-000072550000}"/>
    <cellStyle name="Calculation 2 6 5 2 2 2 2" xfId="24159" xr:uid="{00000000-0005-0000-0000-000073550000}"/>
    <cellStyle name="Calculation 2 6 5 2 2 2 2 2" xfId="37825" xr:uid="{00000000-0005-0000-0000-000074550000}"/>
    <cellStyle name="Calculation 2 6 5 2 2 2 3" xfId="30188" xr:uid="{00000000-0005-0000-0000-000075550000}"/>
    <cellStyle name="Calculation 2 6 5 2 2 3" xfId="19339" xr:uid="{00000000-0005-0000-0000-000076550000}"/>
    <cellStyle name="Calculation 2 6 5 2 2 3 2" xfId="34201" xr:uid="{00000000-0005-0000-0000-000077550000}"/>
    <cellStyle name="Calculation 2 6 5 2 2 4" xfId="22720" xr:uid="{00000000-0005-0000-0000-000078550000}"/>
    <cellStyle name="Calculation 2 6 5 2 2 4 2" xfId="36393" xr:uid="{00000000-0005-0000-0000-000079550000}"/>
    <cellStyle name="Calculation 2 6 5 2 2 5" xfId="27217" xr:uid="{00000000-0005-0000-0000-00007A550000}"/>
    <cellStyle name="Calculation 2 6 5 2 2 6" xfId="43260" xr:uid="{00000000-0005-0000-0000-00007B550000}"/>
    <cellStyle name="Calculation 2 6 5 2 2 7" xfId="49655" xr:uid="{00000000-0005-0000-0000-00007C550000}"/>
    <cellStyle name="Calculation 2 6 5 2 3" xfId="15683" xr:uid="{00000000-0005-0000-0000-00007D550000}"/>
    <cellStyle name="Calculation 2 6 5 2 3 2" xfId="24560" xr:uid="{00000000-0005-0000-0000-00007E550000}"/>
    <cellStyle name="Calculation 2 6 5 2 3 2 2" xfId="38226" xr:uid="{00000000-0005-0000-0000-00007F550000}"/>
    <cellStyle name="Calculation 2 6 5 2 3 3" xfId="30589" xr:uid="{00000000-0005-0000-0000-000080550000}"/>
    <cellStyle name="Calculation 2 6 5 2 4" xfId="19109" xr:uid="{00000000-0005-0000-0000-000081550000}"/>
    <cellStyle name="Calculation 2 6 5 2 4 2" xfId="33971" xr:uid="{00000000-0005-0000-0000-000082550000}"/>
    <cellStyle name="Calculation 2 6 5 2 5" xfId="27603" xr:uid="{00000000-0005-0000-0000-000083550000}"/>
    <cellStyle name="Calculation 2 6 5 2 6" xfId="47201" xr:uid="{00000000-0005-0000-0000-000084550000}"/>
    <cellStyle name="Calculation 2 6 5 2 7" xfId="49822" xr:uid="{00000000-0005-0000-0000-000085550000}"/>
    <cellStyle name="Calculation 2 6 5 3" xfId="3499" xr:uid="{00000000-0005-0000-0000-000086550000}"/>
    <cellStyle name="Calculation 2 6 5 3 2" xfId="3241" xr:uid="{00000000-0005-0000-0000-000087550000}"/>
    <cellStyle name="Calculation 2 6 5 3 2 2" xfId="15272" xr:uid="{00000000-0005-0000-0000-000088550000}"/>
    <cellStyle name="Calculation 2 6 5 3 2 2 2" xfId="24149" xr:uid="{00000000-0005-0000-0000-000089550000}"/>
    <cellStyle name="Calculation 2 6 5 3 2 2 2 2" xfId="37815" xr:uid="{00000000-0005-0000-0000-00008A550000}"/>
    <cellStyle name="Calculation 2 6 5 3 2 2 3" xfId="30178" xr:uid="{00000000-0005-0000-0000-00008B550000}"/>
    <cellStyle name="Calculation 2 6 5 3 2 3" xfId="20535" xr:uid="{00000000-0005-0000-0000-00008C550000}"/>
    <cellStyle name="Calculation 2 6 5 3 2 3 2" xfId="35399" xr:uid="{00000000-0005-0000-0000-00008D550000}"/>
    <cellStyle name="Calculation 2 6 5 3 2 4" xfId="20187" xr:uid="{00000000-0005-0000-0000-00008E550000}"/>
    <cellStyle name="Calculation 2 6 5 3 2 4 2" xfId="35049" xr:uid="{00000000-0005-0000-0000-00008F550000}"/>
    <cellStyle name="Calculation 2 6 5 3 2 5" xfId="27215" xr:uid="{00000000-0005-0000-0000-000090550000}"/>
    <cellStyle name="Calculation 2 6 5 3 2 6" xfId="47434" xr:uid="{00000000-0005-0000-0000-000091550000}"/>
    <cellStyle name="Calculation 2 6 5 3 2 7" xfId="53640" xr:uid="{00000000-0005-0000-0000-000092550000}"/>
    <cellStyle name="Calculation 2 6 5 3 3" xfId="15684" xr:uid="{00000000-0005-0000-0000-000093550000}"/>
    <cellStyle name="Calculation 2 6 5 3 3 2" xfId="24561" xr:uid="{00000000-0005-0000-0000-000094550000}"/>
    <cellStyle name="Calculation 2 6 5 3 3 2 2" xfId="38227" xr:uid="{00000000-0005-0000-0000-000095550000}"/>
    <cellStyle name="Calculation 2 6 5 3 3 3" xfId="30590" xr:uid="{00000000-0005-0000-0000-000096550000}"/>
    <cellStyle name="Calculation 2 6 5 3 4" xfId="20370" xr:uid="{00000000-0005-0000-0000-000097550000}"/>
    <cellStyle name="Calculation 2 6 5 3 4 2" xfId="35234" xr:uid="{00000000-0005-0000-0000-000098550000}"/>
    <cellStyle name="Calculation 2 6 5 3 5" xfId="27604" xr:uid="{00000000-0005-0000-0000-000099550000}"/>
    <cellStyle name="Calculation 2 6 5 3 6" xfId="47684" xr:uid="{00000000-0005-0000-0000-00009A550000}"/>
    <cellStyle name="Calculation 2 6 5 3 7" xfId="53147" xr:uid="{00000000-0005-0000-0000-00009B550000}"/>
    <cellStyle name="Calculation 2 6 5 4" xfId="3500" xr:uid="{00000000-0005-0000-0000-00009C550000}"/>
    <cellStyle name="Calculation 2 6 5 4 2" xfId="3242" xr:uid="{00000000-0005-0000-0000-00009D550000}"/>
    <cellStyle name="Calculation 2 6 5 4 2 2" xfId="15271" xr:uid="{00000000-0005-0000-0000-00009E550000}"/>
    <cellStyle name="Calculation 2 6 5 4 2 2 2" xfId="24147" xr:uid="{00000000-0005-0000-0000-00009F550000}"/>
    <cellStyle name="Calculation 2 6 5 4 2 2 2 2" xfId="37813" xr:uid="{00000000-0005-0000-0000-0000A0550000}"/>
    <cellStyle name="Calculation 2 6 5 4 2 2 3" xfId="30176" xr:uid="{00000000-0005-0000-0000-0000A1550000}"/>
    <cellStyle name="Calculation 2 6 5 4 2 3" xfId="18539" xr:uid="{00000000-0005-0000-0000-0000A2550000}"/>
    <cellStyle name="Calculation 2 6 5 4 2 3 2" xfId="33401" xr:uid="{00000000-0005-0000-0000-0000A3550000}"/>
    <cellStyle name="Calculation 2 6 5 4 2 4" xfId="19844" xr:uid="{00000000-0005-0000-0000-0000A4550000}"/>
    <cellStyle name="Calculation 2 6 5 4 2 4 2" xfId="34706" xr:uid="{00000000-0005-0000-0000-0000A5550000}"/>
    <cellStyle name="Calculation 2 6 5 4 2 5" xfId="27214" xr:uid="{00000000-0005-0000-0000-0000A6550000}"/>
    <cellStyle name="Calculation 2 6 5 4 2 6" xfId="47765" xr:uid="{00000000-0005-0000-0000-0000A7550000}"/>
    <cellStyle name="Calculation 2 6 5 4 2 7" xfId="52899" xr:uid="{00000000-0005-0000-0000-0000A8550000}"/>
    <cellStyle name="Calculation 2 6 5 4 3" xfId="15685" xr:uid="{00000000-0005-0000-0000-0000A9550000}"/>
    <cellStyle name="Calculation 2 6 5 4 3 2" xfId="24562" xr:uid="{00000000-0005-0000-0000-0000AA550000}"/>
    <cellStyle name="Calculation 2 6 5 4 3 2 2" xfId="38228" xr:uid="{00000000-0005-0000-0000-0000AB550000}"/>
    <cellStyle name="Calculation 2 6 5 4 3 3" xfId="30591" xr:uid="{00000000-0005-0000-0000-0000AC550000}"/>
    <cellStyle name="Calculation 2 6 5 4 4" xfId="19110" xr:uid="{00000000-0005-0000-0000-0000AD550000}"/>
    <cellStyle name="Calculation 2 6 5 4 4 2" xfId="33972" xr:uid="{00000000-0005-0000-0000-0000AE550000}"/>
    <cellStyle name="Calculation 2 6 5 4 5" xfId="27605" xr:uid="{00000000-0005-0000-0000-0000AF550000}"/>
    <cellStyle name="Calculation 2 6 5 4 6" xfId="48177" xr:uid="{00000000-0005-0000-0000-0000B0550000}"/>
    <cellStyle name="Calculation 2 6 5 4 7" xfId="53134" xr:uid="{00000000-0005-0000-0000-0000B1550000}"/>
    <cellStyle name="Calculation 2 6 5 5" xfId="3497" xr:uid="{00000000-0005-0000-0000-0000B2550000}"/>
    <cellStyle name="Calculation 2 6 5 5 2" xfId="6332" xr:uid="{00000000-0005-0000-0000-0000B3550000}"/>
    <cellStyle name="Calculation 2 6 5 5 2 2" xfId="17892" xr:uid="{00000000-0005-0000-0000-0000B4550000}"/>
    <cellStyle name="Calculation 2 6 5 5 2 2 2" xfId="26769" xr:uid="{00000000-0005-0000-0000-0000B5550000}"/>
    <cellStyle name="Calculation 2 6 5 5 2 2 2 2" xfId="40435" xr:uid="{00000000-0005-0000-0000-0000B6550000}"/>
    <cellStyle name="Calculation 2 6 5 5 2 2 3" xfId="32798" xr:uid="{00000000-0005-0000-0000-0000B7550000}"/>
    <cellStyle name="Calculation 2 6 5 5 2 3" xfId="20598" xr:uid="{00000000-0005-0000-0000-0000B8550000}"/>
    <cellStyle name="Calculation 2 6 5 5 2 3 2" xfId="35462" xr:uid="{00000000-0005-0000-0000-0000B9550000}"/>
    <cellStyle name="Calculation 2 6 5 5 2 4" xfId="23743" xr:uid="{00000000-0005-0000-0000-0000BA550000}"/>
    <cellStyle name="Calculation 2 6 5 5 2 4 2" xfId="37416" xr:uid="{00000000-0005-0000-0000-0000BB550000}"/>
    <cellStyle name="Calculation 2 6 5 5 2 5" xfId="29815" xr:uid="{00000000-0005-0000-0000-0000BC550000}"/>
    <cellStyle name="Calculation 2 6 5 5 2 6" xfId="47251" xr:uid="{00000000-0005-0000-0000-0000BD550000}"/>
    <cellStyle name="Calculation 2 6 5 5 2 7" xfId="53125" xr:uid="{00000000-0005-0000-0000-0000BE550000}"/>
    <cellStyle name="Calculation 2 6 5 5 3" xfId="15682" xr:uid="{00000000-0005-0000-0000-0000BF550000}"/>
    <cellStyle name="Calculation 2 6 5 5 3 2" xfId="24559" xr:uid="{00000000-0005-0000-0000-0000C0550000}"/>
    <cellStyle name="Calculation 2 6 5 5 3 2 2" xfId="38225" xr:uid="{00000000-0005-0000-0000-0000C1550000}"/>
    <cellStyle name="Calculation 2 6 5 5 3 3" xfId="30588" xr:uid="{00000000-0005-0000-0000-0000C2550000}"/>
    <cellStyle name="Calculation 2 6 5 5 4" xfId="19108" xr:uid="{00000000-0005-0000-0000-0000C3550000}"/>
    <cellStyle name="Calculation 2 6 5 5 4 2" xfId="33970" xr:uid="{00000000-0005-0000-0000-0000C4550000}"/>
    <cellStyle name="Calculation 2 6 5 5 5" xfId="27602" xr:uid="{00000000-0005-0000-0000-0000C5550000}"/>
    <cellStyle name="Calculation 2 6 5 5 6" xfId="45485" xr:uid="{00000000-0005-0000-0000-0000C6550000}"/>
    <cellStyle name="Calculation 2 6 5 5 7" xfId="49900" xr:uid="{00000000-0005-0000-0000-0000C7550000}"/>
    <cellStyle name="Calculation 2 6 5 6" xfId="15520" xr:uid="{00000000-0005-0000-0000-0000C8550000}"/>
    <cellStyle name="Calculation 2 6 5 6 2" xfId="24397" xr:uid="{00000000-0005-0000-0000-0000C9550000}"/>
    <cellStyle name="Calculation 2 6 5 6 2 2" xfId="38063" xr:uid="{00000000-0005-0000-0000-0000CA550000}"/>
    <cellStyle name="Calculation 2 6 5 6 3" xfId="30426" xr:uid="{00000000-0005-0000-0000-0000CB550000}"/>
    <cellStyle name="Calculation 2 6 5 7" xfId="18724" xr:uid="{00000000-0005-0000-0000-0000CC550000}"/>
    <cellStyle name="Calculation 2 6 5 7 2" xfId="33586" xr:uid="{00000000-0005-0000-0000-0000CD550000}"/>
    <cellStyle name="Calculation 2 6 5 8" xfId="27440" xr:uid="{00000000-0005-0000-0000-0000CE550000}"/>
    <cellStyle name="Calculation 2 6 5 9" xfId="44153" xr:uid="{00000000-0005-0000-0000-0000CF550000}"/>
    <cellStyle name="Calculation 2 6 6" xfId="3501" xr:uid="{00000000-0005-0000-0000-0000D0550000}"/>
    <cellStyle name="Calculation 2 6 6 10" xfId="53716" xr:uid="{00000000-0005-0000-0000-0000D1550000}"/>
    <cellStyle name="Calculation 2 6 6 2" xfId="3502" xr:uid="{00000000-0005-0000-0000-0000D2550000}"/>
    <cellStyle name="Calculation 2 6 6 2 2" xfId="3244" xr:uid="{00000000-0005-0000-0000-0000D3550000}"/>
    <cellStyle name="Calculation 2 6 6 2 2 2" xfId="15335" xr:uid="{00000000-0005-0000-0000-0000D4550000}"/>
    <cellStyle name="Calculation 2 6 6 2 2 2 2" xfId="24212" xr:uid="{00000000-0005-0000-0000-0000D5550000}"/>
    <cellStyle name="Calculation 2 6 6 2 2 2 2 2" xfId="37878" xr:uid="{00000000-0005-0000-0000-0000D6550000}"/>
    <cellStyle name="Calculation 2 6 6 2 2 2 3" xfId="30241" xr:uid="{00000000-0005-0000-0000-0000D7550000}"/>
    <cellStyle name="Calculation 2 6 6 2 2 3" xfId="20206" xr:uid="{00000000-0005-0000-0000-0000D8550000}"/>
    <cellStyle name="Calculation 2 6 6 2 2 3 2" xfId="35068" xr:uid="{00000000-0005-0000-0000-0000D9550000}"/>
    <cellStyle name="Calculation 2 6 6 2 2 4" xfId="20762" xr:uid="{00000000-0005-0000-0000-0000DA550000}"/>
    <cellStyle name="Calculation 2 6 6 2 2 4 2" xfId="35626" xr:uid="{00000000-0005-0000-0000-0000DB550000}"/>
    <cellStyle name="Calculation 2 6 6 2 2 5" xfId="27256" xr:uid="{00000000-0005-0000-0000-0000DC550000}"/>
    <cellStyle name="Calculation 2 6 6 2 2 6" xfId="45039" xr:uid="{00000000-0005-0000-0000-0000DD550000}"/>
    <cellStyle name="Calculation 2 6 6 2 2 7" xfId="55164" xr:uid="{00000000-0005-0000-0000-0000DE550000}"/>
    <cellStyle name="Calculation 2 6 6 2 3" xfId="15687" xr:uid="{00000000-0005-0000-0000-0000DF550000}"/>
    <cellStyle name="Calculation 2 6 6 2 3 2" xfId="24564" xr:uid="{00000000-0005-0000-0000-0000E0550000}"/>
    <cellStyle name="Calculation 2 6 6 2 3 2 2" xfId="38230" xr:uid="{00000000-0005-0000-0000-0000E1550000}"/>
    <cellStyle name="Calculation 2 6 6 2 3 3" xfId="30593" xr:uid="{00000000-0005-0000-0000-0000E2550000}"/>
    <cellStyle name="Calculation 2 6 6 2 4" xfId="19111" xr:uid="{00000000-0005-0000-0000-0000E3550000}"/>
    <cellStyle name="Calculation 2 6 6 2 4 2" xfId="33973" xr:uid="{00000000-0005-0000-0000-0000E4550000}"/>
    <cellStyle name="Calculation 2 6 6 2 5" xfId="27607" xr:uid="{00000000-0005-0000-0000-0000E5550000}"/>
    <cellStyle name="Calculation 2 6 6 2 6" xfId="48014" xr:uid="{00000000-0005-0000-0000-0000E6550000}"/>
    <cellStyle name="Calculation 2 6 6 2 7" xfId="54949" xr:uid="{00000000-0005-0000-0000-0000E7550000}"/>
    <cellStyle name="Calculation 2 6 6 3" xfId="3503" xr:uid="{00000000-0005-0000-0000-0000E8550000}"/>
    <cellStyle name="Calculation 2 6 6 3 2" xfId="3245" xr:uid="{00000000-0005-0000-0000-0000E9550000}"/>
    <cellStyle name="Calculation 2 6 6 3 2 2" xfId="15318" xr:uid="{00000000-0005-0000-0000-0000EA550000}"/>
    <cellStyle name="Calculation 2 6 6 3 2 2 2" xfId="24195" xr:uid="{00000000-0005-0000-0000-0000EB550000}"/>
    <cellStyle name="Calculation 2 6 6 3 2 2 2 2" xfId="37861" xr:uid="{00000000-0005-0000-0000-0000EC550000}"/>
    <cellStyle name="Calculation 2 6 6 3 2 2 3" xfId="30224" xr:uid="{00000000-0005-0000-0000-0000ED550000}"/>
    <cellStyle name="Calculation 2 6 6 3 2 3" xfId="19049" xr:uid="{00000000-0005-0000-0000-0000EE550000}"/>
    <cellStyle name="Calculation 2 6 6 3 2 3 2" xfId="33911" xr:uid="{00000000-0005-0000-0000-0000EF550000}"/>
    <cellStyle name="Calculation 2 6 6 3 2 4" xfId="20260" xr:uid="{00000000-0005-0000-0000-0000F0550000}"/>
    <cellStyle name="Calculation 2 6 6 3 2 4 2" xfId="35123" xr:uid="{00000000-0005-0000-0000-0000F1550000}"/>
    <cellStyle name="Calculation 2 6 6 3 2 5" xfId="27242" xr:uid="{00000000-0005-0000-0000-0000F2550000}"/>
    <cellStyle name="Calculation 2 6 6 3 2 6" xfId="44216" xr:uid="{00000000-0005-0000-0000-0000F3550000}"/>
    <cellStyle name="Calculation 2 6 6 3 2 7" xfId="55088" xr:uid="{00000000-0005-0000-0000-0000F4550000}"/>
    <cellStyle name="Calculation 2 6 6 3 3" xfId="15688" xr:uid="{00000000-0005-0000-0000-0000F5550000}"/>
    <cellStyle name="Calculation 2 6 6 3 3 2" xfId="24565" xr:uid="{00000000-0005-0000-0000-0000F6550000}"/>
    <cellStyle name="Calculation 2 6 6 3 3 2 2" xfId="38231" xr:uid="{00000000-0005-0000-0000-0000F7550000}"/>
    <cellStyle name="Calculation 2 6 6 3 3 3" xfId="30594" xr:uid="{00000000-0005-0000-0000-0000F8550000}"/>
    <cellStyle name="Calculation 2 6 6 3 4" xfId="20372" xr:uid="{00000000-0005-0000-0000-0000F9550000}"/>
    <cellStyle name="Calculation 2 6 6 3 4 2" xfId="35236" xr:uid="{00000000-0005-0000-0000-0000FA550000}"/>
    <cellStyle name="Calculation 2 6 6 3 5" xfId="27608" xr:uid="{00000000-0005-0000-0000-0000FB550000}"/>
    <cellStyle name="Calculation 2 6 6 3 6" xfId="47216" xr:uid="{00000000-0005-0000-0000-0000FC550000}"/>
    <cellStyle name="Calculation 2 6 6 3 7" xfId="54676" xr:uid="{00000000-0005-0000-0000-0000FD550000}"/>
    <cellStyle name="Calculation 2 6 6 4" xfId="3504" xr:uid="{00000000-0005-0000-0000-0000FE550000}"/>
    <cellStyle name="Calculation 2 6 6 4 2" xfId="3246" xr:uid="{00000000-0005-0000-0000-0000FF550000}"/>
    <cellStyle name="Calculation 2 6 6 4 2 2" xfId="15458" xr:uid="{00000000-0005-0000-0000-000000560000}"/>
    <cellStyle name="Calculation 2 6 6 4 2 2 2" xfId="24335" xr:uid="{00000000-0005-0000-0000-000001560000}"/>
    <cellStyle name="Calculation 2 6 6 4 2 2 2 2" xfId="38001" xr:uid="{00000000-0005-0000-0000-000002560000}"/>
    <cellStyle name="Calculation 2 6 6 4 2 2 3" xfId="30364" xr:uid="{00000000-0005-0000-0000-000003560000}"/>
    <cellStyle name="Calculation 2 6 6 4 2 3" xfId="18537" xr:uid="{00000000-0005-0000-0000-000004560000}"/>
    <cellStyle name="Calculation 2 6 6 4 2 3 2" xfId="33399" xr:uid="{00000000-0005-0000-0000-000005560000}"/>
    <cellStyle name="Calculation 2 6 6 4 2 4" xfId="20960" xr:uid="{00000000-0005-0000-0000-000006560000}"/>
    <cellStyle name="Calculation 2 6 6 4 2 4 2" xfId="35812" xr:uid="{00000000-0005-0000-0000-000007560000}"/>
    <cellStyle name="Calculation 2 6 6 4 2 5" xfId="27379" xr:uid="{00000000-0005-0000-0000-000008560000}"/>
    <cellStyle name="Calculation 2 6 6 4 2 6" xfId="43087" xr:uid="{00000000-0005-0000-0000-000009560000}"/>
    <cellStyle name="Calculation 2 6 6 4 2 7" xfId="50141" xr:uid="{00000000-0005-0000-0000-00000A560000}"/>
    <cellStyle name="Calculation 2 6 6 4 3" xfId="15689" xr:uid="{00000000-0005-0000-0000-00000B560000}"/>
    <cellStyle name="Calculation 2 6 6 4 3 2" xfId="24566" xr:uid="{00000000-0005-0000-0000-00000C560000}"/>
    <cellStyle name="Calculation 2 6 6 4 3 2 2" xfId="38232" xr:uid="{00000000-0005-0000-0000-00000D560000}"/>
    <cellStyle name="Calculation 2 6 6 4 3 3" xfId="30595" xr:uid="{00000000-0005-0000-0000-00000E560000}"/>
    <cellStyle name="Calculation 2 6 6 4 4" xfId="20369" xr:uid="{00000000-0005-0000-0000-00000F560000}"/>
    <cellStyle name="Calculation 2 6 6 4 4 2" xfId="35233" xr:uid="{00000000-0005-0000-0000-000010560000}"/>
    <cellStyle name="Calculation 2 6 6 4 5" xfId="27609" xr:uid="{00000000-0005-0000-0000-000011560000}"/>
    <cellStyle name="Calculation 2 6 6 4 6" xfId="44237" xr:uid="{00000000-0005-0000-0000-000012560000}"/>
    <cellStyle name="Calculation 2 6 6 4 7" xfId="53588" xr:uid="{00000000-0005-0000-0000-000013560000}"/>
    <cellStyle name="Calculation 2 6 6 5" xfId="3243" xr:uid="{00000000-0005-0000-0000-000014560000}"/>
    <cellStyle name="Calculation 2 6 6 5 2" xfId="15544" xr:uid="{00000000-0005-0000-0000-000015560000}"/>
    <cellStyle name="Calculation 2 6 6 5 2 2" xfId="24421" xr:uid="{00000000-0005-0000-0000-000016560000}"/>
    <cellStyle name="Calculation 2 6 6 5 2 2 2" xfId="38087" xr:uid="{00000000-0005-0000-0000-000017560000}"/>
    <cellStyle name="Calculation 2 6 6 5 2 3" xfId="30450" xr:uid="{00000000-0005-0000-0000-000018560000}"/>
    <cellStyle name="Calculation 2 6 6 5 3" xfId="19048" xr:uid="{00000000-0005-0000-0000-000019560000}"/>
    <cellStyle name="Calculation 2 6 6 5 3 2" xfId="33910" xr:uid="{00000000-0005-0000-0000-00001A560000}"/>
    <cellStyle name="Calculation 2 6 6 5 4" xfId="19943" xr:uid="{00000000-0005-0000-0000-00001B560000}"/>
    <cellStyle name="Calculation 2 6 6 5 4 2" xfId="34805" xr:uid="{00000000-0005-0000-0000-00001C560000}"/>
    <cellStyle name="Calculation 2 6 6 5 5" xfId="27464" xr:uid="{00000000-0005-0000-0000-00001D560000}"/>
    <cellStyle name="Calculation 2 6 6 5 6" xfId="44949" xr:uid="{00000000-0005-0000-0000-00001E560000}"/>
    <cellStyle name="Calculation 2 6 6 5 7" xfId="52858" xr:uid="{00000000-0005-0000-0000-00001F560000}"/>
    <cellStyle name="Calculation 2 6 6 6" xfId="15686" xr:uid="{00000000-0005-0000-0000-000020560000}"/>
    <cellStyle name="Calculation 2 6 6 6 2" xfId="24563" xr:uid="{00000000-0005-0000-0000-000021560000}"/>
    <cellStyle name="Calculation 2 6 6 6 2 2" xfId="38229" xr:uid="{00000000-0005-0000-0000-000022560000}"/>
    <cellStyle name="Calculation 2 6 6 6 3" xfId="30592" xr:uid="{00000000-0005-0000-0000-000023560000}"/>
    <cellStyle name="Calculation 2 6 6 7" xfId="20371" xr:uid="{00000000-0005-0000-0000-000024560000}"/>
    <cellStyle name="Calculation 2 6 6 7 2" xfId="35235" xr:uid="{00000000-0005-0000-0000-000025560000}"/>
    <cellStyle name="Calculation 2 6 6 8" xfId="27606" xr:uid="{00000000-0005-0000-0000-000026560000}"/>
    <cellStyle name="Calculation 2 6 6 9" xfId="47777" xr:uid="{00000000-0005-0000-0000-000027560000}"/>
    <cellStyle name="Calculation 2 6 7" xfId="3505" xr:uid="{00000000-0005-0000-0000-000028560000}"/>
    <cellStyle name="Calculation 2 6 7 2" xfId="3247" xr:uid="{00000000-0005-0000-0000-000029560000}"/>
    <cellStyle name="Calculation 2 6 7 2 2" xfId="15392" xr:uid="{00000000-0005-0000-0000-00002A560000}"/>
    <cellStyle name="Calculation 2 6 7 2 2 2" xfId="24269" xr:uid="{00000000-0005-0000-0000-00002B560000}"/>
    <cellStyle name="Calculation 2 6 7 2 2 2 2" xfId="37935" xr:uid="{00000000-0005-0000-0000-00002C560000}"/>
    <cellStyle name="Calculation 2 6 7 2 2 3" xfId="30298" xr:uid="{00000000-0005-0000-0000-00002D560000}"/>
    <cellStyle name="Calculation 2 6 7 2 3" xfId="18542" xr:uid="{00000000-0005-0000-0000-00002E560000}"/>
    <cellStyle name="Calculation 2 6 7 2 3 2" xfId="33404" xr:uid="{00000000-0005-0000-0000-00002F560000}"/>
    <cellStyle name="Calculation 2 6 7 2 4" xfId="22667" xr:uid="{00000000-0005-0000-0000-000030560000}"/>
    <cellStyle name="Calculation 2 6 7 2 4 2" xfId="36340" xr:uid="{00000000-0005-0000-0000-000031560000}"/>
    <cellStyle name="Calculation 2 6 7 2 5" xfId="27313" xr:uid="{00000000-0005-0000-0000-000032560000}"/>
    <cellStyle name="Calculation 2 6 7 2 6" xfId="43616" xr:uid="{00000000-0005-0000-0000-000033560000}"/>
    <cellStyle name="Calculation 2 6 7 2 7" xfId="49673" xr:uid="{00000000-0005-0000-0000-000034560000}"/>
    <cellStyle name="Calculation 2 6 7 3" xfId="15690" xr:uid="{00000000-0005-0000-0000-000035560000}"/>
    <cellStyle name="Calculation 2 6 7 3 2" xfId="24567" xr:uid="{00000000-0005-0000-0000-000036560000}"/>
    <cellStyle name="Calculation 2 6 7 3 2 2" xfId="38233" xr:uid="{00000000-0005-0000-0000-000037560000}"/>
    <cellStyle name="Calculation 2 6 7 3 3" xfId="30596" xr:uid="{00000000-0005-0000-0000-000038560000}"/>
    <cellStyle name="Calculation 2 6 7 4" xfId="19880" xr:uid="{00000000-0005-0000-0000-000039560000}"/>
    <cellStyle name="Calculation 2 6 7 4 2" xfId="34742" xr:uid="{00000000-0005-0000-0000-00003A560000}"/>
    <cellStyle name="Calculation 2 6 7 5" xfId="27610" xr:uid="{00000000-0005-0000-0000-00003B560000}"/>
    <cellStyle name="Calculation 2 6 7 6" xfId="44532" xr:uid="{00000000-0005-0000-0000-00003C560000}"/>
    <cellStyle name="Calculation 2 6 7 7" xfId="54813" xr:uid="{00000000-0005-0000-0000-00003D560000}"/>
    <cellStyle name="Calculation 2 6 8" xfId="3506" xr:uid="{00000000-0005-0000-0000-00003E560000}"/>
    <cellStyle name="Calculation 2 6 8 2" xfId="3248" xr:uid="{00000000-0005-0000-0000-00003F560000}"/>
    <cellStyle name="Calculation 2 6 8 2 2" xfId="15450" xr:uid="{00000000-0005-0000-0000-000040560000}"/>
    <cellStyle name="Calculation 2 6 8 2 2 2" xfId="24327" xr:uid="{00000000-0005-0000-0000-000041560000}"/>
    <cellStyle name="Calculation 2 6 8 2 2 2 2" xfId="37993" xr:uid="{00000000-0005-0000-0000-000042560000}"/>
    <cellStyle name="Calculation 2 6 8 2 2 3" xfId="30356" xr:uid="{00000000-0005-0000-0000-000043560000}"/>
    <cellStyle name="Calculation 2 6 8 2 3" xfId="20319" xr:uid="{00000000-0005-0000-0000-000044560000}"/>
    <cellStyle name="Calculation 2 6 8 2 3 2" xfId="35183" xr:uid="{00000000-0005-0000-0000-000045560000}"/>
    <cellStyle name="Calculation 2 6 8 2 4" xfId="22476" xr:uid="{00000000-0005-0000-0000-000046560000}"/>
    <cellStyle name="Calculation 2 6 8 2 4 2" xfId="36148" xr:uid="{00000000-0005-0000-0000-000047560000}"/>
    <cellStyle name="Calculation 2 6 8 2 5" xfId="27371" xr:uid="{00000000-0005-0000-0000-000048560000}"/>
    <cellStyle name="Calculation 2 6 8 2 6" xfId="44947" xr:uid="{00000000-0005-0000-0000-000049560000}"/>
    <cellStyle name="Calculation 2 6 8 2 7" xfId="53254" xr:uid="{00000000-0005-0000-0000-00004A560000}"/>
    <cellStyle name="Calculation 2 6 8 3" xfId="15691" xr:uid="{00000000-0005-0000-0000-00004B560000}"/>
    <cellStyle name="Calculation 2 6 8 3 2" xfId="24568" xr:uid="{00000000-0005-0000-0000-00004C560000}"/>
    <cellStyle name="Calculation 2 6 8 3 2 2" xfId="38234" xr:uid="{00000000-0005-0000-0000-00004D560000}"/>
    <cellStyle name="Calculation 2 6 8 3 3" xfId="30597" xr:uid="{00000000-0005-0000-0000-00004E560000}"/>
    <cellStyle name="Calculation 2 6 8 4" xfId="19933" xr:uid="{00000000-0005-0000-0000-00004F560000}"/>
    <cellStyle name="Calculation 2 6 8 4 2" xfId="34795" xr:uid="{00000000-0005-0000-0000-000050560000}"/>
    <cellStyle name="Calculation 2 6 8 5" xfId="27611" xr:uid="{00000000-0005-0000-0000-000051560000}"/>
    <cellStyle name="Calculation 2 6 8 6" xfId="42647" xr:uid="{00000000-0005-0000-0000-000052560000}"/>
    <cellStyle name="Calculation 2 6 8 7" xfId="55086" xr:uid="{00000000-0005-0000-0000-000053560000}"/>
    <cellStyle name="Calculation 2 6 9" xfId="3507" xr:uid="{00000000-0005-0000-0000-000054560000}"/>
    <cellStyle name="Calculation 2 6 9 2" xfId="3249" xr:uid="{00000000-0005-0000-0000-000055560000}"/>
    <cellStyle name="Calculation 2 6 9 2 2" xfId="15443" xr:uid="{00000000-0005-0000-0000-000056560000}"/>
    <cellStyle name="Calculation 2 6 9 2 2 2" xfId="24320" xr:uid="{00000000-0005-0000-0000-000057560000}"/>
    <cellStyle name="Calculation 2 6 9 2 2 2 2" xfId="37986" xr:uid="{00000000-0005-0000-0000-000058560000}"/>
    <cellStyle name="Calculation 2 6 9 2 2 3" xfId="30349" xr:uid="{00000000-0005-0000-0000-000059560000}"/>
    <cellStyle name="Calculation 2 6 9 2 3" xfId="20840" xr:uid="{00000000-0005-0000-0000-00005A560000}"/>
    <cellStyle name="Calculation 2 6 9 2 3 2" xfId="35704" xr:uid="{00000000-0005-0000-0000-00005B560000}"/>
    <cellStyle name="Calculation 2 6 9 2 4" xfId="22798" xr:uid="{00000000-0005-0000-0000-00005C560000}"/>
    <cellStyle name="Calculation 2 6 9 2 4 2" xfId="36471" xr:uid="{00000000-0005-0000-0000-00005D560000}"/>
    <cellStyle name="Calculation 2 6 9 2 5" xfId="27364" xr:uid="{00000000-0005-0000-0000-00005E560000}"/>
    <cellStyle name="Calculation 2 6 9 2 6" xfId="45484" xr:uid="{00000000-0005-0000-0000-00005F560000}"/>
    <cellStyle name="Calculation 2 6 9 2 7" xfId="54882" xr:uid="{00000000-0005-0000-0000-000060560000}"/>
    <cellStyle name="Calculation 2 6 9 3" xfId="15692" xr:uid="{00000000-0005-0000-0000-000061560000}"/>
    <cellStyle name="Calculation 2 6 9 3 2" xfId="24569" xr:uid="{00000000-0005-0000-0000-000062560000}"/>
    <cellStyle name="Calculation 2 6 9 3 2 2" xfId="38235" xr:uid="{00000000-0005-0000-0000-000063560000}"/>
    <cellStyle name="Calculation 2 6 9 3 3" xfId="30598" xr:uid="{00000000-0005-0000-0000-000064560000}"/>
    <cellStyle name="Calculation 2 6 9 4" xfId="20755" xr:uid="{00000000-0005-0000-0000-000065560000}"/>
    <cellStyle name="Calculation 2 6 9 4 2" xfId="35619" xr:uid="{00000000-0005-0000-0000-000066560000}"/>
    <cellStyle name="Calculation 2 6 9 5" xfId="27612" xr:uid="{00000000-0005-0000-0000-000067560000}"/>
    <cellStyle name="Calculation 2 6 9 6" xfId="43310" xr:uid="{00000000-0005-0000-0000-000068560000}"/>
    <cellStyle name="Calculation 2 6 9 7" xfId="53026" xr:uid="{00000000-0005-0000-0000-000069560000}"/>
    <cellStyle name="Calculation 2 6_2014YTD" xfId="933" xr:uid="{00000000-0005-0000-0000-00006A560000}"/>
    <cellStyle name="Calculation 2 7" xfId="208" xr:uid="{00000000-0005-0000-0000-00006B560000}"/>
    <cellStyle name="Calculation 2 7 10" xfId="15005" xr:uid="{00000000-0005-0000-0000-00006C560000}"/>
    <cellStyle name="Calculation 2 7 10 2" xfId="23881" xr:uid="{00000000-0005-0000-0000-00006D560000}"/>
    <cellStyle name="Calculation 2 7 10 2 2" xfId="37547" xr:uid="{00000000-0005-0000-0000-00006E560000}"/>
    <cellStyle name="Calculation 2 7 10 3" xfId="29910" xr:uid="{00000000-0005-0000-0000-00006F560000}"/>
    <cellStyle name="Calculation 2 7 11" xfId="20216" xr:uid="{00000000-0005-0000-0000-000070560000}"/>
    <cellStyle name="Calculation 2 7 11 2" xfId="35078" xr:uid="{00000000-0005-0000-0000-000071560000}"/>
    <cellStyle name="Calculation 2 7 12" xfId="26910" xr:uid="{00000000-0005-0000-0000-000072560000}"/>
    <cellStyle name="Calculation 2 7 13" xfId="47682" xr:uid="{00000000-0005-0000-0000-000073560000}"/>
    <cellStyle name="Calculation 2 7 14" xfId="53462" xr:uid="{00000000-0005-0000-0000-000074560000}"/>
    <cellStyle name="Calculation 2 7 2" xfId="209" xr:uid="{00000000-0005-0000-0000-000075560000}"/>
    <cellStyle name="Calculation 2 7 2 10" xfId="26911" xr:uid="{00000000-0005-0000-0000-000076560000}"/>
    <cellStyle name="Calculation 2 7 2 11" xfId="45005" xr:uid="{00000000-0005-0000-0000-000077560000}"/>
    <cellStyle name="Calculation 2 7 2 12" xfId="53814" xr:uid="{00000000-0005-0000-0000-000078560000}"/>
    <cellStyle name="Calculation 2 7 2 2" xfId="3085" xr:uid="{00000000-0005-0000-0000-000079560000}"/>
    <cellStyle name="Calculation 2 7 2 2 10" xfId="48810" xr:uid="{00000000-0005-0000-0000-00007A560000}"/>
    <cellStyle name="Calculation 2 7 2 2 2" xfId="3509" xr:uid="{00000000-0005-0000-0000-00007B560000}"/>
    <cellStyle name="Calculation 2 7 2 2 2 2" xfId="3372" xr:uid="{00000000-0005-0000-0000-00007C560000}"/>
    <cellStyle name="Calculation 2 7 2 2 2 2 2" xfId="15378" xr:uid="{00000000-0005-0000-0000-00007D560000}"/>
    <cellStyle name="Calculation 2 7 2 2 2 2 2 2" xfId="24255" xr:uid="{00000000-0005-0000-0000-00007E560000}"/>
    <cellStyle name="Calculation 2 7 2 2 2 2 2 2 2" xfId="37921" xr:uid="{00000000-0005-0000-0000-00007F560000}"/>
    <cellStyle name="Calculation 2 7 2 2 2 2 2 3" xfId="30284" xr:uid="{00000000-0005-0000-0000-000080560000}"/>
    <cellStyle name="Calculation 2 7 2 2 2 2 3" xfId="19060" xr:uid="{00000000-0005-0000-0000-000081560000}"/>
    <cellStyle name="Calculation 2 7 2 2 2 2 3 2" xfId="33922" xr:uid="{00000000-0005-0000-0000-000082560000}"/>
    <cellStyle name="Calculation 2 7 2 2 2 2 4" xfId="22523" xr:uid="{00000000-0005-0000-0000-000083560000}"/>
    <cellStyle name="Calculation 2 7 2 2 2 2 4 2" xfId="36195" xr:uid="{00000000-0005-0000-0000-000084560000}"/>
    <cellStyle name="Calculation 2 7 2 2 2 2 5" xfId="27299" xr:uid="{00000000-0005-0000-0000-000085560000}"/>
    <cellStyle name="Calculation 2 7 2 2 2 2 6" xfId="47401" xr:uid="{00000000-0005-0000-0000-000086560000}"/>
    <cellStyle name="Calculation 2 7 2 2 2 2 7" xfId="50478" xr:uid="{00000000-0005-0000-0000-000087560000}"/>
    <cellStyle name="Calculation 2 7 2 2 2 3" xfId="15694" xr:uid="{00000000-0005-0000-0000-000088560000}"/>
    <cellStyle name="Calculation 2 7 2 2 2 3 2" xfId="24571" xr:uid="{00000000-0005-0000-0000-000089560000}"/>
    <cellStyle name="Calculation 2 7 2 2 2 3 2 2" xfId="38237" xr:uid="{00000000-0005-0000-0000-00008A560000}"/>
    <cellStyle name="Calculation 2 7 2 2 2 3 3" xfId="30600" xr:uid="{00000000-0005-0000-0000-00008B560000}"/>
    <cellStyle name="Calculation 2 7 2 2 2 4" xfId="20373" xr:uid="{00000000-0005-0000-0000-00008C560000}"/>
    <cellStyle name="Calculation 2 7 2 2 2 4 2" xfId="35237" xr:uid="{00000000-0005-0000-0000-00008D560000}"/>
    <cellStyle name="Calculation 2 7 2 2 2 5" xfId="27614" xr:uid="{00000000-0005-0000-0000-00008E560000}"/>
    <cellStyle name="Calculation 2 7 2 2 2 6" xfId="44758" xr:uid="{00000000-0005-0000-0000-00008F560000}"/>
    <cellStyle name="Calculation 2 7 2 2 2 7" xfId="53324" xr:uid="{00000000-0005-0000-0000-000090560000}"/>
    <cellStyle name="Calculation 2 7 2 2 3" xfId="3510" xr:uid="{00000000-0005-0000-0000-000091560000}"/>
    <cellStyle name="Calculation 2 7 2 2 3 2" xfId="3250" xr:uid="{00000000-0005-0000-0000-000092560000}"/>
    <cellStyle name="Calculation 2 7 2 2 3 2 2" xfId="15182" xr:uid="{00000000-0005-0000-0000-000093560000}"/>
    <cellStyle name="Calculation 2 7 2 2 3 2 2 2" xfId="24058" xr:uid="{00000000-0005-0000-0000-000094560000}"/>
    <cellStyle name="Calculation 2 7 2 2 3 2 2 2 2" xfId="37724" xr:uid="{00000000-0005-0000-0000-000095560000}"/>
    <cellStyle name="Calculation 2 7 2 2 3 2 2 3" xfId="30087" xr:uid="{00000000-0005-0000-0000-000096560000}"/>
    <cellStyle name="Calculation 2 7 2 2 3 2 3" xfId="19050" xr:uid="{00000000-0005-0000-0000-000097560000}"/>
    <cellStyle name="Calculation 2 7 2 2 3 2 3 2" xfId="33912" xr:uid="{00000000-0005-0000-0000-000098560000}"/>
    <cellStyle name="Calculation 2 7 2 2 3 2 4" xfId="18799" xr:uid="{00000000-0005-0000-0000-000099560000}"/>
    <cellStyle name="Calculation 2 7 2 2 3 2 4 2" xfId="33661" xr:uid="{00000000-0005-0000-0000-00009A560000}"/>
    <cellStyle name="Calculation 2 7 2 2 3 2 5" xfId="27146" xr:uid="{00000000-0005-0000-0000-00009B560000}"/>
    <cellStyle name="Calculation 2 7 2 2 3 2 6" xfId="43158" xr:uid="{00000000-0005-0000-0000-00009C560000}"/>
    <cellStyle name="Calculation 2 7 2 2 3 2 7" xfId="53544" xr:uid="{00000000-0005-0000-0000-00009D560000}"/>
    <cellStyle name="Calculation 2 7 2 2 3 3" xfId="15695" xr:uid="{00000000-0005-0000-0000-00009E560000}"/>
    <cellStyle name="Calculation 2 7 2 2 3 3 2" xfId="24572" xr:uid="{00000000-0005-0000-0000-00009F560000}"/>
    <cellStyle name="Calculation 2 7 2 2 3 3 2 2" xfId="38238" xr:uid="{00000000-0005-0000-0000-0000A0560000}"/>
    <cellStyle name="Calculation 2 7 2 2 3 3 3" xfId="30601" xr:uid="{00000000-0005-0000-0000-0000A1560000}"/>
    <cellStyle name="Calculation 2 7 2 2 3 4" xfId="19113" xr:uid="{00000000-0005-0000-0000-0000A2560000}"/>
    <cellStyle name="Calculation 2 7 2 2 3 4 2" xfId="33975" xr:uid="{00000000-0005-0000-0000-0000A3560000}"/>
    <cellStyle name="Calculation 2 7 2 2 3 5" xfId="27615" xr:uid="{00000000-0005-0000-0000-0000A4560000}"/>
    <cellStyle name="Calculation 2 7 2 2 3 6" xfId="42681" xr:uid="{00000000-0005-0000-0000-0000A5560000}"/>
    <cellStyle name="Calculation 2 7 2 2 3 7" xfId="55200" xr:uid="{00000000-0005-0000-0000-0000A6560000}"/>
    <cellStyle name="Calculation 2 7 2 2 4" xfId="3511" xr:uid="{00000000-0005-0000-0000-0000A7560000}"/>
    <cellStyle name="Calculation 2 7 2 2 4 2" xfId="3251" xr:uid="{00000000-0005-0000-0000-0000A8560000}"/>
    <cellStyle name="Calculation 2 7 2 2 4 2 2" xfId="15349" xr:uid="{00000000-0005-0000-0000-0000A9560000}"/>
    <cellStyle name="Calculation 2 7 2 2 4 2 2 2" xfId="24226" xr:uid="{00000000-0005-0000-0000-0000AA560000}"/>
    <cellStyle name="Calculation 2 7 2 2 4 2 2 2 2" xfId="37892" xr:uid="{00000000-0005-0000-0000-0000AB560000}"/>
    <cellStyle name="Calculation 2 7 2 2 4 2 2 3" xfId="30255" xr:uid="{00000000-0005-0000-0000-0000AC560000}"/>
    <cellStyle name="Calculation 2 7 2 2 4 2 3" xfId="18538" xr:uid="{00000000-0005-0000-0000-0000AD560000}"/>
    <cellStyle name="Calculation 2 7 2 2 4 2 3 2" xfId="33400" xr:uid="{00000000-0005-0000-0000-0000AE560000}"/>
    <cellStyle name="Calculation 2 7 2 2 4 2 4" xfId="20048" xr:uid="{00000000-0005-0000-0000-0000AF560000}"/>
    <cellStyle name="Calculation 2 7 2 2 4 2 4 2" xfId="34910" xr:uid="{00000000-0005-0000-0000-0000B0560000}"/>
    <cellStyle name="Calculation 2 7 2 2 4 2 5" xfId="27270" xr:uid="{00000000-0005-0000-0000-0000B1560000}"/>
    <cellStyle name="Calculation 2 7 2 2 4 2 6" xfId="47260" xr:uid="{00000000-0005-0000-0000-0000B2560000}"/>
    <cellStyle name="Calculation 2 7 2 2 4 2 7" xfId="53700" xr:uid="{00000000-0005-0000-0000-0000B3560000}"/>
    <cellStyle name="Calculation 2 7 2 2 4 3" xfId="15696" xr:uid="{00000000-0005-0000-0000-0000B4560000}"/>
    <cellStyle name="Calculation 2 7 2 2 4 3 2" xfId="24573" xr:uid="{00000000-0005-0000-0000-0000B5560000}"/>
    <cellStyle name="Calculation 2 7 2 2 4 3 2 2" xfId="38239" xr:uid="{00000000-0005-0000-0000-0000B6560000}"/>
    <cellStyle name="Calculation 2 7 2 2 4 3 3" xfId="30602" xr:uid="{00000000-0005-0000-0000-0000B7560000}"/>
    <cellStyle name="Calculation 2 7 2 2 4 4" xfId="20374" xr:uid="{00000000-0005-0000-0000-0000B8560000}"/>
    <cellStyle name="Calculation 2 7 2 2 4 4 2" xfId="35238" xr:uid="{00000000-0005-0000-0000-0000B9560000}"/>
    <cellStyle name="Calculation 2 7 2 2 4 5" xfId="27616" xr:uid="{00000000-0005-0000-0000-0000BA560000}"/>
    <cellStyle name="Calculation 2 7 2 2 4 6" xfId="43721" xr:uid="{00000000-0005-0000-0000-0000BB560000}"/>
    <cellStyle name="Calculation 2 7 2 2 4 7" xfId="53629" xr:uid="{00000000-0005-0000-0000-0000BC560000}"/>
    <cellStyle name="Calculation 2 7 2 2 5" xfId="3508" xr:uid="{00000000-0005-0000-0000-0000BD560000}"/>
    <cellStyle name="Calculation 2 7 2 2 5 2" xfId="6318" xr:uid="{00000000-0005-0000-0000-0000BE560000}"/>
    <cellStyle name="Calculation 2 7 2 2 5 2 2" xfId="17876" xr:uid="{00000000-0005-0000-0000-0000BF560000}"/>
    <cellStyle name="Calculation 2 7 2 2 5 2 2 2" xfId="26753" xr:uid="{00000000-0005-0000-0000-0000C0560000}"/>
    <cellStyle name="Calculation 2 7 2 2 5 2 2 2 2" xfId="40419" xr:uid="{00000000-0005-0000-0000-0000C1560000}"/>
    <cellStyle name="Calculation 2 7 2 2 5 2 2 3" xfId="32782" xr:uid="{00000000-0005-0000-0000-0000C2560000}"/>
    <cellStyle name="Calculation 2 7 2 2 5 2 3" xfId="20453" xr:uid="{00000000-0005-0000-0000-0000C3560000}"/>
    <cellStyle name="Calculation 2 7 2 2 5 2 3 2" xfId="35317" xr:uid="{00000000-0005-0000-0000-0000C4560000}"/>
    <cellStyle name="Calculation 2 7 2 2 5 2 4" xfId="23727" xr:uid="{00000000-0005-0000-0000-0000C5560000}"/>
    <cellStyle name="Calculation 2 7 2 2 5 2 4 2" xfId="37400" xr:uid="{00000000-0005-0000-0000-0000C6560000}"/>
    <cellStyle name="Calculation 2 7 2 2 5 2 5" xfId="29799" xr:uid="{00000000-0005-0000-0000-0000C7560000}"/>
    <cellStyle name="Calculation 2 7 2 2 5 2 6" xfId="43044" xr:uid="{00000000-0005-0000-0000-0000C8560000}"/>
    <cellStyle name="Calculation 2 7 2 2 5 2 7" xfId="55134" xr:uid="{00000000-0005-0000-0000-0000C9560000}"/>
    <cellStyle name="Calculation 2 7 2 2 5 3" xfId="15693" xr:uid="{00000000-0005-0000-0000-0000CA560000}"/>
    <cellStyle name="Calculation 2 7 2 2 5 3 2" xfId="24570" xr:uid="{00000000-0005-0000-0000-0000CB560000}"/>
    <cellStyle name="Calculation 2 7 2 2 5 3 2 2" xfId="38236" xr:uid="{00000000-0005-0000-0000-0000CC560000}"/>
    <cellStyle name="Calculation 2 7 2 2 5 3 3" xfId="30599" xr:uid="{00000000-0005-0000-0000-0000CD560000}"/>
    <cellStyle name="Calculation 2 7 2 2 5 4" xfId="19112" xr:uid="{00000000-0005-0000-0000-0000CE560000}"/>
    <cellStyle name="Calculation 2 7 2 2 5 4 2" xfId="33974" xr:uid="{00000000-0005-0000-0000-0000CF560000}"/>
    <cellStyle name="Calculation 2 7 2 2 5 5" xfId="27613" xr:uid="{00000000-0005-0000-0000-0000D0560000}"/>
    <cellStyle name="Calculation 2 7 2 2 5 6" xfId="43407" xr:uid="{00000000-0005-0000-0000-0000D1560000}"/>
    <cellStyle name="Calculation 2 7 2 2 5 7" xfId="54714" xr:uid="{00000000-0005-0000-0000-0000D2560000}"/>
    <cellStyle name="Calculation 2 7 2 2 6" xfId="15340" xr:uid="{00000000-0005-0000-0000-0000D3560000}"/>
    <cellStyle name="Calculation 2 7 2 2 6 2" xfId="24217" xr:uid="{00000000-0005-0000-0000-0000D4560000}"/>
    <cellStyle name="Calculation 2 7 2 2 6 2 2" xfId="37883" xr:uid="{00000000-0005-0000-0000-0000D5560000}"/>
    <cellStyle name="Calculation 2 7 2 2 6 3" xfId="30246" xr:uid="{00000000-0005-0000-0000-0000D6560000}"/>
    <cellStyle name="Calculation 2 7 2 2 7" xfId="19013" xr:uid="{00000000-0005-0000-0000-0000D7560000}"/>
    <cellStyle name="Calculation 2 7 2 2 7 2" xfId="33875" xr:uid="{00000000-0005-0000-0000-0000D8560000}"/>
    <cellStyle name="Calculation 2 7 2 2 8" xfId="27261" xr:uid="{00000000-0005-0000-0000-0000D9560000}"/>
    <cellStyle name="Calculation 2 7 2 2 9" xfId="44809" xr:uid="{00000000-0005-0000-0000-0000DA560000}"/>
    <cellStyle name="Calculation 2 7 2 3" xfId="3512" xr:uid="{00000000-0005-0000-0000-0000DB560000}"/>
    <cellStyle name="Calculation 2 7 2 3 10" xfId="54914" xr:uid="{00000000-0005-0000-0000-0000DC560000}"/>
    <cellStyle name="Calculation 2 7 2 3 2" xfId="3513" xr:uid="{00000000-0005-0000-0000-0000DD560000}"/>
    <cellStyle name="Calculation 2 7 2 3 2 2" xfId="3253" xr:uid="{00000000-0005-0000-0000-0000DE560000}"/>
    <cellStyle name="Calculation 2 7 2 3 2 2 2" xfId="15148" xr:uid="{00000000-0005-0000-0000-0000DF560000}"/>
    <cellStyle name="Calculation 2 7 2 3 2 2 2 2" xfId="24024" xr:uid="{00000000-0005-0000-0000-0000E0560000}"/>
    <cellStyle name="Calculation 2 7 2 3 2 2 2 2 2" xfId="37690" xr:uid="{00000000-0005-0000-0000-0000E1560000}"/>
    <cellStyle name="Calculation 2 7 2 3 2 2 2 3" xfId="30053" xr:uid="{00000000-0005-0000-0000-0000E2560000}"/>
    <cellStyle name="Calculation 2 7 2 3 2 2 3" xfId="19051" xr:uid="{00000000-0005-0000-0000-0000E3560000}"/>
    <cellStyle name="Calculation 2 7 2 3 2 2 3 2" xfId="33913" xr:uid="{00000000-0005-0000-0000-0000E4560000}"/>
    <cellStyle name="Calculation 2 7 2 3 2 2 4" xfId="18028" xr:uid="{00000000-0005-0000-0000-0000E5560000}"/>
    <cellStyle name="Calculation 2 7 2 3 2 2 4 2" xfId="32889" xr:uid="{00000000-0005-0000-0000-0000E6560000}"/>
    <cellStyle name="Calculation 2 7 2 3 2 2 5" xfId="27170" xr:uid="{00000000-0005-0000-0000-0000E7560000}"/>
    <cellStyle name="Calculation 2 7 2 3 2 2 6" xfId="43375" xr:uid="{00000000-0005-0000-0000-0000E8560000}"/>
    <cellStyle name="Calculation 2 7 2 3 2 2 7" xfId="50164" xr:uid="{00000000-0005-0000-0000-0000E9560000}"/>
    <cellStyle name="Calculation 2 7 2 3 2 3" xfId="15698" xr:uid="{00000000-0005-0000-0000-0000EA560000}"/>
    <cellStyle name="Calculation 2 7 2 3 2 3 2" xfId="24575" xr:uid="{00000000-0005-0000-0000-0000EB560000}"/>
    <cellStyle name="Calculation 2 7 2 3 2 3 2 2" xfId="38241" xr:uid="{00000000-0005-0000-0000-0000EC560000}"/>
    <cellStyle name="Calculation 2 7 2 3 2 3 3" xfId="30604" xr:uid="{00000000-0005-0000-0000-0000ED560000}"/>
    <cellStyle name="Calculation 2 7 2 3 2 4" xfId="20375" xr:uid="{00000000-0005-0000-0000-0000EE560000}"/>
    <cellStyle name="Calculation 2 7 2 3 2 4 2" xfId="35239" xr:uid="{00000000-0005-0000-0000-0000EF560000}"/>
    <cellStyle name="Calculation 2 7 2 3 2 5" xfId="27618" xr:uid="{00000000-0005-0000-0000-0000F0560000}"/>
    <cellStyle name="Calculation 2 7 2 3 2 6" xfId="47860" xr:uid="{00000000-0005-0000-0000-0000F1560000}"/>
    <cellStyle name="Calculation 2 7 2 3 2 7" xfId="53128" xr:uid="{00000000-0005-0000-0000-0000F2560000}"/>
    <cellStyle name="Calculation 2 7 2 3 3" xfId="3514" xr:uid="{00000000-0005-0000-0000-0000F3560000}"/>
    <cellStyle name="Calculation 2 7 2 3 3 2" xfId="3254" xr:uid="{00000000-0005-0000-0000-0000F4560000}"/>
    <cellStyle name="Calculation 2 7 2 3 3 2 2" xfId="15535" xr:uid="{00000000-0005-0000-0000-0000F5560000}"/>
    <cellStyle name="Calculation 2 7 2 3 3 2 2 2" xfId="24412" xr:uid="{00000000-0005-0000-0000-0000F6560000}"/>
    <cellStyle name="Calculation 2 7 2 3 3 2 2 2 2" xfId="38078" xr:uid="{00000000-0005-0000-0000-0000F7560000}"/>
    <cellStyle name="Calculation 2 7 2 3 3 2 2 3" xfId="30441" xr:uid="{00000000-0005-0000-0000-0000F8560000}"/>
    <cellStyle name="Calculation 2 7 2 3 3 2 3" xfId="20217" xr:uid="{00000000-0005-0000-0000-0000F9560000}"/>
    <cellStyle name="Calculation 2 7 2 3 3 2 3 2" xfId="35079" xr:uid="{00000000-0005-0000-0000-0000FA560000}"/>
    <cellStyle name="Calculation 2 7 2 3 3 2 4" xfId="22629" xr:uid="{00000000-0005-0000-0000-0000FB560000}"/>
    <cellStyle name="Calculation 2 7 2 3 3 2 4 2" xfId="36302" xr:uid="{00000000-0005-0000-0000-0000FC560000}"/>
    <cellStyle name="Calculation 2 7 2 3 3 2 5" xfId="27455" xr:uid="{00000000-0005-0000-0000-0000FD560000}"/>
    <cellStyle name="Calculation 2 7 2 3 3 2 6" xfId="43294" xr:uid="{00000000-0005-0000-0000-0000FE560000}"/>
    <cellStyle name="Calculation 2 7 2 3 3 2 7" xfId="50491" xr:uid="{00000000-0005-0000-0000-0000FF560000}"/>
    <cellStyle name="Calculation 2 7 2 3 3 3" xfId="15699" xr:uid="{00000000-0005-0000-0000-000000570000}"/>
    <cellStyle name="Calculation 2 7 2 3 3 3 2" xfId="24576" xr:uid="{00000000-0005-0000-0000-000001570000}"/>
    <cellStyle name="Calculation 2 7 2 3 3 3 2 2" xfId="38242" xr:uid="{00000000-0005-0000-0000-000002570000}"/>
    <cellStyle name="Calculation 2 7 2 3 3 3 3" xfId="30605" xr:uid="{00000000-0005-0000-0000-000003570000}"/>
    <cellStyle name="Calculation 2 7 2 3 3 4" xfId="18135" xr:uid="{00000000-0005-0000-0000-000004570000}"/>
    <cellStyle name="Calculation 2 7 2 3 3 4 2" xfId="32996" xr:uid="{00000000-0005-0000-0000-000005570000}"/>
    <cellStyle name="Calculation 2 7 2 3 3 5" xfId="27619" xr:uid="{00000000-0005-0000-0000-000006570000}"/>
    <cellStyle name="Calculation 2 7 2 3 3 6" xfId="47183" xr:uid="{00000000-0005-0000-0000-000007570000}"/>
    <cellStyle name="Calculation 2 7 2 3 3 7" xfId="49208" xr:uid="{00000000-0005-0000-0000-000008570000}"/>
    <cellStyle name="Calculation 2 7 2 3 4" xfId="3515" xr:uid="{00000000-0005-0000-0000-000009570000}"/>
    <cellStyle name="Calculation 2 7 2 3 4 2" xfId="3255" xr:uid="{00000000-0005-0000-0000-00000A570000}"/>
    <cellStyle name="Calculation 2 7 2 3 4 2 2" xfId="15393" xr:uid="{00000000-0005-0000-0000-00000B570000}"/>
    <cellStyle name="Calculation 2 7 2 3 4 2 2 2" xfId="24270" xr:uid="{00000000-0005-0000-0000-00000C570000}"/>
    <cellStyle name="Calculation 2 7 2 3 4 2 2 2 2" xfId="37936" xr:uid="{00000000-0005-0000-0000-00000D570000}"/>
    <cellStyle name="Calculation 2 7 2 3 4 2 2 3" xfId="30299" xr:uid="{00000000-0005-0000-0000-00000E570000}"/>
    <cellStyle name="Calculation 2 7 2 3 4 2 3" xfId="18535" xr:uid="{00000000-0005-0000-0000-00000F570000}"/>
    <cellStyle name="Calculation 2 7 2 3 4 2 3 2" xfId="33397" xr:uid="{00000000-0005-0000-0000-000010570000}"/>
    <cellStyle name="Calculation 2 7 2 3 4 2 4" xfId="22425" xr:uid="{00000000-0005-0000-0000-000011570000}"/>
    <cellStyle name="Calculation 2 7 2 3 4 2 4 2" xfId="36097" xr:uid="{00000000-0005-0000-0000-000012570000}"/>
    <cellStyle name="Calculation 2 7 2 3 4 2 5" xfId="27314" xr:uid="{00000000-0005-0000-0000-000013570000}"/>
    <cellStyle name="Calculation 2 7 2 3 4 2 6" xfId="47681" xr:uid="{00000000-0005-0000-0000-000014570000}"/>
    <cellStyle name="Calculation 2 7 2 3 4 2 7" xfId="54981" xr:uid="{00000000-0005-0000-0000-000015570000}"/>
    <cellStyle name="Calculation 2 7 2 3 4 3" xfId="15700" xr:uid="{00000000-0005-0000-0000-000016570000}"/>
    <cellStyle name="Calculation 2 7 2 3 4 3 2" xfId="24577" xr:uid="{00000000-0005-0000-0000-000017570000}"/>
    <cellStyle name="Calculation 2 7 2 3 4 3 2 2" xfId="38243" xr:uid="{00000000-0005-0000-0000-000018570000}"/>
    <cellStyle name="Calculation 2 7 2 3 4 3 3" xfId="30606" xr:uid="{00000000-0005-0000-0000-000019570000}"/>
    <cellStyle name="Calculation 2 7 2 3 4 4" xfId="18136" xr:uid="{00000000-0005-0000-0000-00001A570000}"/>
    <cellStyle name="Calculation 2 7 2 3 4 4 2" xfId="32997" xr:uid="{00000000-0005-0000-0000-00001B570000}"/>
    <cellStyle name="Calculation 2 7 2 3 4 5" xfId="27620" xr:uid="{00000000-0005-0000-0000-00001C570000}"/>
    <cellStyle name="Calculation 2 7 2 3 4 6" xfId="48109" xr:uid="{00000000-0005-0000-0000-00001D570000}"/>
    <cellStyle name="Calculation 2 7 2 3 4 7" xfId="53065" xr:uid="{00000000-0005-0000-0000-00001E570000}"/>
    <cellStyle name="Calculation 2 7 2 3 5" xfId="3252" xr:uid="{00000000-0005-0000-0000-00001F570000}"/>
    <cellStyle name="Calculation 2 7 2 3 5 2" xfId="15442" xr:uid="{00000000-0005-0000-0000-000020570000}"/>
    <cellStyle name="Calculation 2 7 2 3 5 2 2" xfId="24319" xr:uid="{00000000-0005-0000-0000-000021570000}"/>
    <cellStyle name="Calculation 2 7 2 3 5 2 2 2" xfId="37985" xr:uid="{00000000-0005-0000-0000-000022570000}"/>
    <cellStyle name="Calculation 2 7 2 3 5 2 3" xfId="30348" xr:uid="{00000000-0005-0000-0000-000023570000}"/>
    <cellStyle name="Calculation 2 7 2 3 5 3" xfId="20320" xr:uid="{00000000-0005-0000-0000-000024570000}"/>
    <cellStyle name="Calculation 2 7 2 3 5 3 2" xfId="35184" xr:uid="{00000000-0005-0000-0000-000025570000}"/>
    <cellStyle name="Calculation 2 7 2 3 5 4" xfId="20076" xr:uid="{00000000-0005-0000-0000-000026570000}"/>
    <cellStyle name="Calculation 2 7 2 3 5 4 2" xfId="34938" xr:uid="{00000000-0005-0000-0000-000027570000}"/>
    <cellStyle name="Calculation 2 7 2 3 5 5" xfId="27363" xr:uid="{00000000-0005-0000-0000-000028570000}"/>
    <cellStyle name="Calculation 2 7 2 3 5 6" xfId="43623" xr:uid="{00000000-0005-0000-0000-000029570000}"/>
    <cellStyle name="Calculation 2 7 2 3 5 7" xfId="53014" xr:uid="{00000000-0005-0000-0000-00002A570000}"/>
    <cellStyle name="Calculation 2 7 2 3 6" xfId="15697" xr:uid="{00000000-0005-0000-0000-00002B570000}"/>
    <cellStyle name="Calculation 2 7 2 3 6 2" xfId="24574" xr:uid="{00000000-0005-0000-0000-00002C570000}"/>
    <cellStyle name="Calculation 2 7 2 3 6 2 2" xfId="38240" xr:uid="{00000000-0005-0000-0000-00002D570000}"/>
    <cellStyle name="Calculation 2 7 2 3 6 3" xfId="30603" xr:uid="{00000000-0005-0000-0000-00002E570000}"/>
    <cellStyle name="Calculation 2 7 2 3 7" xfId="19114" xr:uid="{00000000-0005-0000-0000-00002F570000}"/>
    <cellStyle name="Calculation 2 7 2 3 7 2" xfId="33976" xr:uid="{00000000-0005-0000-0000-000030570000}"/>
    <cellStyle name="Calculation 2 7 2 3 8" xfId="27617" xr:uid="{00000000-0005-0000-0000-000031570000}"/>
    <cellStyle name="Calculation 2 7 2 3 9" xfId="47408" xr:uid="{00000000-0005-0000-0000-000032570000}"/>
    <cellStyle name="Calculation 2 7 2 4" xfId="3516" xr:uid="{00000000-0005-0000-0000-000033570000}"/>
    <cellStyle name="Calculation 2 7 2 4 2" xfId="3375" xr:uid="{00000000-0005-0000-0000-000034570000}"/>
    <cellStyle name="Calculation 2 7 2 4 2 2" xfId="15217" xr:uid="{00000000-0005-0000-0000-000035570000}"/>
    <cellStyle name="Calculation 2 7 2 4 2 2 2" xfId="24093" xr:uid="{00000000-0005-0000-0000-000036570000}"/>
    <cellStyle name="Calculation 2 7 2 4 2 2 2 2" xfId="37759" xr:uid="{00000000-0005-0000-0000-000037570000}"/>
    <cellStyle name="Calculation 2 7 2 4 2 2 3" xfId="30122" xr:uid="{00000000-0005-0000-0000-000038570000}"/>
    <cellStyle name="Calculation 2 7 2 4 2 3" xfId="20325" xr:uid="{00000000-0005-0000-0000-000039570000}"/>
    <cellStyle name="Calculation 2 7 2 4 2 3 2" xfId="35189" xr:uid="{00000000-0005-0000-0000-00003A570000}"/>
    <cellStyle name="Calculation 2 7 2 4 2 4" xfId="19172" xr:uid="{00000000-0005-0000-0000-00003B570000}"/>
    <cellStyle name="Calculation 2 7 2 4 2 4 2" xfId="34034" xr:uid="{00000000-0005-0000-0000-00003C570000}"/>
    <cellStyle name="Calculation 2 7 2 4 2 5" xfId="27115" xr:uid="{00000000-0005-0000-0000-00003D570000}"/>
    <cellStyle name="Calculation 2 7 2 4 2 6" xfId="48172" xr:uid="{00000000-0005-0000-0000-00003E570000}"/>
    <cellStyle name="Calculation 2 7 2 4 2 7" xfId="54758" xr:uid="{00000000-0005-0000-0000-00003F570000}"/>
    <cellStyle name="Calculation 2 7 2 4 3" xfId="15701" xr:uid="{00000000-0005-0000-0000-000040570000}"/>
    <cellStyle name="Calculation 2 7 2 4 3 2" xfId="24578" xr:uid="{00000000-0005-0000-0000-000041570000}"/>
    <cellStyle name="Calculation 2 7 2 4 3 2 2" xfId="38244" xr:uid="{00000000-0005-0000-0000-000042570000}"/>
    <cellStyle name="Calculation 2 7 2 4 3 3" xfId="30607" xr:uid="{00000000-0005-0000-0000-000043570000}"/>
    <cellStyle name="Calculation 2 7 2 4 4" xfId="18137" xr:uid="{00000000-0005-0000-0000-000044570000}"/>
    <cellStyle name="Calculation 2 7 2 4 4 2" xfId="32998" xr:uid="{00000000-0005-0000-0000-000045570000}"/>
    <cellStyle name="Calculation 2 7 2 4 5" xfId="27621" xr:uid="{00000000-0005-0000-0000-000046570000}"/>
    <cellStyle name="Calculation 2 7 2 4 6" xfId="47273" xr:uid="{00000000-0005-0000-0000-000047570000}"/>
    <cellStyle name="Calculation 2 7 2 4 7" xfId="54678" xr:uid="{00000000-0005-0000-0000-000048570000}"/>
    <cellStyle name="Calculation 2 7 2 5" xfId="3517" xr:uid="{00000000-0005-0000-0000-000049570000}"/>
    <cellStyle name="Calculation 2 7 2 5 2" xfId="3374" xr:uid="{00000000-0005-0000-0000-00004A570000}"/>
    <cellStyle name="Calculation 2 7 2 5 2 2" xfId="15533" xr:uid="{00000000-0005-0000-0000-00004B570000}"/>
    <cellStyle name="Calculation 2 7 2 5 2 2 2" xfId="24410" xr:uid="{00000000-0005-0000-0000-00004C570000}"/>
    <cellStyle name="Calculation 2 7 2 5 2 2 2 2" xfId="38076" xr:uid="{00000000-0005-0000-0000-00004D570000}"/>
    <cellStyle name="Calculation 2 7 2 5 2 2 3" xfId="30439" xr:uid="{00000000-0005-0000-0000-00004E570000}"/>
    <cellStyle name="Calculation 2 7 2 5 2 3" xfId="19061" xr:uid="{00000000-0005-0000-0000-00004F570000}"/>
    <cellStyle name="Calculation 2 7 2 5 2 3 2" xfId="33923" xr:uid="{00000000-0005-0000-0000-000050570000}"/>
    <cellStyle name="Calculation 2 7 2 5 2 4" xfId="22671" xr:uid="{00000000-0005-0000-0000-000051570000}"/>
    <cellStyle name="Calculation 2 7 2 5 2 4 2" xfId="36344" xr:uid="{00000000-0005-0000-0000-000052570000}"/>
    <cellStyle name="Calculation 2 7 2 5 2 5" xfId="27453" xr:uid="{00000000-0005-0000-0000-000053570000}"/>
    <cellStyle name="Calculation 2 7 2 5 2 6" xfId="44255" xr:uid="{00000000-0005-0000-0000-000054570000}"/>
    <cellStyle name="Calculation 2 7 2 5 2 7" xfId="54878" xr:uid="{00000000-0005-0000-0000-000055570000}"/>
    <cellStyle name="Calculation 2 7 2 5 3" xfId="15702" xr:uid="{00000000-0005-0000-0000-000056570000}"/>
    <cellStyle name="Calculation 2 7 2 5 3 2" xfId="24579" xr:uid="{00000000-0005-0000-0000-000057570000}"/>
    <cellStyle name="Calculation 2 7 2 5 3 2 2" xfId="38245" xr:uid="{00000000-0005-0000-0000-000058570000}"/>
    <cellStyle name="Calculation 2 7 2 5 3 3" xfId="30608" xr:uid="{00000000-0005-0000-0000-000059570000}"/>
    <cellStyle name="Calculation 2 7 2 5 4" xfId="18570" xr:uid="{00000000-0005-0000-0000-00005A570000}"/>
    <cellStyle name="Calculation 2 7 2 5 4 2" xfId="33432" xr:uid="{00000000-0005-0000-0000-00005B570000}"/>
    <cellStyle name="Calculation 2 7 2 5 5" xfId="27622" xr:uid="{00000000-0005-0000-0000-00005C570000}"/>
    <cellStyle name="Calculation 2 7 2 5 6" xfId="44225" xr:uid="{00000000-0005-0000-0000-00005D570000}"/>
    <cellStyle name="Calculation 2 7 2 5 7" xfId="49363" xr:uid="{00000000-0005-0000-0000-00005E570000}"/>
    <cellStyle name="Calculation 2 7 2 6" xfId="3518" xr:uid="{00000000-0005-0000-0000-00005F570000}"/>
    <cellStyle name="Calculation 2 7 2 6 2" xfId="3256" xr:uid="{00000000-0005-0000-0000-000060570000}"/>
    <cellStyle name="Calculation 2 7 2 6 2 2" xfId="15391" xr:uid="{00000000-0005-0000-0000-000061570000}"/>
    <cellStyle name="Calculation 2 7 2 6 2 2 2" xfId="24268" xr:uid="{00000000-0005-0000-0000-000062570000}"/>
    <cellStyle name="Calculation 2 7 2 6 2 2 2 2" xfId="37934" xr:uid="{00000000-0005-0000-0000-000063570000}"/>
    <cellStyle name="Calculation 2 7 2 6 2 2 3" xfId="30297" xr:uid="{00000000-0005-0000-0000-000064570000}"/>
    <cellStyle name="Calculation 2 7 2 6 2 3" xfId="20205" xr:uid="{00000000-0005-0000-0000-000065570000}"/>
    <cellStyle name="Calculation 2 7 2 6 2 3 2" xfId="35067" xr:uid="{00000000-0005-0000-0000-000066570000}"/>
    <cellStyle name="Calculation 2 7 2 6 2 4" xfId="18757" xr:uid="{00000000-0005-0000-0000-000067570000}"/>
    <cellStyle name="Calculation 2 7 2 6 2 4 2" xfId="33619" xr:uid="{00000000-0005-0000-0000-000068570000}"/>
    <cellStyle name="Calculation 2 7 2 6 2 5" xfId="27312" xr:uid="{00000000-0005-0000-0000-000069570000}"/>
    <cellStyle name="Calculation 2 7 2 6 2 6" xfId="48022" xr:uid="{00000000-0005-0000-0000-00006A570000}"/>
    <cellStyle name="Calculation 2 7 2 6 2 7" xfId="53586" xr:uid="{00000000-0005-0000-0000-00006B570000}"/>
    <cellStyle name="Calculation 2 7 2 6 3" xfId="15703" xr:uid="{00000000-0005-0000-0000-00006C570000}"/>
    <cellStyle name="Calculation 2 7 2 6 3 2" xfId="24580" xr:uid="{00000000-0005-0000-0000-00006D570000}"/>
    <cellStyle name="Calculation 2 7 2 6 3 2 2" xfId="38246" xr:uid="{00000000-0005-0000-0000-00006E570000}"/>
    <cellStyle name="Calculation 2 7 2 6 3 3" xfId="30609" xr:uid="{00000000-0005-0000-0000-00006F570000}"/>
    <cellStyle name="Calculation 2 7 2 6 4" xfId="20701" xr:uid="{00000000-0005-0000-0000-000070570000}"/>
    <cellStyle name="Calculation 2 7 2 6 4 2" xfId="35565" xr:uid="{00000000-0005-0000-0000-000071570000}"/>
    <cellStyle name="Calculation 2 7 2 6 5" xfId="27623" xr:uid="{00000000-0005-0000-0000-000072570000}"/>
    <cellStyle name="Calculation 2 7 2 6 6" xfId="43316" xr:uid="{00000000-0005-0000-0000-000073570000}"/>
    <cellStyle name="Calculation 2 7 2 6 7" xfId="53687" xr:uid="{00000000-0005-0000-0000-000074570000}"/>
    <cellStyle name="Calculation 2 7 2 7" xfId="5046" xr:uid="{00000000-0005-0000-0000-000075570000}"/>
    <cellStyle name="Calculation 2 7 2 7 2" xfId="6303" xr:uid="{00000000-0005-0000-0000-000076570000}"/>
    <cellStyle name="Calculation 2 7 2 7 2 2" xfId="17862" xr:uid="{00000000-0005-0000-0000-000077570000}"/>
    <cellStyle name="Calculation 2 7 2 7 2 2 2" xfId="26739" xr:uid="{00000000-0005-0000-0000-000078570000}"/>
    <cellStyle name="Calculation 2 7 2 7 2 2 2 2" xfId="40405" xr:uid="{00000000-0005-0000-0000-000079570000}"/>
    <cellStyle name="Calculation 2 7 2 7 2 2 3" xfId="32768" xr:uid="{00000000-0005-0000-0000-00007A570000}"/>
    <cellStyle name="Calculation 2 7 2 7 2 3" xfId="19780" xr:uid="{00000000-0005-0000-0000-00007B570000}"/>
    <cellStyle name="Calculation 2 7 2 7 2 3 2" xfId="34642" xr:uid="{00000000-0005-0000-0000-00007C570000}"/>
    <cellStyle name="Calculation 2 7 2 7 2 4" xfId="23713" xr:uid="{00000000-0005-0000-0000-00007D570000}"/>
    <cellStyle name="Calculation 2 7 2 7 2 4 2" xfId="37386" xr:uid="{00000000-0005-0000-0000-00007E570000}"/>
    <cellStyle name="Calculation 2 7 2 7 2 5" xfId="29784" xr:uid="{00000000-0005-0000-0000-00007F570000}"/>
    <cellStyle name="Calculation 2 7 2 7 2 6" xfId="45077" xr:uid="{00000000-0005-0000-0000-000080570000}"/>
    <cellStyle name="Calculation 2 7 2 7 2 7" xfId="43321" xr:uid="{00000000-0005-0000-0000-000081570000}"/>
    <cellStyle name="Calculation 2 7 2 7 2 8" xfId="49111" xr:uid="{00000000-0005-0000-0000-000082570000}"/>
    <cellStyle name="Calculation 2 7 2 7 3" xfId="17015" xr:uid="{00000000-0005-0000-0000-000083570000}"/>
    <cellStyle name="Calculation 2 7 2 7 3 2" xfId="25892" xr:uid="{00000000-0005-0000-0000-000084570000}"/>
    <cellStyle name="Calculation 2 7 2 7 3 2 2" xfId="39558" xr:uid="{00000000-0005-0000-0000-000085570000}"/>
    <cellStyle name="Calculation 2 7 2 7 3 3" xfId="31921" xr:uid="{00000000-0005-0000-0000-000086570000}"/>
    <cellStyle name="Calculation 2 7 2 7 4" xfId="18320" xr:uid="{00000000-0005-0000-0000-000087570000}"/>
    <cellStyle name="Calculation 2 7 2 7 4 2" xfId="33181" xr:uid="{00000000-0005-0000-0000-000088570000}"/>
    <cellStyle name="Calculation 2 7 2 7 5" xfId="28935" xr:uid="{00000000-0005-0000-0000-000089570000}"/>
    <cellStyle name="Calculation 2 7 2 7 6" xfId="44304" xr:uid="{00000000-0005-0000-0000-00008A570000}"/>
    <cellStyle name="Calculation 2 7 2 7 7" xfId="44777" xr:uid="{00000000-0005-0000-0000-00008B570000}"/>
    <cellStyle name="Calculation 2 7 2 7 8" xfId="53832" xr:uid="{00000000-0005-0000-0000-00008C570000}"/>
    <cellStyle name="Calculation 2 7 2 8" xfId="15006" xr:uid="{00000000-0005-0000-0000-00008D570000}"/>
    <cellStyle name="Calculation 2 7 2 8 2" xfId="23882" xr:uid="{00000000-0005-0000-0000-00008E570000}"/>
    <cellStyle name="Calculation 2 7 2 8 2 2" xfId="37548" xr:uid="{00000000-0005-0000-0000-00008F570000}"/>
    <cellStyle name="Calculation 2 7 2 8 3" xfId="29911" xr:uid="{00000000-0005-0000-0000-000090570000}"/>
    <cellStyle name="Calculation 2 7 2 9" xfId="19664" xr:uid="{00000000-0005-0000-0000-000091570000}"/>
    <cellStyle name="Calculation 2 7 2 9 2" xfId="34526" xr:uid="{00000000-0005-0000-0000-000092570000}"/>
    <cellStyle name="Calculation 2 7 3" xfId="210" xr:uid="{00000000-0005-0000-0000-000093570000}"/>
    <cellStyle name="Calculation 2 7 3 10" xfId="26912" xr:uid="{00000000-0005-0000-0000-000094570000}"/>
    <cellStyle name="Calculation 2 7 3 11" xfId="47678" xr:uid="{00000000-0005-0000-0000-000095570000}"/>
    <cellStyle name="Calculation 2 7 3 12" xfId="55014" xr:uid="{00000000-0005-0000-0000-000096570000}"/>
    <cellStyle name="Calculation 2 7 3 2" xfId="3086" xr:uid="{00000000-0005-0000-0000-000097570000}"/>
    <cellStyle name="Calculation 2 7 3 2 10" xfId="54826" xr:uid="{00000000-0005-0000-0000-000098570000}"/>
    <cellStyle name="Calculation 2 7 3 2 2" xfId="3521" xr:uid="{00000000-0005-0000-0000-000099570000}"/>
    <cellStyle name="Calculation 2 7 3 2 2 2" xfId="5221" xr:uid="{00000000-0005-0000-0000-00009A570000}"/>
    <cellStyle name="Calculation 2 7 3 2 2 2 2" xfId="17031" xr:uid="{00000000-0005-0000-0000-00009B570000}"/>
    <cellStyle name="Calculation 2 7 3 2 2 2 2 2" xfId="25908" xr:uid="{00000000-0005-0000-0000-00009C570000}"/>
    <cellStyle name="Calculation 2 7 3 2 2 2 2 2 2" xfId="39574" xr:uid="{00000000-0005-0000-0000-00009D570000}"/>
    <cellStyle name="Calculation 2 7 3 2 2 2 2 3" xfId="31937" xr:uid="{00000000-0005-0000-0000-00009E570000}"/>
    <cellStyle name="Calculation 2 7 3 2 2 2 3" xfId="22360" xr:uid="{00000000-0005-0000-0000-00009F570000}"/>
    <cellStyle name="Calculation 2 7 3 2 2 2 3 2" xfId="36032" xr:uid="{00000000-0005-0000-0000-0000A0570000}"/>
    <cellStyle name="Calculation 2 7 3 2 2 2 4" xfId="22859" xr:uid="{00000000-0005-0000-0000-0000A1570000}"/>
    <cellStyle name="Calculation 2 7 3 2 2 2 4 2" xfId="36532" xr:uid="{00000000-0005-0000-0000-0000A2570000}"/>
    <cellStyle name="Calculation 2 7 3 2 2 2 5" xfId="28952" xr:uid="{00000000-0005-0000-0000-0000A3570000}"/>
    <cellStyle name="Calculation 2 7 3 2 2 2 6" xfId="43791" xr:uid="{00000000-0005-0000-0000-0000A4570000}"/>
    <cellStyle name="Calculation 2 7 3 2 2 2 7" xfId="53452" xr:uid="{00000000-0005-0000-0000-0000A5570000}"/>
    <cellStyle name="Calculation 2 7 3 2 2 3" xfId="15706" xr:uid="{00000000-0005-0000-0000-0000A6570000}"/>
    <cellStyle name="Calculation 2 7 3 2 2 3 2" xfId="24583" xr:uid="{00000000-0005-0000-0000-0000A7570000}"/>
    <cellStyle name="Calculation 2 7 3 2 2 3 2 2" xfId="38249" xr:uid="{00000000-0005-0000-0000-0000A8570000}"/>
    <cellStyle name="Calculation 2 7 3 2 2 3 3" xfId="30612" xr:uid="{00000000-0005-0000-0000-0000A9570000}"/>
    <cellStyle name="Calculation 2 7 3 2 2 4" xfId="19120" xr:uid="{00000000-0005-0000-0000-0000AA570000}"/>
    <cellStyle name="Calculation 2 7 3 2 2 4 2" xfId="33982" xr:uid="{00000000-0005-0000-0000-0000AB570000}"/>
    <cellStyle name="Calculation 2 7 3 2 2 5" xfId="27626" xr:uid="{00000000-0005-0000-0000-0000AC570000}"/>
    <cellStyle name="Calculation 2 7 3 2 2 6" xfId="44860" xr:uid="{00000000-0005-0000-0000-0000AD570000}"/>
    <cellStyle name="Calculation 2 7 3 2 2 7" xfId="54976" xr:uid="{00000000-0005-0000-0000-0000AE570000}"/>
    <cellStyle name="Calculation 2 7 3 2 3" xfId="3522" xr:uid="{00000000-0005-0000-0000-0000AF570000}"/>
    <cellStyle name="Calculation 2 7 3 2 3 2" xfId="3378" xr:uid="{00000000-0005-0000-0000-0000B0570000}"/>
    <cellStyle name="Calculation 2 7 3 2 3 2 2" xfId="15328" xr:uid="{00000000-0005-0000-0000-0000B1570000}"/>
    <cellStyle name="Calculation 2 7 3 2 3 2 2 2" xfId="24205" xr:uid="{00000000-0005-0000-0000-0000B2570000}"/>
    <cellStyle name="Calculation 2 7 3 2 3 2 2 2 2" xfId="37871" xr:uid="{00000000-0005-0000-0000-0000B3570000}"/>
    <cellStyle name="Calculation 2 7 3 2 3 2 2 3" xfId="30234" xr:uid="{00000000-0005-0000-0000-0000B4570000}"/>
    <cellStyle name="Calculation 2 7 3 2 3 2 3" xfId="19063" xr:uid="{00000000-0005-0000-0000-0000B5570000}"/>
    <cellStyle name="Calculation 2 7 3 2 3 2 3 2" xfId="33925" xr:uid="{00000000-0005-0000-0000-0000B6570000}"/>
    <cellStyle name="Calculation 2 7 3 2 3 2 4" xfId="22797" xr:uid="{00000000-0005-0000-0000-0000B7570000}"/>
    <cellStyle name="Calculation 2 7 3 2 3 2 4 2" xfId="36470" xr:uid="{00000000-0005-0000-0000-0000B8570000}"/>
    <cellStyle name="Calculation 2 7 3 2 3 2 5" xfId="27249" xr:uid="{00000000-0005-0000-0000-0000B9570000}"/>
    <cellStyle name="Calculation 2 7 3 2 3 2 6" xfId="44771" xr:uid="{00000000-0005-0000-0000-0000BA570000}"/>
    <cellStyle name="Calculation 2 7 3 2 3 2 7" xfId="53016" xr:uid="{00000000-0005-0000-0000-0000BB570000}"/>
    <cellStyle name="Calculation 2 7 3 2 3 3" xfId="15707" xr:uid="{00000000-0005-0000-0000-0000BC570000}"/>
    <cellStyle name="Calculation 2 7 3 2 3 3 2" xfId="24584" xr:uid="{00000000-0005-0000-0000-0000BD570000}"/>
    <cellStyle name="Calculation 2 7 3 2 3 3 2 2" xfId="38250" xr:uid="{00000000-0005-0000-0000-0000BE570000}"/>
    <cellStyle name="Calculation 2 7 3 2 3 3 3" xfId="30613" xr:uid="{00000000-0005-0000-0000-0000BF570000}"/>
    <cellStyle name="Calculation 2 7 3 2 3 4" xfId="20377" xr:uid="{00000000-0005-0000-0000-0000C0570000}"/>
    <cellStyle name="Calculation 2 7 3 2 3 4 2" xfId="35241" xr:uid="{00000000-0005-0000-0000-0000C1570000}"/>
    <cellStyle name="Calculation 2 7 3 2 3 5" xfId="27627" xr:uid="{00000000-0005-0000-0000-0000C2570000}"/>
    <cellStyle name="Calculation 2 7 3 2 3 6" xfId="47292" xr:uid="{00000000-0005-0000-0000-0000C3570000}"/>
    <cellStyle name="Calculation 2 7 3 2 3 7" xfId="49656" xr:uid="{00000000-0005-0000-0000-0000C4570000}"/>
    <cellStyle name="Calculation 2 7 3 2 4" xfId="3523" xr:uid="{00000000-0005-0000-0000-0000C5570000}"/>
    <cellStyle name="Calculation 2 7 3 2 4 2" xfId="3258" xr:uid="{00000000-0005-0000-0000-0000C6570000}"/>
    <cellStyle name="Calculation 2 7 3 2 4 2 2" xfId="15512" xr:uid="{00000000-0005-0000-0000-0000C7570000}"/>
    <cellStyle name="Calculation 2 7 3 2 4 2 2 2" xfId="24389" xr:uid="{00000000-0005-0000-0000-0000C8570000}"/>
    <cellStyle name="Calculation 2 7 3 2 4 2 2 2 2" xfId="38055" xr:uid="{00000000-0005-0000-0000-0000C9570000}"/>
    <cellStyle name="Calculation 2 7 3 2 4 2 2 3" xfId="30418" xr:uid="{00000000-0005-0000-0000-0000CA570000}"/>
    <cellStyle name="Calculation 2 7 3 2 4 2 3" xfId="18536" xr:uid="{00000000-0005-0000-0000-0000CB570000}"/>
    <cellStyle name="Calculation 2 7 3 2 4 2 3 2" xfId="33398" xr:uid="{00000000-0005-0000-0000-0000CC570000}"/>
    <cellStyle name="Calculation 2 7 3 2 4 2 4" xfId="20222" xr:uid="{00000000-0005-0000-0000-0000CD570000}"/>
    <cellStyle name="Calculation 2 7 3 2 4 2 4 2" xfId="35084" xr:uid="{00000000-0005-0000-0000-0000CE570000}"/>
    <cellStyle name="Calculation 2 7 3 2 4 2 5" xfId="27432" xr:uid="{00000000-0005-0000-0000-0000CF570000}"/>
    <cellStyle name="Calculation 2 7 3 2 4 2 6" xfId="44552" xr:uid="{00000000-0005-0000-0000-0000D0570000}"/>
    <cellStyle name="Calculation 2 7 3 2 4 2 7" xfId="54975" xr:uid="{00000000-0005-0000-0000-0000D1570000}"/>
    <cellStyle name="Calculation 2 7 3 2 4 3" xfId="15708" xr:uid="{00000000-0005-0000-0000-0000D2570000}"/>
    <cellStyle name="Calculation 2 7 3 2 4 3 2" xfId="24585" xr:uid="{00000000-0005-0000-0000-0000D3570000}"/>
    <cellStyle name="Calculation 2 7 3 2 4 3 2 2" xfId="38251" xr:uid="{00000000-0005-0000-0000-0000D4570000}"/>
    <cellStyle name="Calculation 2 7 3 2 4 3 3" xfId="30614" xr:uid="{00000000-0005-0000-0000-0000D5570000}"/>
    <cellStyle name="Calculation 2 7 3 2 4 4" xfId="19121" xr:uid="{00000000-0005-0000-0000-0000D6570000}"/>
    <cellStyle name="Calculation 2 7 3 2 4 4 2" xfId="33983" xr:uid="{00000000-0005-0000-0000-0000D7570000}"/>
    <cellStyle name="Calculation 2 7 3 2 4 5" xfId="27628" xr:uid="{00000000-0005-0000-0000-0000D8570000}"/>
    <cellStyle name="Calculation 2 7 3 2 4 6" xfId="43466" xr:uid="{00000000-0005-0000-0000-0000D9570000}"/>
    <cellStyle name="Calculation 2 7 3 2 4 7" xfId="49426" xr:uid="{00000000-0005-0000-0000-0000DA570000}"/>
    <cellStyle name="Calculation 2 7 3 2 5" xfId="3520" xr:uid="{00000000-0005-0000-0000-0000DB570000}"/>
    <cellStyle name="Calculation 2 7 3 2 5 2" xfId="6310" xr:uid="{00000000-0005-0000-0000-0000DC570000}"/>
    <cellStyle name="Calculation 2 7 3 2 5 2 2" xfId="17868" xr:uid="{00000000-0005-0000-0000-0000DD570000}"/>
    <cellStyle name="Calculation 2 7 3 2 5 2 2 2" xfId="26745" xr:uid="{00000000-0005-0000-0000-0000DE570000}"/>
    <cellStyle name="Calculation 2 7 3 2 5 2 2 2 2" xfId="40411" xr:uid="{00000000-0005-0000-0000-0000DF570000}"/>
    <cellStyle name="Calculation 2 7 3 2 5 2 2 3" xfId="32774" xr:uid="{00000000-0005-0000-0000-0000E0570000}"/>
    <cellStyle name="Calculation 2 7 3 2 5 2 3" xfId="20603" xr:uid="{00000000-0005-0000-0000-0000E1570000}"/>
    <cellStyle name="Calculation 2 7 3 2 5 2 3 2" xfId="35467" xr:uid="{00000000-0005-0000-0000-0000E2570000}"/>
    <cellStyle name="Calculation 2 7 3 2 5 2 4" xfId="23719" xr:uid="{00000000-0005-0000-0000-0000E3570000}"/>
    <cellStyle name="Calculation 2 7 3 2 5 2 4 2" xfId="37392" xr:uid="{00000000-0005-0000-0000-0000E4570000}"/>
    <cellStyle name="Calculation 2 7 3 2 5 2 5" xfId="29791" xr:uid="{00000000-0005-0000-0000-0000E5570000}"/>
    <cellStyle name="Calculation 2 7 3 2 5 2 6" xfId="43738" xr:uid="{00000000-0005-0000-0000-0000E6570000}"/>
    <cellStyle name="Calculation 2 7 3 2 5 2 7" xfId="54689" xr:uid="{00000000-0005-0000-0000-0000E7570000}"/>
    <cellStyle name="Calculation 2 7 3 2 5 3" xfId="15705" xr:uid="{00000000-0005-0000-0000-0000E8570000}"/>
    <cellStyle name="Calculation 2 7 3 2 5 3 2" xfId="24582" xr:uid="{00000000-0005-0000-0000-0000E9570000}"/>
    <cellStyle name="Calculation 2 7 3 2 5 3 2 2" xfId="38248" xr:uid="{00000000-0005-0000-0000-0000EA570000}"/>
    <cellStyle name="Calculation 2 7 3 2 5 3 3" xfId="30611" xr:uid="{00000000-0005-0000-0000-0000EB570000}"/>
    <cellStyle name="Calculation 2 7 3 2 5 4" xfId="20376" xr:uid="{00000000-0005-0000-0000-0000EC570000}"/>
    <cellStyle name="Calculation 2 7 3 2 5 4 2" xfId="35240" xr:uid="{00000000-0005-0000-0000-0000ED570000}"/>
    <cellStyle name="Calculation 2 7 3 2 5 5" xfId="27625" xr:uid="{00000000-0005-0000-0000-0000EE570000}"/>
    <cellStyle name="Calculation 2 7 3 2 5 6" xfId="44167" xr:uid="{00000000-0005-0000-0000-0000EF570000}"/>
    <cellStyle name="Calculation 2 7 3 2 5 7" xfId="53714" xr:uid="{00000000-0005-0000-0000-0000F0570000}"/>
    <cellStyle name="Calculation 2 7 3 2 6" xfId="15250" xr:uid="{00000000-0005-0000-0000-0000F1570000}"/>
    <cellStyle name="Calculation 2 7 3 2 6 2" xfId="24126" xr:uid="{00000000-0005-0000-0000-0000F2570000}"/>
    <cellStyle name="Calculation 2 7 3 2 6 2 2" xfId="37792" xr:uid="{00000000-0005-0000-0000-0000F3570000}"/>
    <cellStyle name="Calculation 2 7 3 2 6 3" xfId="30155" xr:uid="{00000000-0005-0000-0000-0000F4570000}"/>
    <cellStyle name="Calculation 2 7 3 2 7" xfId="20792" xr:uid="{00000000-0005-0000-0000-0000F5570000}"/>
    <cellStyle name="Calculation 2 7 3 2 7 2" xfId="35656" xr:uid="{00000000-0005-0000-0000-0000F6570000}"/>
    <cellStyle name="Calculation 2 7 3 2 8" xfId="27210" xr:uid="{00000000-0005-0000-0000-0000F7570000}"/>
    <cellStyle name="Calculation 2 7 3 2 9" xfId="43617" xr:uid="{00000000-0005-0000-0000-0000F8570000}"/>
    <cellStyle name="Calculation 2 7 3 3" xfId="3524" xr:uid="{00000000-0005-0000-0000-0000F9570000}"/>
    <cellStyle name="Calculation 2 7 3 3 10" xfId="54266" xr:uid="{00000000-0005-0000-0000-0000FA570000}"/>
    <cellStyle name="Calculation 2 7 3 3 2" xfId="3525" xr:uid="{00000000-0005-0000-0000-0000FB570000}"/>
    <cellStyle name="Calculation 2 7 3 3 2 2" xfId="3260" xr:uid="{00000000-0005-0000-0000-0000FC570000}"/>
    <cellStyle name="Calculation 2 7 3 3 2 2 2" xfId="15221" xr:uid="{00000000-0005-0000-0000-0000FD570000}"/>
    <cellStyle name="Calculation 2 7 3 3 2 2 2 2" xfId="24097" xr:uid="{00000000-0005-0000-0000-0000FE570000}"/>
    <cellStyle name="Calculation 2 7 3 3 2 2 2 2 2" xfId="37763" xr:uid="{00000000-0005-0000-0000-0000FF570000}"/>
    <cellStyle name="Calculation 2 7 3 3 2 2 2 3" xfId="30126" xr:uid="{00000000-0005-0000-0000-000000580000}"/>
    <cellStyle name="Calculation 2 7 3 3 2 2 3" xfId="19335" xr:uid="{00000000-0005-0000-0000-000001580000}"/>
    <cellStyle name="Calculation 2 7 3 3 2 2 3 2" xfId="34197" xr:uid="{00000000-0005-0000-0000-000002580000}"/>
    <cellStyle name="Calculation 2 7 3 3 2 2 4" xfId="20686" xr:uid="{00000000-0005-0000-0000-000003580000}"/>
    <cellStyle name="Calculation 2 7 3 3 2 2 4 2" xfId="35550" xr:uid="{00000000-0005-0000-0000-000004580000}"/>
    <cellStyle name="Calculation 2 7 3 3 2 2 5" xfId="27111" xr:uid="{00000000-0005-0000-0000-000005580000}"/>
    <cellStyle name="Calculation 2 7 3 3 2 2 6" xfId="47561" xr:uid="{00000000-0005-0000-0000-000006580000}"/>
    <cellStyle name="Calculation 2 7 3 3 2 2 7" xfId="50055" xr:uid="{00000000-0005-0000-0000-000007580000}"/>
    <cellStyle name="Calculation 2 7 3 3 2 3" xfId="15710" xr:uid="{00000000-0005-0000-0000-000008580000}"/>
    <cellStyle name="Calculation 2 7 3 3 2 3 2" xfId="24587" xr:uid="{00000000-0005-0000-0000-000009580000}"/>
    <cellStyle name="Calculation 2 7 3 3 2 3 2 2" xfId="38253" xr:uid="{00000000-0005-0000-0000-00000A580000}"/>
    <cellStyle name="Calculation 2 7 3 3 2 3 3" xfId="30616" xr:uid="{00000000-0005-0000-0000-00000B580000}"/>
    <cellStyle name="Calculation 2 7 3 3 2 4" xfId="19118" xr:uid="{00000000-0005-0000-0000-00000C580000}"/>
    <cellStyle name="Calculation 2 7 3 3 2 4 2" xfId="33980" xr:uid="{00000000-0005-0000-0000-00000D580000}"/>
    <cellStyle name="Calculation 2 7 3 3 2 5" xfId="27630" xr:uid="{00000000-0005-0000-0000-00000E580000}"/>
    <cellStyle name="Calculation 2 7 3 3 2 6" xfId="48105" xr:uid="{00000000-0005-0000-0000-00000F580000}"/>
    <cellStyle name="Calculation 2 7 3 3 2 7" xfId="54939" xr:uid="{00000000-0005-0000-0000-000010580000}"/>
    <cellStyle name="Calculation 2 7 3 3 3" xfId="3526" xr:uid="{00000000-0005-0000-0000-000011580000}"/>
    <cellStyle name="Calculation 2 7 3 3 3 2" xfId="3261" xr:uid="{00000000-0005-0000-0000-000012580000}"/>
    <cellStyle name="Calculation 2 7 3 3 3 2 2" xfId="15117" xr:uid="{00000000-0005-0000-0000-000013580000}"/>
    <cellStyle name="Calculation 2 7 3 3 3 2 2 2" xfId="23993" xr:uid="{00000000-0005-0000-0000-000014580000}"/>
    <cellStyle name="Calculation 2 7 3 3 3 2 2 2 2" xfId="37659" xr:uid="{00000000-0005-0000-0000-000015580000}"/>
    <cellStyle name="Calculation 2 7 3 3 3 2 2 3" xfId="30022" xr:uid="{00000000-0005-0000-0000-000016580000}"/>
    <cellStyle name="Calculation 2 7 3 3 3 2 3" xfId="19052" xr:uid="{00000000-0005-0000-0000-000017580000}"/>
    <cellStyle name="Calculation 2 7 3 3 3 2 3 2" xfId="33914" xr:uid="{00000000-0005-0000-0000-000018580000}"/>
    <cellStyle name="Calculation 2 7 3 3 3 2 4" xfId="18380" xr:uid="{00000000-0005-0000-0000-000019580000}"/>
    <cellStyle name="Calculation 2 7 3 3 3 2 4 2" xfId="33241" xr:uid="{00000000-0005-0000-0000-00001A580000}"/>
    <cellStyle name="Calculation 2 7 3 3 3 2 5" xfId="27193" xr:uid="{00000000-0005-0000-0000-00001B580000}"/>
    <cellStyle name="Calculation 2 7 3 3 3 2 6" xfId="47312" xr:uid="{00000000-0005-0000-0000-00001C580000}"/>
    <cellStyle name="Calculation 2 7 3 3 3 2 7" xfId="55188" xr:uid="{00000000-0005-0000-0000-00001D580000}"/>
    <cellStyle name="Calculation 2 7 3 3 3 3" xfId="15711" xr:uid="{00000000-0005-0000-0000-00001E580000}"/>
    <cellStyle name="Calculation 2 7 3 3 3 3 2" xfId="24588" xr:uid="{00000000-0005-0000-0000-00001F580000}"/>
    <cellStyle name="Calculation 2 7 3 3 3 3 2 2" xfId="38254" xr:uid="{00000000-0005-0000-0000-000020580000}"/>
    <cellStyle name="Calculation 2 7 3 3 3 3 3" xfId="30617" xr:uid="{00000000-0005-0000-0000-000021580000}"/>
    <cellStyle name="Calculation 2 7 3 3 3 4" xfId="20822" xr:uid="{00000000-0005-0000-0000-000022580000}"/>
    <cellStyle name="Calculation 2 7 3 3 3 4 2" xfId="35686" xr:uid="{00000000-0005-0000-0000-000023580000}"/>
    <cellStyle name="Calculation 2 7 3 3 3 5" xfId="27631" xr:uid="{00000000-0005-0000-0000-000024580000}"/>
    <cellStyle name="Calculation 2 7 3 3 3 6" xfId="47804" xr:uid="{00000000-0005-0000-0000-000025580000}"/>
    <cellStyle name="Calculation 2 7 3 3 3 7" xfId="53031" xr:uid="{00000000-0005-0000-0000-000026580000}"/>
    <cellStyle name="Calculation 2 7 3 3 4" xfId="3527" xr:uid="{00000000-0005-0000-0000-000027580000}"/>
    <cellStyle name="Calculation 2 7 3 3 4 2" xfId="3380" xr:uid="{00000000-0005-0000-0000-000028580000}"/>
    <cellStyle name="Calculation 2 7 3 3 4 2 2" xfId="15462" xr:uid="{00000000-0005-0000-0000-000029580000}"/>
    <cellStyle name="Calculation 2 7 3 3 4 2 2 2" xfId="24339" xr:uid="{00000000-0005-0000-0000-00002A580000}"/>
    <cellStyle name="Calculation 2 7 3 3 4 2 2 2 2" xfId="38005" xr:uid="{00000000-0005-0000-0000-00002B580000}"/>
    <cellStyle name="Calculation 2 7 3 3 4 2 2 3" xfId="30368" xr:uid="{00000000-0005-0000-0000-00002C580000}"/>
    <cellStyle name="Calculation 2 7 3 3 4 2 3" xfId="19874" xr:uid="{00000000-0005-0000-0000-00002D580000}"/>
    <cellStyle name="Calculation 2 7 3 3 4 2 3 2" xfId="34736" xr:uid="{00000000-0005-0000-0000-00002E580000}"/>
    <cellStyle name="Calculation 2 7 3 3 4 2 4" xfId="20547" xr:uid="{00000000-0005-0000-0000-00002F580000}"/>
    <cellStyle name="Calculation 2 7 3 3 4 2 4 2" xfId="35411" xr:uid="{00000000-0005-0000-0000-000030580000}"/>
    <cellStyle name="Calculation 2 7 3 3 4 2 5" xfId="27383" xr:uid="{00000000-0005-0000-0000-000031580000}"/>
    <cellStyle name="Calculation 2 7 3 3 4 2 6" xfId="43380" xr:uid="{00000000-0005-0000-0000-000032580000}"/>
    <cellStyle name="Calculation 2 7 3 3 4 2 7" xfId="53443" xr:uid="{00000000-0005-0000-0000-000033580000}"/>
    <cellStyle name="Calculation 2 7 3 3 4 3" xfId="15712" xr:uid="{00000000-0005-0000-0000-000034580000}"/>
    <cellStyle name="Calculation 2 7 3 3 4 3 2" xfId="24589" xr:uid="{00000000-0005-0000-0000-000035580000}"/>
    <cellStyle name="Calculation 2 7 3 3 4 3 2 2" xfId="38255" xr:uid="{00000000-0005-0000-0000-000036580000}"/>
    <cellStyle name="Calculation 2 7 3 3 4 3 3" xfId="30618" xr:uid="{00000000-0005-0000-0000-000037580000}"/>
    <cellStyle name="Calculation 2 7 3 3 4 4" xfId="19122" xr:uid="{00000000-0005-0000-0000-000038580000}"/>
    <cellStyle name="Calculation 2 7 3 3 4 4 2" xfId="33984" xr:uid="{00000000-0005-0000-0000-000039580000}"/>
    <cellStyle name="Calculation 2 7 3 3 4 5" xfId="27632" xr:uid="{00000000-0005-0000-0000-00003A580000}"/>
    <cellStyle name="Calculation 2 7 3 3 4 6" xfId="45190" xr:uid="{00000000-0005-0000-0000-00003B580000}"/>
    <cellStyle name="Calculation 2 7 3 3 4 7" xfId="53808" xr:uid="{00000000-0005-0000-0000-00003C580000}"/>
    <cellStyle name="Calculation 2 7 3 3 5" xfId="5220" xr:uid="{00000000-0005-0000-0000-00003D580000}"/>
    <cellStyle name="Calculation 2 7 3 3 5 2" xfId="17030" xr:uid="{00000000-0005-0000-0000-00003E580000}"/>
    <cellStyle name="Calculation 2 7 3 3 5 2 2" xfId="25907" xr:uid="{00000000-0005-0000-0000-00003F580000}"/>
    <cellStyle name="Calculation 2 7 3 3 5 2 2 2" xfId="39573" xr:uid="{00000000-0005-0000-0000-000040580000}"/>
    <cellStyle name="Calculation 2 7 3 3 5 2 3" xfId="31936" xr:uid="{00000000-0005-0000-0000-000041580000}"/>
    <cellStyle name="Calculation 2 7 3 3 5 3" xfId="21072" xr:uid="{00000000-0005-0000-0000-000042580000}"/>
    <cellStyle name="Calculation 2 7 3 3 5 3 2" xfId="35920" xr:uid="{00000000-0005-0000-0000-000043580000}"/>
    <cellStyle name="Calculation 2 7 3 3 5 4" xfId="22508" xr:uid="{00000000-0005-0000-0000-000044580000}"/>
    <cellStyle name="Calculation 2 7 3 3 5 4 2" xfId="36180" xr:uid="{00000000-0005-0000-0000-000045580000}"/>
    <cellStyle name="Calculation 2 7 3 3 5 5" xfId="28951" xr:uid="{00000000-0005-0000-0000-000046580000}"/>
    <cellStyle name="Calculation 2 7 3 3 5 6" xfId="47890" xr:uid="{00000000-0005-0000-0000-000047580000}"/>
    <cellStyle name="Calculation 2 7 3 3 5 7" xfId="49035" xr:uid="{00000000-0005-0000-0000-000048580000}"/>
    <cellStyle name="Calculation 2 7 3 3 6" xfId="15709" xr:uid="{00000000-0005-0000-0000-000049580000}"/>
    <cellStyle name="Calculation 2 7 3 3 6 2" xfId="24586" xr:uid="{00000000-0005-0000-0000-00004A580000}"/>
    <cellStyle name="Calculation 2 7 3 3 6 2 2" xfId="38252" xr:uid="{00000000-0005-0000-0000-00004B580000}"/>
    <cellStyle name="Calculation 2 7 3 3 6 3" xfId="30615" xr:uid="{00000000-0005-0000-0000-00004C580000}"/>
    <cellStyle name="Calculation 2 7 3 3 7" xfId="20378" xr:uid="{00000000-0005-0000-0000-00004D580000}"/>
    <cellStyle name="Calculation 2 7 3 3 7 2" xfId="35242" xr:uid="{00000000-0005-0000-0000-00004E580000}"/>
    <cellStyle name="Calculation 2 7 3 3 8" xfId="27629" xr:uid="{00000000-0005-0000-0000-00004F580000}"/>
    <cellStyle name="Calculation 2 7 3 3 9" xfId="44114" xr:uid="{00000000-0005-0000-0000-000050580000}"/>
    <cellStyle name="Calculation 2 7 3 4" xfId="3528" xr:uid="{00000000-0005-0000-0000-000051580000}"/>
    <cellStyle name="Calculation 2 7 3 4 2" xfId="3379" xr:uid="{00000000-0005-0000-0000-000052580000}"/>
    <cellStyle name="Calculation 2 7 3 4 2 2" xfId="15430" xr:uid="{00000000-0005-0000-0000-000053580000}"/>
    <cellStyle name="Calculation 2 7 3 4 2 2 2" xfId="24307" xr:uid="{00000000-0005-0000-0000-000054580000}"/>
    <cellStyle name="Calculation 2 7 3 4 2 2 2 2" xfId="37973" xr:uid="{00000000-0005-0000-0000-000055580000}"/>
    <cellStyle name="Calculation 2 7 3 4 2 2 3" xfId="30336" xr:uid="{00000000-0005-0000-0000-000056580000}"/>
    <cellStyle name="Calculation 2 7 3 4 2 3" xfId="19064" xr:uid="{00000000-0005-0000-0000-000057580000}"/>
    <cellStyle name="Calculation 2 7 3 4 2 3 2" xfId="33926" xr:uid="{00000000-0005-0000-0000-000058580000}"/>
    <cellStyle name="Calculation 2 7 3 4 2 4" xfId="22388" xr:uid="{00000000-0005-0000-0000-000059580000}"/>
    <cellStyle name="Calculation 2 7 3 4 2 4 2" xfId="36060" xr:uid="{00000000-0005-0000-0000-00005A580000}"/>
    <cellStyle name="Calculation 2 7 3 4 2 5" xfId="27351" xr:uid="{00000000-0005-0000-0000-00005B580000}"/>
    <cellStyle name="Calculation 2 7 3 4 2 6" xfId="47642" xr:uid="{00000000-0005-0000-0000-00005C580000}"/>
    <cellStyle name="Calculation 2 7 3 4 2 7" xfId="53559" xr:uid="{00000000-0005-0000-0000-00005D580000}"/>
    <cellStyle name="Calculation 2 7 3 4 3" xfId="15713" xr:uid="{00000000-0005-0000-0000-00005E580000}"/>
    <cellStyle name="Calculation 2 7 3 4 3 2" xfId="24590" xr:uid="{00000000-0005-0000-0000-00005F580000}"/>
    <cellStyle name="Calculation 2 7 3 4 3 2 2" xfId="38256" xr:uid="{00000000-0005-0000-0000-000060580000}"/>
    <cellStyle name="Calculation 2 7 3 4 3 3" xfId="30619" xr:uid="{00000000-0005-0000-0000-000061580000}"/>
    <cellStyle name="Calculation 2 7 3 4 4" xfId="19123" xr:uid="{00000000-0005-0000-0000-000062580000}"/>
    <cellStyle name="Calculation 2 7 3 4 4 2" xfId="33985" xr:uid="{00000000-0005-0000-0000-000063580000}"/>
    <cellStyle name="Calculation 2 7 3 4 5" xfId="27633" xr:uid="{00000000-0005-0000-0000-000064580000}"/>
    <cellStyle name="Calculation 2 7 3 4 6" xfId="43745" xr:uid="{00000000-0005-0000-0000-000065580000}"/>
    <cellStyle name="Calculation 2 7 3 4 7" xfId="52919" xr:uid="{00000000-0005-0000-0000-000066580000}"/>
    <cellStyle name="Calculation 2 7 3 5" xfId="3529" xr:uid="{00000000-0005-0000-0000-000067580000}"/>
    <cellStyle name="Calculation 2 7 3 5 2" xfId="5219" xr:uid="{00000000-0005-0000-0000-000068580000}"/>
    <cellStyle name="Calculation 2 7 3 5 2 2" xfId="17029" xr:uid="{00000000-0005-0000-0000-000069580000}"/>
    <cellStyle name="Calculation 2 7 3 5 2 2 2" xfId="25906" xr:uid="{00000000-0005-0000-0000-00006A580000}"/>
    <cellStyle name="Calculation 2 7 3 5 2 2 2 2" xfId="39572" xr:uid="{00000000-0005-0000-0000-00006B580000}"/>
    <cellStyle name="Calculation 2 7 3 5 2 2 3" xfId="31935" xr:uid="{00000000-0005-0000-0000-00006C580000}"/>
    <cellStyle name="Calculation 2 7 3 5 2 3" xfId="22459" xr:uid="{00000000-0005-0000-0000-00006D580000}"/>
    <cellStyle name="Calculation 2 7 3 5 2 3 2" xfId="36131" xr:uid="{00000000-0005-0000-0000-00006E580000}"/>
    <cellStyle name="Calculation 2 7 3 5 2 4" xfId="22407" xr:uid="{00000000-0005-0000-0000-00006F580000}"/>
    <cellStyle name="Calculation 2 7 3 5 2 4 2" xfId="36079" xr:uid="{00000000-0005-0000-0000-000070580000}"/>
    <cellStyle name="Calculation 2 7 3 5 2 5" xfId="28950" xr:uid="{00000000-0005-0000-0000-000071580000}"/>
    <cellStyle name="Calculation 2 7 3 5 2 6" xfId="47771" xr:uid="{00000000-0005-0000-0000-000072580000}"/>
    <cellStyle name="Calculation 2 7 3 5 2 7" xfId="49912" xr:uid="{00000000-0005-0000-0000-000073580000}"/>
    <cellStyle name="Calculation 2 7 3 5 3" xfId="15714" xr:uid="{00000000-0005-0000-0000-000074580000}"/>
    <cellStyle name="Calculation 2 7 3 5 3 2" xfId="24591" xr:uid="{00000000-0005-0000-0000-000075580000}"/>
    <cellStyle name="Calculation 2 7 3 5 3 2 2" xfId="38257" xr:uid="{00000000-0005-0000-0000-000076580000}"/>
    <cellStyle name="Calculation 2 7 3 5 3 3" xfId="30620" xr:uid="{00000000-0005-0000-0000-000077580000}"/>
    <cellStyle name="Calculation 2 7 3 5 4" xfId="20704" xr:uid="{00000000-0005-0000-0000-000078580000}"/>
    <cellStyle name="Calculation 2 7 3 5 4 2" xfId="35568" xr:uid="{00000000-0005-0000-0000-000079580000}"/>
    <cellStyle name="Calculation 2 7 3 5 5" xfId="27634" xr:uid="{00000000-0005-0000-0000-00007A580000}"/>
    <cellStyle name="Calculation 2 7 3 5 6" xfId="44101" xr:uid="{00000000-0005-0000-0000-00007B580000}"/>
    <cellStyle name="Calculation 2 7 3 5 7" xfId="55126" xr:uid="{00000000-0005-0000-0000-00007C580000}"/>
    <cellStyle name="Calculation 2 7 3 6" xfId="3530" xr:uid="{00000000-0005-0000-0000-00007D580000}"/>
    <cellStyle name="Calculation 2 7 3 6 2" xfId="3382" xr:uid="{00000000-0005-0000-0000-00007E580000}"/>
    <cellStyle name="Calculation 2 7 3 6 2 2" xfId="15338" xr:uid="{00000000-0005-0000-0000-00007F580000}"/>
    <cellStyle name="Calculation 2 7 3 6 2 2 2" xfId="24215" xr:uid="{00000000-0005-0000-0000-000080580000}"/>
    <cellStyle name="Calculation 2 7 3 6 2 2 2 2" xfId="37881" xr:uid="{00000000-0005-0000-0000-000081580000}"/>
    <cellStyle name="Calculation 2 7 3 6 2 2 3" xfId="30244" xr:uid="{00000000-0005-0000-0000-000082580000}"/>
    <cellStyle name="Calculation 2 7 3 6 2 3" xfId="19926" xr:uid="{00000000-0005-0000-0000-000083580000}"/>
    <cellStyle name="Calculation 2 7 3 6 2 3 2" xfId="34788" xr:uid="{00000000-0005-0000-0000-000084580000}"/>
    <cellStyle name="Calculation 2 7 3 6 2 4" xfId="18102" xr:uid="{00000000-0005-0000-0000-000085580000}"/>
    <cellStyle name="Calculation 2 7 3 6 2 4 2" xfId="32963" xr:uid="{00000000-0005-0000-0000-000086580000}"/>
    <cellStyle name="Calculation 2 7 3 6 2 5" xfId="27259" xr:uid="{00000000-0005-0000-0000-000087580000}"/>
    <cellStyle name="Calculation 2 7 3 6 2 6" xfId="45092" xr:uid="{00000000-0005-0000-0000-000088580000}"/>
    <cellStyle name="Calculation 2 7 3 6 2 7" xfId="52945" xr:uid="{00000000-0005-0000-0000-000089580000}"/>
    <cellStyle name="Calculation 2 7 3 6 3" xfId="15715" xr:uid="{00000000-0005-0000-0000-00008A580000}"/>
    <cellStyle name="Calculation 2 7 3 6 3 2" xfId="24592" xr:uid="{00000000-0005-0000-0000-00008B580000}"/>
    <cellStyle name="Calculation 2 7 3 6 3 2 2" xfId="38258" xr:uid="{00000000-0005-0000-0000-00008C580000}"/>
    <cellStyle name="Calculation 2 7 3 6 3 3" xfId="30621" xr:uid="{00000000-0005-0000-0000-00008D580000}"/>
    <cellStyle name="Calculation 2 7 3 6 4" xfId="19934" xr:uid="{00000000-0005-0000-0000-00008E580000}"/>
    <cellStyle name="Calculation 2 7 3 6 4 2" xfId="34796" xr:uid="{00000000-0005-0000-0000-00008F580000}"/>
    <cellStyle name="Calculation 2 7 3 6 5" xfId="27635" xr:uid="{00000000-0005-0000-0000-000090580000}"/>
    <cellStyle name="Calculation 2 7 3 6 6" xfId="45787" xr:uid="{00000000-0005-0000-0000-000091580000}"/>
    <cellStyle name="Calculation 2 7 3 6 7" xfId="54825" xr:uid="{00000000-0005-0000-0000-000092580000}"/>
    <cellStyle name="Calculation 2 7 3 7" xfId="5047" xr:uid="{00000000-0005-0000-0000-000093580000}"/>
    <cellStyle name="Calculation 2 7 3 7 2" xfId="6304" xr:uid="{00000000-0005-0000-0000-000094580000}"/>
    <cellStyle name="Calculation 2 7 3 7 2 2" xfId="17863" xr:uid="{00000000-0005-0000-0000-000095580000}"/>
    <cellStyle name="Calculation 2 7 3 7 2 2 2" xfId="26740" xr:uid="{00000000-0005-0000-0000-000096580000}"/>
    <cellStyle name="Calculation 2 7 3 7 2 2 2 2" xfId="40406" xr:uid="{00000000-0005-0000-0000-000097580000}"/>
    <cellStyle name="Calculation 2 7 3 7 2 2 3" xfId="32769" xr:uid="{00000000-0005-0000-0000-000098580000}"/>
    <cellStyle name="Calculation 2 7 3 7 2 3" xfId="20455" xr:uid="{00000000-0005-0000-0000-000099580000}"/>
    <cellStyle name="Calculation 2 7 3 7 2 3 2" xfId="35319" xr:uid="{00000000-0005-0000-0000-00009A580000}"/>
    <cellStyle name="Calculation 2 7 3 7 2 4" xfId="23714" xr:uid="{00000000-0005-0000-0000-00009B580000}"/>
    <cellStyle name="Calculation 2 7 3 7 2 4 2" xfId="37387" xr:uid="{00000000-0005-0000-0000-00009C580000}"/>
    <cellStyle name="Calculation 2 7 3 7 2 5" xfId="29785" xr:uid="{00000000-0005-0000-0000-00009D580000}"/>
    <cellStyle name="Calculation 2 7 3 7 2 6" xfId="45078" xr:uid="{00000000-0005-0000-0000-00009E580000}"/>
    <cellStyle name="Calculation 2 7 3 7 2 7" xfId="47613" xr:uid="{00000000-0005-0000-0000-00009F580000}"/>
    <cellStyle name="Calculation 2 7 3 7 2 8" xfId="54871" xr:uid="{00000000-0005-0000-0000-0000A0580000}"/>
    <cellStyle name="Calculation 2 7 3 7 3" xfId="17016" xr:uid="{00000000-0005-0000-0000-0000A1580000}"/>
    <cellStyle name="Calculation 2 7 3 7 3 2" xfId="25893" xr:uid="{00000000-0005-0000-0000-0000A2580000}"/>
    <cellStyle name="Calculation 2 7 3 7 3 2 2" xfId="39559" xr:uid="{00000000-0005-0000-0000-0000A3580000}"/>
    <cellStyle name="Calculation 2 7 3 7 3 3" xfId="31922" xr:uid="{00000000-0005-0000-0000-0000A4580000}"/>
    <cellStyle name="Calculation 2 7 3 7 4" xfId="22480" xr:uid="{00000000-0005-0000-0000-0000A5580000}"/>
    <cellStyle name="Calculation 2 7 3 7 4 2" xfId="36152" xr:uid="{00000000-0005-0000-0000-0000A6580000}"/>
    <cellStyle name="Calculation 2 7 3 7 5" xfId="28936" xr:uid="{00000000-0005-0000-0000-0000A7580000}"/>
    <cellStyle name="Calculation 2 7 3 7 6" xfId="44305" xr:uid="{00000000-0005-0000-0000-0000A8580000}"/>
    <cellStyle name="Calculation 2 7 3 7 7" xfId="42793" xr:uid="{00000000-0005-0000-0000-0000A9580000}"/>
    <cellStyle name="Calculation 2 7 3 7 8" xfId="53463" xr:uid="{00000000-0005-0000-0000-0000AA580000}"/>
    <cellStyle name="Calculation 2 7 3 8" xfId="15007" xr:uid="{00000000-0005-0000-0000-0000AB580000}"/>
    <cellStyle name="Calculation 2 7 3 8 2" xfId="23883" xr:uid="{00000000-0005-0000-0000-0000AC580000}"/>
    <cellStyle name="Calculation 2 7 3 8 2 2" xfId="37549" xr:uid="{00000000-0005-0000-0000-0000AD580000}"/>
    <cellStyle name="Calculation 2 7 3 8 3" xfId="29912" xr:uid="{00000000-0005-0000-0000-0000AE580000}"/>
    <cellStyle name="Calculation 2 7 3 9" xfId="20698" xr:uid="{00000000-0005-0000-0000-0000AF580000}"/>
    <cellStyle name="Calculation 2 7 3 9 2" xfId="35562" xr:uid="{00000000-0005-0000-0000-0000B0580000}"/>
    <cellStyle name="Calculation 2 7 4" xfId="3084" xr:uid="{00000000-0005-0000-0000-0000B1580000}"/>
    <cellStyle name="Calculation 2 7 4 10" xfId="52944" xr:uid="{00000000-0005-0000-0000-0000B2580000}"/>
    <cellStyle name="Calculation 2 7 4 2" xfId="3532" xr:uid="{00000000-0005-0000-0000-0000B3580000}"/>
    <cellStyle name="Calculation 2 7 4 2 2" xfId="5218" xr:uid="{00000000-0005-0000-0000-0000B4580000}"/>
    <cellStyle name="Calculation 2 7 4 2 2 2" xfId="17028" xr:uid="{00000000-0005-0000-0000-0000B5580000}"/>
    <cellStyle name="Calculation 2 7 4 2 2 2 2" xfId="25905" xr:uid="{00000000-0005-0000-0000-0000B6580000}"/>
    <cellStyle name="Calculation 2 7 4 2 2 2 2 2" xfId="39571" xr:uid="{00000000-0005-0000-0000-0000B7580000}"/>
    <cellStyle name="Calculation 2 7 4 2 2 2 3" xfId="31934" xr:uid="{00000000-0005-0000-0000-0000B8580000}"/>
    <cellStyle name="Calculation 2 7 4 2 2 3" xfId="21071" xr:uid="{00000000-0005-0000-0000-0000B9580000}"/>
    <cellStyle name="Calculation 2 7 4 2 2 3 2" xfId="35919" xr:uid="{00000000-0005-0000-0000-0000BA580000}"/>
    <cellStyle name="Calculation 2 7 4 2 2 4" xfId="20963" xr:uid="{00000000-0005-0000-0000-0000BB580000}"/>
    <cellStyle name="Calculation 2 7 4 2 2 4 2" xfId="35815" xr:uid="{00000000-0005-0000-0000-0000BC580000}"/>
    <cellStyle name="Calculation 2 7 4 2 2 5" xfId="28949" xr:uid="{00000000-0005-0000-0000-0000BD580000}"/>
    <cellStyle name="Calculation 2 7 4 2 2 6" xfId="47641" xr:uid="{00000000-0005-0000-0000-0000BE580000}"/>
    <cellStyle name="Calculation 2 7 4 2 2 7" xfId="53059" xr:uid="{00000000-0005-0000-0000-0000BF580000}"/>
    <cellStyle name="Calculation 2 7 4 2 3" xfId="15717" xr:uid="{00000000-0005-0000-0000-0000C0580000}"/>
    <cellStyle name="Calculation 2 7 4 2 3 2" xfId="24594" xr:uid="{00000000-0005-0000-0000-0000C1580000}"/>
    <cellStyle name="Calculation 2 7 4 2 3 2 2" xfId="38260" xr:uid="{00000000-0005-0000-0000-0000C2580000}"/>
    <cellStyle name="Calculation 2 7 4 2 3 3" xfId="30623" xr:uid="{00000000-0005-0000-0000-0000C3580000}"/>
    <cellStyle name="Calculation 2 7 4 2 4" xfId="19935" xr:uid="{00000000-0005-0000-0000-0000C4580000}"/>
    <cellStyle name="Calculation 2 7 4 2 4 2" xfId="34797" xr:uid="{00000000-0005-0000-0000-0000C5580000}"/>
    <cellStyle name="Calculation 2 7 4 2 5" xfId="27637" xr:uid="{00000000-0005-0000-0000-0000C6580000}"/>
    <cellStyle name="Calculation 2 7 4 2 6" xfId="42745" xr:uid="{00000000-0005-0000-0000-0000C7580000}"/>
    <cellStyle name="Calculation 2 7 4 2 7" xfId="50652" xr:uid="{00000000-0005-0000-0000-0000C8580000}"/>
    <cellStyle name="Calculation 2 7 4 3" xfId="3533" xr:uid="{00000000-0005-0000-0000-0000C9580000}"/>
    <cellStyle name="Calculation 2 7 4 3 2" xfId="3385" xr:uid="{00000000-0005-0000-0000-0000CA580000}"/>
    <cellStyle name="Calculation 2 7 4 3 2 2" xfId="15579" xr:uid="{00000000-0005-0000-0000-0000CB580000}"/>
    <cellStyle name="Calculation 2 7 4 3 2 2 2" xfId="24456" xr:uid="{00000000-0005-0000-0000-0000CC580000}"/>
    <cellStyle name="Calculation 2 7 4 3 2 2 2 2" xfId="38122" xr:uid="{00000000-0005-0000-0000-0000CD580000}"/>
    <cellStyle name="Calculation 2 7 4 3 2 2 3" xfId="30485" xr:uid="{00000000-0005-0000-0000-0000CE580000}"/>
    <cellStyle name="Calculation 2 7 4 3 2 3" xfId="19065" xr:uid="{00000000-0005-0000-0000-0000CF580000}"/>
    <cellStyle name="Calculation 2 7 4 3 2 3 2" xfId="33927" xr:uid="{00000000-0005-0000-0000-0000D0580000}"/>
    <cellStyle name="Calculation 2 7 4 3 2 4" xfId="20172" xr:uid="{00000000-0005-0000-0000-0000D1580000}"/>
    <cellStyle name="Calculation 2 7 4 3 2 4 2" xfId="35034" xr:uid="{00000000-0005-0000-0000-0000D2580000}"/>
    <cellStyle name="Calculation 2 7 4 3 2 5" xfId="27499" xr:uid="{00000000-0005-0000-0000-0000D3580000}"/>
    <cellStyle name="Calculation 2 7 4 3 2 6" xfId="47242" xr:uid="{00000000-0005-0000-0000-0000D4580000}"/>
    <cellStyle name="Calculation 2 7 4 3 2 7" xfId="53399" xr:uid="{00000000-0005-0000-0000-0000D5580000}"/>
    <cellStyle name="Calculation 2 7 4 3 3" xfId="15718" xr:uid="{00000000-0005-0000-0000-0000D6580000}"/>
    <cellStyle name="Calculation 2 7 4 3 3 2" xfId="24595" xr:uid="{00000000-0005-0000-0000-0000D7580000}"/>
    <cellStyle name="Calculation 2 7 4 3 3 2 2" xfId="38261" xr:uid="{00000000-0005-0000-0000-0000D8580000}"/>
    <cellStyle name="Calculation 2 7 4 3 3 3" xfId="30624" xr:uid="{00000000-0005-0000-0000-0000D9580000}"/>
    <cellStyle name="Calculation 2 7 4 3 4" xfId="20757" xr:uid="{00000000-0005-0000-0000-0000DA580000}"/>
    <cellStyle name="Calculation 2 7 4 3 4 2" xfId="35621" xr:uid="{00000000-0005-0000-0000-0000DB580000}"/>
    <cellStyle name="Calculation 2 7 4 3 5" xfId="27638" xr:uid="{00000000-0005-0000-0000-0000DC580000}"/>
    <cellStyle name="Calculation 2 7 4 3 6" xfId="43360" xr:uid="{00000000-0005-0000-0000-0000DD580000}"/>
    <cellStyle name="Calculation 2 7 4 3 7" xfId="55015" xr:uid="{00000000-0005-0000-0000-0000DE580000}"/>
    <cellStyle name="Calculation 2 7 4 4" xfId="3534" xr:uid="{00000000-0005-0000-0000-0000DF580000}"/>
    <cellStyle name="Calculation 2 7 4 4 2" xfId="3384" xr:uid="{00000000-0005-0000-0000-0000E0580000}"/>
    <cellStyle name="Calculation 2 7 4 4 2 2" xfId="15578" xr:uid="{00000000-0005-0000-0000-0000E1580000}"/>
    <cellStyle name="Calculation 2 7 4 4 2 2 2" xfId="24455" xr:uid="{00000000-0005-0000-0000-0000E2580000}"/>
    <cellStyle name="Calculation 2 7 4 4 2 2 2 2" xfId="38121" xr:uid="{00000000-0005-0000-0000-0000E3580000}"/>
    <cellStyle name="Calculation 2 7 4 4 2 2 3" xfId="30484" xr:uid="{00000000-0005-0000-0000-0000E4580000}"/>
    <cellStyle name="Calculation 2 7 4 4 2 3" xfId="19696" xr:uid="{00000000-0005-0000-0000-0000E5580000}"/>
    <cellStyle name="Calculation 2 7 4 4 2 3 2" xfId="34558" xr:uid="{00000000-0005-0000-0000-0000E6580000}"/>
    <cellStyle name="Calculation 2 7 4 4 2 4" xfId="19168" xr:uid="{00000000-0005-0000-0000-0000E7580000}"/>
    <cellStyle name="Calculation 2 7 4 4 2 4 2" xfId="34030" xr:uid="{00000000-0005-0000-0000-0000E8580000}"/>
    <cellStyle name="Calculation 2 7 4 4 2 5" xfId="27498" xr:uid="{00000000-0005-0000-0000-0000E9580000}"/>
    <cellStyle name="Calculation 2 7 4 4 2 6" xfId="47929" xr:uid="{00000000-0005-0000-0000-0000EA580000}"/>
    <cellStyle name="Calculation 2 7 4 4 2 7" xfId="53772" xr:uid="{00000000-0005-0000-0000-0000EB580000}"/>
    <cellStyle name="Calculation 2 7 4 4 3" xfId="15719" xr:uid="{00000000-0005-0000-0000-0000EC580000}"/>
    <cellStyle name="Calculation 2 7 4 4 3 2" xfId="24596" xr:uid="{00000000-0005-0000-0000-0000ED580000}"/>
    <cellStyle name="Calculation 2 7 4 4 3 2 2" xfId="38262" xr:uid="{00000000-0005-0000-0000-0000EE580000}"/>
    <cellStyle name="Calculation 2 7 4 4 3 3" xfId="30625" xr:uid="{00000000-0005-0000-0000-0000EF580000}"/>
    <cellStyle name="Calculation 2 7 4 4 4" xfId="20380" xr:uid="{00000000-0005-0000-0000-0000F0580000}"/>
    <cellStyle name="Calculation 2 7 4 4 4 2" xfId="35244" xr:uid="{00000000-0005-0000-0000-0000F1580000}"/>
    <cellStyle name="Calculation 2 7 4 4 5" xfId="27639" xr:uid="{00000000-0005-0000-0000-0000F2580000}"/>
    <cellStyle name="Calculation 2 7 4 4 6" xfId="43403" xr:uid="{00000000-0005-0000-0000-0000F3580000}"/>
    <cellStyle name="Calculation 2 7 4 4 7" xfId="49652" xr:uid="{00000000-0005-0000-0000-0000F4580000}"/>
    <cellStyle name="Calculation 2 7 4 5" xfId="3531" xr:uid="{00000000-0005-0000-0000-0000F5580000}"/>
    <cellStyle name="Calculation 2 7 4 5 2" xfId="6330" xr:uid="{00000000-0005-0000-0000-0000F6580000}"/>
    <cellStyle name="Calculation 2 7 4 5 2 2" xfId="17890" xr:uid="{00000000-0005-0000-0000-0000F7580000}"/>
    <cellStyle name="Calculation 2 7 4 5 2 2 2" xfId="26767" xr:uid="{00000000-0005-0000-0000-0000F8580000}"/>
    <cellStyle name="Calculation 2 7 4 5 2 2 2 2" xfId="40433" xr:uid="{00000000-0005-0000-0000-0000F9580000}"/>
    <cellStyle name="Calculation 2 7 4 5 2 2 3" xfId="32796" xr:uid="{00000000-0005-0000-0000-0000FA580000}"/>
    <cellStyle name="Calculation 2 7 4 5 2 3" xfId="20595" xr:uid="{00000000-0005-0000-0000-0000FB580000}"/>
    <cellStyle name="Calculation 2 7 4 5 2 3 2" xfId="35459" xr:uid="{00000000-0005-0000-0000-0000FC580000}"/>
    <cellStyle name="Calculation 2 7 4 5 2 4" xfId="23741" xr:uid="{00000000-0005-0000-0000-0000FD580000}"/>
    <cellStyle name="Calculation 2 7 4 5 2 4 2" xfId="37414" xr:uid="{00000000-0005-0000-0000-0000FE580000}"/>
    <cellStyle name="Calculation 2 7 4 5 2 5" xfId="29813" xr:uid="{00000000-0005-0000-0000-0000FF580000}"/>
    <cellStyle name="Calculation 2 7 4 5 2 6" xfId="43532" xr:uid="{00000000-0005-0000-0000-000000590000}"/>
    <cellStyle name="Calculation 2 7 4 5 2 7" xfId="53163" xr:uid="{00000000-0005-0000-0000-000001590000}"/>
    <cellStyle name="Calculation 2 7 4 5 3" xfId="15716" xr:uid="{00000000-0005-0000-0000-000002590000}"/>
    <cellStyle name="Calculation 2 7 4 5 3 2" xfId="24593" xr:uid="{00000000-0005-0000-0000-000003590000}"/>
    <cellStyle name="Calculation 2 7 4 5 3 2 2" xfId="38259" xr:uid="{00000000-0005-0000-0000-000004590000}"/>
    <cellStyle name="Calculation 2 7 4 5 3 3" xfId="30622" xr:uid="{00000000-0005-0000-0000-000005590000}"/>
    <cellStyle name="Calculation 2 7 4 5 4" xfId="20756" xr:uid="{00000000-0005-0000-0000-000006590000}"/>
    <cellStyle name="Calculation 2 7 4 5 4 2" xfId="35620" xr:uid="{00000000-0005-0000-0000-000007590000}"/>
    <cellStyle name="Calculation 2 7 4 5 5" xfId="27636" xr:uid="{00000000-0005-0000-0000-000008590000}"/>
    <cellStyle name="Calculation 2 7 4 5 6" xfId="44095" xr:uid="{00000000-0005-0000-0000-000009590000}"/>
    <cellStyle name="Calculation 2 7 4 5 7" xfId="49898" xr:uid="{00000000-0005-0000-0000-00000A590000}"/>
    <cellStyle name="Calculation 2 7 4 6" xfId="15159" xr:uid="{00000000-0005-0000-0000-00000B590000}"/>
    <cellStyle name="Calculation 2 7 4 6 2" xfId="24035" xr:uid="{00000000-0005-0000-0000-00000C590000}"/>
    <cellStyle name="Calculation 2 7 4 6 2 2" xfId="37701" xr:uid="{00000000-0005-0000-0000-00000D590000}"/>
    <cellStyle name="Calculation 2 7 4 6 3" xfId="30064" xr:uid="{00000000-0005-0000-0000-00000E590000}"/>
    <cellStyle name="Calculation 2 7 4 7" xfId="19977" xr:uid="{00000000-0005-0000-0000-00000F590000}"/>
    <cellStyle name="Calculation 2 7 4 7 2" xfId="34839" xr:uid="{00000000-0005-0000-0000-000010590000}"/>
    <cellStyle name="Calculation 2 7 4 8" xfId="27161" xr:uid="{00000000-0005-0000-0000-000011590000}"/>
    <cellStyle name="Calculation 2 7 4 9" xfId="44555" xr:uid="{00000000-0005-0000-0000-000012590000}"/>
    <cellStyle name="Calculation 2 7 5" xfId="3535" xr:uid="{00000000-0005-0000-0000-000013590000}"/>
    <cellStyle name="Calculation 2 7 5 10" xfId="55195" xr:uid="{00000000-0005-0000-0000-000014590000}"/>
    <cellStyle name="Calculation 2 7 5 2" xfId="3536" xr:uid="{00000000-0005-0000-0000-000015590000}"/>
    <cellStyle name="Calculation 2 7 5 2 2" xfId="3387" xr:uid="{00000000-0005-0000-0000-000016590000}"/>
    <cellStyle name="Calculation 2 7 5 2 2 2" xfId="15580" xr:uid="{00000000-0005-0000-0000-000017590000}"/>
    <cellStyle name="Calculation 2 7 5 2 2 2 2" xfId="24457" xr:uid="{00000000-0005-0000-0000-000018590000}"/>
    <cellStyle name="Calculation 2 7 5 2 2 2 2 2" xfId="38123" xr:uid="{00000000-0005-0000-0000-000019590000}"/>
    <cellStyle name="Calculation 2 7 5 2 2 2 3" xfId="30486" xr:uid="{00000000-0005-0000-0000-00001A590000}"/>
    <cellStyle name="Calculation 2 7 5 2 2 3" xfId="20328" xr:uid="{00000000-0005-0000-0000-00001B590000}"/>
    <cellStyle name="Calculation 2 7 5 2 2 3 2" xfId="35192" xr:uid="{00000000-0005-0000-0000-00001C590000}"/>
    <cellStyle name="Calculation 2 7 5 2 2 4" xfId="20417" xr:uid="{00000000-0005-0000-0000-00001D590000}"/>
    <cellStyle name="Calculation 2 7 5 2 2 4 2" xfId="35281" xr:uid="{00000000-0005-0000-0000-00001E590000}"/>
    <cellStyle name="Calculation 2 7 5 2 2 5" xfId="27500" xr:uid="{00000000-0005-0000-0000-00001F590000}"/>
    <cellStyle name="Calculation 2 7 5 2 2 6" xfId="47618" xr:uid="{00000000-0005-0000-0000-000020590000}"/>
    <cellStyle name="Calculation 2 7 5 2 2 7" xfId="49638" xr:uid="{00000000-0005-0000-0000-000021590000}"/>
    <cellStyle name="Calculation 2 7 5 2 3" xfId="15721" xr:uid="{00000000-0005-0000-0000-000022590000}"/>
    <cellStyle name="Calculation 2 7 5 2 3 2" xfId="24598" xr:uid="{00000000-0005-0000-0000-000023590000}"/>
    <cellStyle name="Calculation 2 7 5 2 3 2 2" xfId="38264" xr:uid="{00000000-0005-0000-0000-000024590000}"/>
    <cellStyle name="Calculation 2 7 5 2 3 3" xfId="30627" xr:uid="{00000000-0005-0000-0000-000025590000}"/>
    <cellStyle name="Calculation 2 7 5 2 4" xfId="20381" xr:uid="{00000000-0005-0000-0000-000026590000}"/>
    <cellStyle name="Calculation 2 7 5 2 4 2" xfId="35245" xr:uid="{00000000-0005-0000-0000-000027590000}"/>
    <cellStyle name="Calculation 2 7 5 2 5" xfId="27641" xr:uid="{00000000-0005-0000-0000-000028590000}"/>
    <cellStyle name="Calculation 2 7 5 2 6" xfId="48207" xr:uid="{00000000-0005-0000-0000-000029590000}"/>
    <cellStyle name="Calculation 2 7 5 2 7" xfId="55182" xr:uid="{00000000-0005-0000-0000-00002A590000}"/>
    <cellStyle name="Calculation 2 7 5 3" xfId="3537" xr:uid="{00000000-0005-0000-0000-00002B590000}"/>
    <cellStyle name="Calculation 2 7 5 3 2" xfId="3383" xr:uid="{00000000-0005-0000-0000-00002C590000}"/>
    <cellStyle name="Calculation 2 7 5 3 2 2" xfId="15577" xr:uid="{00000000-0005-0000-0000-00002D590000}"/>
    <cellStyle name="Calculation 2 7 5 3 2 2 2" xfId="24454" xr:uid="{00000000-0005-0000-0000-00002E590000}"/>
    <cellStyle name="Calculation 2 7 5 3 2 2 2 2" xfId="38120" xr:uid="{00000000-0005-0000-0000-00002F590000}"/>
    <cellStyle name="Calculation 2 7 5 3 2 2 3" xfId="30483" xr:uid="{00000000-0005-0000-0000-000030590000}"/>
    <cellStyle name="Calculation 2 7 5 3 2 3" xfId="19062" xr:uid="{00000000-0005-0000-0000-000031590000}"/>
    <cellStyle name="Calculation 2 7 5 3 2 3 2" xfId="33924" xr:uid="{00000000-0005-0000-0000-000032590000}"/>
    <cellStyle name="Calculation 2 7 5 3 2 4" xfId="19858" xr:uid="{00000000-0005-0000-0000-000033590000}"/>
    <cellStyle name="Calculation 2 7 5 3 2 4 2" xfId="34720" xr:uid="{00000000-0005-0000-0000-000034590000}"/>
    <cellStyle name="Calculation 2 7 5 3 2 5" xfId="27497" xr:uid="{00000000-0005-0000-0000-000035590000}"/>
    <cellStyle name="Calculation 2 7 5 3 2 6" xfId="43733" xr:uid="{00000000-0005-0000-0000-000036590000}"/>
    <cellStyle name="Calculation 2 7 5 3 2 7" xfId="55021" xr:uid="{00000000-0005-0000-0000-000037590000}"/>
    <cellStyle name="Calculation 2 7 5 3 3" xfId="15722" xr:uid="{00000000-0005-0000-0000-000038590000}"/>
    <cellStyle name="Calculation 2 7 5 3 3 2" xfId="24599" xr:uid="{00000000-0005-0000-0000-000039590000}"/>
    <cellStyle name="Calculation 2 7 5 3 3 2 2" xfId="38265" xr:uid="{00000000-0005-0000-0000-00003A590000}"/>
    <cellStyle name="Calculation 2 7 5 3 3 3" xfId="30628" xr:uid="{00000000-0005-0000-0000-00003B590000}"/>
    <cellStyle name="Calculation 2 7 5 3 4" xfId="19125" xr:uid="{00000000-0005-0000-0000-00003C590000}"/>
    <cellStyle name="Calculation 2 7 5 3 4 2" xfId="33987" xr:uid="{00000000-0005-0000-0000-00003D590000}"/>
    <cellStyle name="Calculation 2 7 5 3 5" xfId="27642" xr:uid="{00000000-0005-0000-0000-00003E590000}"/>
    <cellStyle name="Calculation 2 7 5 3 6" xfId="42746" xr:uid="{00000000-0005-0000-0000-00003F590000}"/>
    <cellStyle name="Calculation 2 7 5 3 7" xfId="49637" xr:uid="{00000000-0005-0000-0000-000040590000}"/>
    <cellStyle name="Calculation 2 7 5 4" xfId="3538" xr:uid="{00000000-0005-0000-0000-000041590000}"/>
    <cellStyle name="Calculation 2 7 5 4 2" xfId="5216" xr:uid="{00000000-0005-0000-0000-000042590000}"/>
    <cellStyle name="Calculation 2 7 5 4 2 2" xfId="17026" xr:uid="{00000000-0005-0000-0000-000043590000}"/>
    <cellStyle name="Calculation 2 7 5 4 2 2 2" xfId="25903" xr:uid="{00000000-0005-0000-0000-000044590000}"/>
    <cellStyle name="Calculation 2 7 5 4 2 2 2 2" xfId="39569" xr:uid="{00000000-0005-0000-0000-000045590000}"/>
    <cellStyle name="Calculation 2 7 5 4 2 2 3" xfId="31932" xr:uid="{00000000-0005-0000-0000-000046590000}"/>
    <cellStyle name="Calculation 2 7 5 4 2 3" xfId="22458" xr:uid="{00000000-0005-0000-0000-000047590000}"/>
    <cellStyle name="Calculation 2 7 5 4 2 3 2" xfId="36130" xr:uid="{00000000-0005-0000-0000-000048590000}"/>
    <cellStyle name="Calculation 2 7 5 4 2 4" xfId="22547" xr:uid="{00000000-0005-0000-0000-000049590000}"/>
    <cellStyle name="Calculation 2 7 5 4 2 4 2" xfId="36220" xr:uid="{00000000-0005-0000-0000-00004A590000}"/>
    <cellStyle name="Calculation 2 7 5 4 2 5" xfId="28947" xr:uid="{00000000-0005-0000-0000-00004B590000}"/>
    <cellStyle name="Calculation 2 7 5 4 2 6" xfId="47998" xr:uid="{00000000-0005-0000-0000-00004C590000}"/>
    <cellStyle name="Calculation 2 7 5 4 2 7" xfId="50101" xr:uid="{00000000-0005-0000-0000-00004D590000}"/>
    <cellStyle name="Calculation 2 7 5 4 3" xfId="15723" xr:uid="{00000000-0005-0000-0000-00004E590000}"/>
    <cellStyle name="Calculation 2 7 5 4 3 2" xfId="24600" xr:uid="{00000000-0005-0000-0000-00004F590000}"/>
    <cellStyle name="Calculation 2 7 5 4 3 2 2" xfId="38266" xr:uid="{00000000-0005-0000-0000-000050590000}"/>
    <cellStyle name="Calculation 2 7 5 4 3 3" xfId="30629" xr:uid="{00000000-0005-0000-0000-000051590000}"/>
    <cellStyle name="Calculation 2 7 5 4 4" xfId="20382" xr:uid="{00000000-0005-0000-0000-000052590000}"/>
    <cellStyle name="Calculation 2 7 5 4 4 2" xfId="35246" xr:uid="{00000000-0005-0000-0000-000053590000}"/>
    <cellStyle name="Calculation 2 7 5 4 5" xfId="27643" xr:uid="{00000000-0005-0000-0000-000054590000}"/>
    <cellStyle name="Calculation 2 7 5 4 6" xfId="47727" xr:uid="{00000000-0005-0000-0000-000055590000}"/>
    <cellStyle name="Calculation 2 7 5 4 7" xfId="50167" xr:uid="{00000000-0005-0000-0000-000056590000}"/>
    <cellStyle name="Calculation 2 7 5 5" xfId="5217" xr:uid="{00000000-0005-0000-0000-000057590000}"/>
    <cellStyle name="Calculation 2 7 5 5 2" xfId="17027" xr:uid="{00000000-0005-0000-0000-000058590000}"/>
    <cellStyle name="Calculation 2 7 5 5 2 2" xfId="25904" xr:uid="{00000000-0005-0000-0000-000059590000}"/>
    <cellStyle name="Calculation 2 7 5 5 2 2 2" xfId="39570" xr:uid="{00000000-0005-0000-0000-00005A590000}"/>
    <cellStyle name="Calculation 2 7 5 5 2 3" xfId="31933" xr:uid="{00000000-0005-0000-0000-00005B590000}"/>
    <cellStyle name="Calculation 2 7 5 5 3" xfId="22460" xr:uid="{00000000-0005-0000-0000-00005C590000}"/>
    <cellStyle name="Calculation 2 7 5 5 3 2" xfId="36132" xr:uid="{00000000-0005-0000-0000-00005D590000}"/>
    <cellStyle name="Calculation 2 7 5 5 4" xfId="22836" xr:uid="{00000000-0005-0000-0000-00005E590000}"/>
    <cellStyle name="Calculation 2 7 5 5 4 2" xfId="36509" xr:uid="{00000000-0005-0000-0000-00005F590000}"/>
    <cellStyle name="Calculation 2 7 5 5 5" xfId="28948" xr:uid="{00000000-0005-0000-0000-000060590000}"/>
    <cellStyle name="Calculation 2 7 5 5 6" xfId="48145" xr:uid="{00000000-0005-0000-0000-000061590000}"/>
    <cellStyle name="Calculation 2 7 5 5 7" xfId="54778" xr:uid="{00000000-0005-0000-0000-000062590000}"/>
    <cellStyle name="Calculation 2 7 5 6" xfId="15720" xr:uid="{00000000-0005-0000-0000-000063590000}"/>
    <cellStyle name="Calculation 2 7 5 6 2" xfId="24597" xr:uid="{00000000-0005-0000-0000-000064590000}"/>
    <cellStyle name="Calculation 2 7 5 6 2 2" xfId="38263" xr:uid="{00000000-0005-0000-0000-000065590000}"/>
    <cellStyle name="Calculation 2 7 5 6 3" xfId="30626" xr:uid="{00000000-0005-0000-0000-000066590000}"/>
    <cellStyle name="Calculation 2 7 5 7" xfId="19124" xr:uid="{00000000-0005-0000-0000-000067590000}"/>
    <cellStyle name="Calculation 2 7 5 7 2" xfId="33986" xr:uid="{00000000-0005-0000-0000-000068590000}"/>
    <cellStyle name="Calculation 2 7 5 8" xfId="27640" xr:uid="{00000000-0005-0000-0000-000069590000}"/>
    <cellStyle name="Calculation 2 7 5 9" xfId="43551" xr:uid="{00000000-0005-0000-0000-00006A590000}"/>
    <cellStyle name="Calculation 2 7 6" xfId="3539" xr:uid="{00000000-0005-0000-0000-00006B590000}"/>
    <cellStyle name="Calculation 2 7 6 2" xfId="3389" xr:uid="{00000000-0005-0000-0000-00006C590000}"/>
    <cellStyle name="Calculation 2 7 6 2 2" xfId="15582" xr:uid="{00000000-0005-0000-0000-00006D590000}"/>
    <cellStyle name="Calculation 2 7 6 2 2 2" xfId="24459" xr:uid="{00000000-0005-0000-0000-00006E590000}"/>
    <cellStyle name="Calculation 2 7 6 2 2 2 2" xfId="38125" xr:uid="{00000000-0005-0000-0000-00006F590000}"/>
    <cellStyle name="Calculation 2 7 6 2 2 3" xfId="30488" xr:uid="{00000000-0005-0000-0000-000070590000}"/>
    <cellStyle name="Calculation 2 7 6 2 3" xfId="20329" xr:uid="{00000000-0005-0000-0000-000071590000}"/>
    <cellStyle name="Calculation 2 7 6 2 3 2" xfId="35193" xr:uid="{00000000-0005-0000-0000-000072590000}"/>
    <cellStyle name="Calculation 2 7 6 2 4" xfId="19170" xr:uid="{00000000-0005-0000-0000-000073590000}"/>
    <cellStyle name="Calculation 2 7 6 2 4 2" xfId="34032" xr:uid="{00000000-0005-0000-0000-000074590000}"/>
    <cellStyle name="Calculation 2 7 6 2 5" xfId="27502" xr:uid="{00000000-0005-0000-0000-000075590000}"/>
    <cellStyle name="Calculation 2 7 6 2 6" xfId="43228" xr:uid="{00000000-0005-0000-0000-000076590000}"/>
    <cellStyle name="Calculation 2 7 6 2 7" xfId="52921" xr:uid="{00000000-0005-0000-0000-000077590000}"/>
    <cellStyle name="Calculation 2 7 6 3" xfId="15724" xr:uid="{00000000-0005-0000-0000-000078590000}"/>
    <cellStyle name="Calculation 2 7 6 3 2" xfId="24601" xr:uid="{00000000-0005-0000-0000-000079590000}"/>
    <cellStyle name="Calculation 2 7 6 3 2 2" xfId="38267" xr:uid="{00000000-0005-0000-0000-00007A590000}"/>
    <cellStyle name="Calculation 2 7 6 3 3" xfId="30630" xr:uid="{00000000-0005-0000-0000-00007B590000}"/>
    <cellStyle name="Calculation 2 7 6 4" xfId="20379" xr:uid="{00000000-0005-0000-0000-00007C590000}"/>
    <cellStyle name="Calculation 2 7 6 4 2" xfId="35243" xr:uid="{00000000-0005-0000-0000-00007D590000}"/>
    <cellStyle name="Calculation 2 7 6 5" xfId="27644" xr:uid="{00000000-0005-0000-0000-00007E590000}"/>
    <cellStyle name="Calculation 2 7 6 6" xfId="45990" xr:uid="{00000000-0005-0000-0000-00007F590000}"/>
    <cellStyle name="Calculation 2 7 6 7" xfId="49796" xr:uid="{00000000-0005-0000-0000-000080590000}"/>
    <cellStyle name="Calculation 2 7 7" xfId="3540" xr:uid="{00000000-0005-0000-0000-000081590000}"/>
    <cellStyle name="Calculation 2 7 7 2" xfId="3388" xr:uid="{00000000-0005-0000-0000-000082590000}"/>
    <cellStyle name="Calculation 2 7 7 2 2" xfId="15581" xr:uid="{00000000-0005-0000-0000-000083590000}"/>
    <cellStyle name="Calculation 2 7 7 2 2 2" xfId="24458" xr:uid="{00000000-0005-0000-0000-000084590000}"/>
    <cellStyle name="Calculation 2 7 7 2 2 2 2" xfId="38124" xr:uid="{00000000-0005-0000-0000-000085590000}"/>
    <cellStyle name="Calculation 2 7 7 2 2 3" xfId="30487" xr:uid="{00000000-0005-0000-0000-000086590000}"/>
    <cellStyle name="Calculation 2 7 7 2 3" xfId="19066" xr:uid="{00000000-0005-0000-0000-000087590000}"/>
    <cellStyle name="Calculation 2 7 7 2 3 2" xfId="33928" xr:uid="{00000000-0005-0000-0000-000088590000}"/>
    <cellStyle name="Calculation 2 7 7 2 4" xfId="22722" xr:uid="{00000000-0005-0000-0000-000089590000}"/>
    <cellStyle name="Calculation 2 7 7 2 4 2" xfId="36395" xr:uid="{00000000-0005-0000-0000-00008A590000}"/>
    <cellStyle name="Calculation 2 7 7 2 5" xfId="27501" xr:uid="{00000000-0005-0000-0000-00008B590000}"/>
    <cellStyle name="Calculation 2 7 7 2 6" xfId="47202" xr:uid="{00000000-0005-0000-0000-00008C590000}"/>
    <cellStyle name="Calculation 2 7 7 2 7" xfId="55143" xr:uid="{00000000-0005-0000-0000-00008D590000}"/>
    <cellStyle name="Calculation 2 7 7 3" xfId="15725" xr:uid="{00000000-0005-0000-0000-00008E590000}"/>
    <cellStyle name="Calculation 2 7 7 3 2" xfId="24602" xr:uid="{00000000-0005-0000-0000-00008F590000}"/>
    <cellStyle name="Calculation 2 7 7 3 2 2" xfId="38268" xr:uid="{00000000-0005-0000-0000-000090590000}"/>
    <cellStyle name="Calculation 2 7 7 3 3" xfId="30631" xr:uid="{00000000-0005-0000-0000-000091590000}"/>
    <cellStyle name="Calculation 2 7 7 4" xfId="19126" xr:uid="{00000000-0005-0000-0000-000092590000}"/>
    <cellStyle name="Calculation 2 7 7 4 2" xfId="33988" xr:uid="{00000000-0005-0000-0000-000093590000}"/>
    <cellStyle name="Calculation 2 7 7 5" xfId="27645" xr:uid="{00000000-0005-0000-0000-000094590000}"/>
    <cellStyle name="Calculation 2 7 7 6" xfId="47977" xr:uid="{00000000-0005-0000-0000-000095590000}"/>
    <cellStyle name="Calculation 2 7 7 7" xfId="55037" xr:uid="{00000000-0005-0000-0000-000096590000}"/>
    <cellStyle name="Calculation 2 7 8" xfId="3541" xr:uid="{00000000-0005-0000-0000-000097590000}"/>
    <cellStyle name="Calculation 2 7 8 2" xfId="5215" xr:uid="{00000000-0005-0000-0000-000098590000}"/>
    <cellStyle name="Calculation 2 7 8 2 2" xfId="17025" xr:uid="{00000000-0005-0000-0000-000099590000}"/>
    <cellStyle name="Calculation 2 7 8 2 2 2" xfId="25902" xr:uid="{00000000-0005-0000-0000-00009A590000}"/>
    <cellStyle name="Calculation 2 7 8 2 2 2 2" xfId="39568" xr:uid="{00000000-0005-0000-0000-00009B590000}"/>
    <cellStyle name="Calculation 2 7 8 2 2 3" xfId="31931" xr:uid="{00000000-0005-0000-0000-00009C590000}"/>
    <cellStyle name="Calculation 2 7 8 2 3" xfId="19429" xr:uid="{00000000-0005-0000-0000-00009D590000}"/>
    <cellStyle name="Calculation 2 7 8 2 3 2" xfId="34291" xr:uid="{00000000-0005-0000-0000-00009E590000}"/>
    <cellStyle name="Calculation 2 7 8 2 4" xfId="22609" xr:uid="{00000000-0005-0000-0000-00009F590000}"/>
    <cellStyle name="Calculation 2 7 8 2 4 2" xfId="36282" xr:uid="{00000000-0005-0000-0000-0000A0590000}"/>
    <cellStyle name="Calculation 2 7 8 2 5" xfId="28946" xr:uid="{00000000-0005-0000-0000-0000A1590000}"/>
    <cellStyle name="Calculation 2 7 8 2 6" xfId="44151" xr:uid="{00000000-0005-0000-0000-0000A2590000}"/>
    <cellStyle name="Calculation 2 7 8 2 7" xfId="53279" xr:uid="{00000000-0005-0000-0000-0000A3590000}"/>
    <cellStyle name="Calculation 2 7 8 3" xfId="15726" xr:uid="{00000000-0005-0000-0000-0000A4590000}"/>
    <cellStyle name="Calculation 2 7 8 3 2" xfId="24603" xr:uid="{00000000-0005-0000-0000-0000A5590000}"/>
    <cellStyle name="Calculation 2 7 8 3 2 2" xfId="38269" xr:uid="{00000000-0005-0000-0000-0000A6590000}"/>
    <cellStyle name="Calculation 2 7 8 3 3" xfId="30632" xr:uid="{00000000-0005-0000-0000-0000A7590000}"/>
    <cellStyle name="Calculation 2 7 8 4" xfId="20383" xr:uid="{00000000-0005-0000-0000-0000A8590000}"/>
    <cellStyle name="Calculation 2 7 8 4 2" xfId="35247" xr:uid="{00000000-0005-0000-0000-0000A9590000}"/>
    <cellStyle name="Calculation 2 7 8 5" xfId="27646" xr:uid="{00000000-0005-0000-0000-0000AA590000}"/>
    <cellStyle name="Calculation 2 7 8 6" xfId="43594" xr:uid="{00000000-0005-0000-0000-0000AB590000}"/>
    <cellStyle name="Calculation 2 7 8 7" xfId="53028" xr:uid="{00000000-0005-0000-0000-0000AC590000}"/>
    <cellStyle name="Calculation 2 7 9" xfId="5045" xr:uid="{00000000-0005-0000-0000-0000AD590000}"/>
    <cellStyle name="Calculation 2 7 9 2" xfId="6302" xr:uid="{00000000-0005-0000-0000-0000AE590000}"/>
    <cellStyle name="Calculation 2 7 9 2 2" xfId="17861" xr:uid="{00000000-0005-0000-0000-0000AF590000}"/>
    <cellStyle name="Calculation 2 7 9 2 2 2" xfId="26738" xr:uid="{00000000-0005-0000-0000-0000B0590000}"/>
    <cellStyle name="Calculation 2 7 9 2 2 2 2" xfId="40404" xr:uid="{00000000-0005-0000-0000-0000B1590000}"/>
    <cellStyle name="Calculation 2 7 9 2 2 3" xfId="32767" xr:uid="{00000000-0005-0000-0000-0000B2590000}"/>
    <cellStyle name="Calculation 2 7 9 2 3" xfId="18145" xr:uid="{00000000-0005-0000-0000-0000B3590000}"/>
    <cellStyle name="Calculation 2 7 9 2 3 2" xfId="33006" xr:uid="{00000000-0005-0000-0000-0000B4590000}"/>
    <cellStyle name="Calculation 2 7 9 2 4" xfId="23712" xr:uid="{00000000-0005-0000-0000-0000B5590000}"/>
    <cellStyle name="Calculation 2 7 9 2 4 2" xfId="37385" xr:uid="{00000000-0005-0000-0000-0000B6590000}"/>
    <cellStyle name="Calculation 2 7 9 2 5" xfId="29783" xr:uid="{00000000-0005-0000-0000-0000B7590000}"/>
    <cellStyle name="Calculation 2 7 9 2 6" xfId="45076" xr:uid="{00000000-0005-0000-0000-0000B8590000}"/>
    <cellStyle name="Calculation 2 7 9 2 7" xfId="48012" xr:uid="{00000000-0005-0000-0000-0000B9590000}"/>
    <cellStyle name="Calculation 2 7 9 2 8" xfId="54820" xr:uid="{00000000-0005-0000-0000-0000BA590000}"/>
    <cellStyle name="Calculation 2 7 9 3" xfId="17014" xr:uid="{00000000-0005-0000-0000-0000BB590000}"/>
    <cellStyle name="Calculation 2 7 9 3 2" xfId="25891" xr:uid="{00000000-0005-0000-0000-0000BC590000}"/>
    <cellStyle name="Calculation 2 7 9 3 2 2" xfId="39557" xr:uid="{00000000-0005-0000-0000-0000BD590000}"/>
    <cellStyle name="Calculation 2 7 9 3 3" xfId="31920" xr:uid="{00000000-0005-0000-0000-0000BE590000}"/>
    <cellStyle name="Calculation 2 7 9 4" xfId="22481" xr:uid="{00000000-0005-0000-0000-0000BF590000}"/>
    <cellStyle name="Calculation 2 7 9 4 2" xfId="36153" xr:uid="{00000000-0005-0000-0000-0000C0590000}"/>
    <cellStyle name="Calculation 2 7 9 5" xfId="28934" xr:uid="{00000000-0005-0000-0000-0000C1590000}"/>
    <cellStyle name="Calculation 2 7 9 6" xfId="44303" xr:uid="{00000000-0005-0000-0000-0000C2590000}"/>
    <cellStyle name="Calculation 2 7 9 7" xfId="47512" xr:uid="{00000000-0005-0000-0000-0000C3590000}"/>
    <cellStyle name="Calculation 2 7 9 8" xfId="53419" xr:uid="{00000000-0005-0000-0000-0000C4590000}"/>
    <cellStyle name="Calculation 2 7_2014YTD" xfId="934" xr:uid="{00000000-0005-0000-0000-0000C5590000}"/>
    <cellStyle name="Calculation 2 8" xfId="211" xr:uid="{00000000-0005-0000-0000-0000C6590000}"/>
    <cellStyle name="Calculation 2 8 10" xfId="19903" xr:uid="{00000000-0005-0000-0000-0000C7590000}"/>
    <cellStyle name="Calculation 2 8 10 2" xfId="34765" xr:uid="{00000000-0005-0000-0000-0000C8590000}"/>
    <cellStyle name="Calculation 2 8 11" xfId="26913" xr:uid="{00000000-0005-0000-0000-0000C9590000}"/>
    <cellStyle name="Calculation 2 8 12" xfId="45247" xr:uid="{00000000-0005-0000-0000-0000CA590000}"/>
    <cellStyle name="Calculation 2 8 13" xfId="54848" xr:uid="{00000000-0005-0000-0000-0000CB590000}"/>
    <cellStyle name="Calculation 2 8 2" xfId="212" xr:uid="{00000000-0005-0000-0000-0000CC590000}"/>
    <cellStyle name="Calculation 2 8 2 10" xfId="26914" xr:uid="{00000000-0005-0000-0000-0000CD590000}"/>
    <cellStyle name="Calculation 2 8 2 11" xfId="44221" xr:uid="{00000000-0005-0000-0000-0000CE590000}"/>
    <cellStyle name="Calculation 2 8 2 12" xfId="52851" xr:uid="{00000000-0005-0000-0000-0000CF590000}"/>
    <cellStyle name="Calculation 2 8 2 2" xfId="3088" xr:uid="{00000000-0005-0000-0000-0000D0590000}"/>
    <cellStyle name="Calculation 2 8 2 2 10" xfId="54881" xr:uid="{00000000-0005-0000-0000-0000D1590000}"/>
    <cellStyle name="Calculation 2 8 2 2 2" xfId="3545" xr:uid="{00000000-0005-0000-0000-0000D2590000}"/>
    <cellStyle name="Calculation 2 8 2 2 2 2" xfId="3393" xr:uid="{00000000-0005-0000-0000-0000D3590000}"/>
    <cellStyle name="Calculation 2 8 2 2 2 2 2" xfId="15585" xr:uid="{00000000-0005-0000-0000-0000D4590000}"/>
    <cellStyle name="Calculation 2 8 2 2 2 2 2 2" xfId="24462" xr:uid="{00000000-0005-0000-0000-0000D5590000}"/>
    <cellStyle name="Calculation 2 8 2 2 2 2 2 2 2" xfId="38128" xr:uid="{00000000-0005-0000-0000-0000D6590000}"/>
    <cellStyle name="Calculation 2 8 2 2 2 2 2 3" xfId="30491" xr:uid="{00000000-0005-0000-0000-0000D7590000}"/>
    <cellStyle name="Calculation 2 8 2 2 2 2 3" xfId="19875" xr:uid="{00000000-0005-0000-0000-0000D8590000}"/>
    <cellStyle name="Calculation 2 8 2 2 2 2 3 2" xfId="34737" xr:uid="{00000000-0005-0000-0000-0000D9590000}"/>
    <cellStyle name="Calculation 2 8 2 2 2 2 4" xfId="22884" xr:uid="{00000000-0005-0000-0000-0000DA590000}"/>
    <cellStyle name="Calculation 2 8 2 2 2 2 4 2" xfId="36557" xr:uid="{00000000-0005-0000-0000-0000DB590000}"/>
    <cellStyle name="Calculation 2 8 2 2 2 2 5" xfId="27505" xr:uid="{00000000-0005-0000-0000-0000DC590000}"/>
    <cellStyle name="Calculation 2 8 2 2 2 2 6" xfId="45323" xr:uid="{00000000-0005-0000-0000-0000DD590000}"/>
    <cellStyle name="Calculation 2 8 2 2 2 2 7" xfId="49438" xr:uid="{00000000-0005-0000-0000-0000DE590000}"/>
    <cellStyle name="Calculation 2 8 2 2 2 3" xfId="15730" xr:uid="{00000000-0005-0000-0000-0000DF590000}"/>
    <cellStyle name="Calculation 2 8 2 2 2 3 2" xfId="24607" xr:uid="{00000000-0005-0000-0000-0000E0590000}"/>
    <cellStyle name="Calculation 2 8 2 2 2 3 2 2" xfId="38273" xr:uid="{00000000-0005-0000-0000-0000E1590000}"/>
    <cellStyle name="Calculation 2 8 2 2 2 3 3" xfId="30636" xr:uid="{00000000-0005-0000-0000-0000E2590000}"/>
    <cellStyle name="Calculation 2 8 2 2 2 4" xfId="19128" xr:uid="{00000000-0005-0000-0000-0000E3590000}"/>
    <cellStyle name="Calculation 2 8 2 2 2 4 2" xfId="33990" xr:uid="{00000000-0005-0000-0000-0000E4590000}"/>
    <cellStyle name="Calculation 2 8 2 2 2 5" xfId="27650" xr:uid="{00000000-0005-0000-0000-0000E5590000}"/>
    <cellStyle name="Calculation 2 8 2 2 2 6" xfId="47731" xr:uid="{00000000-0005-0000-0000-0000E6590000}"/>
    <cellStyle name="Calculation 2 8 2 2 2 7" xfId="55127" xr:uid="{00000000-0005-0000-0000-0000E7590000}"/>
    <cellStyle name="Calculation 2 8 2 2 3" xfId="3546" xr:uid="{00000000-0005-0000-0000-0000E8590000}"/>
    <cellStyle name="Calculation 2 8 2 2 3 2" xfId="3392" xr:uid="{00000000-0005-0000-0000-0000E9590000}"/>
    <cellStyle name="Calculation 2 8 2 2 3 2 2" xfId="15584" xr:uid="{00000000-0005-0000-0000-0000EA590000}"/>
    <cellStyle name="Calculation 2 8 2 2 3 2 2 2" xfId="24461" xr:uid="{00000000-0005-0000-0000-0000EB590000}"/>
    <cellStyle name="Calculation 2 8 2 2 3 2 2 2 2" xfId="38127" xr:uid="{00000000-0005-0000-0000-0000EC590000}"/>
    <cellStyle name="Calculation 2 8 2 2 3 2 2 3" xfId="30490" xr:uid="{00000000-0005-0000-0000-0000ED590000}"/>
    <cellStyle name="Calculation 2 8 2 2 3 2 3" xfId="20327" xr:uid="{00000000-0005-0000-0000-0000EE590000}"/>
    <cellStyle name="Calculation 2 8 2 2 3 2 3 2" xfId="35191" xr:uid="{00000000-0005-0000-0000-0000EF590000}"/>
    <cellStyle name="Calculation 2 8 2 2 3 2 4" xfId="19724" xr:uid="{00000000-0005-0000-0000-0000F0590000}"/>
    <cellStyle name="Calculation 2 8 2 2 3 2 4 2" xfId="34586" xr:uid="{00000000-0005-0000-0000-0000F1590000}"/>
    <cellStyle name="Calculation 2 8 2 2 3 2 5" xfId="27504" xr:uid="{00000000-0005-0000-0000-0000F2590000}"/>
    <cellStyle name="Calculation 2 8 2 2 3 2 6" xfId="47275" xr:uid="{00000000-0005-0000-0000-0000F3590000}"/>
    <cellStyle name="Calculation 2 8 2 2 3 2 7" xfId="53139" xr:uid="{00000000-0005-0000-0000-0000F4590000}"/>
    <cellStyle name="Calculation 2 8 2 2 3 3" xfId="15731" xr:uid="{00000000-0005-0000-0000-0000F5590000}"/>
    <cellStyle name="Calculation 2 8 2 2 3 3 2" xfId="24608" xr:uid="{00000000-0005-0000-0000-0000F6590000}"/>
    <cellStyle name="Calculation 2 8 2 2 3 3 2 2" xfId="38274" xr:uid="{00000000-0005-0000-0000-0000F7590000}"/>
    <cellStyle name="Calculation 2 8 2 2 3 3 3" xfId="30637" xr:uid="{00000000-0005-0000-0000-0000F8590000}"/>
    <cellStyle name="Calculation 2 8 2 2 3 4" xfId="20385" xr:uid="{00000000-0005-0000-0000-0000F9590000}"/>
    <cellStyle name="Calculation 2 8 2 2 3 4 2" xfId="35249" xr:uid="{00000000-0005-0000-0000-0000FA590000}"/>
    <cellStyle name="Calculation 2 8 2 2 3 5" xfId="27651" xr:uid="{00000000-0005-0000-0000-0000FB590000}"/>
    <cellStyle name="Calculation 2 8 2 2 3 6" xfId="47780" xr:uid="{00000000-0005-0000-0000-0000FC590000}"/>
    <cellStyle name="Calculation 2 8 2 2 3 7" xfId="52997" xr:uid="{00000000-0005-0000-0000-0000FD590000}"/>
    <cellStyle name="Calculation 2 8 2 2 4" xfId="3547" xr:uid="{00000000-0005-0000-0000-0000FE590000}"/>
    <cellStyle name="Calculation 2 8 2 2 4 2" xfId="5214" xr:uid="{00000000-0005-0000-0000-0000FF590000}"/>
    <cellStyle name="Calculation 2 8 2 2 4 2 2" xfId="17024" xr:uid="{00000000-0005-0000-0000-0000005A0000}"/>
    <cellStyle name="Calculation 2 8 2 2 4 2 2 2" xfId="25901" xr:uid="{00000000-0005-0000-0000-0000015A0000}"/>
    <cellStyle name="Calculation 2 8 2 2 4 2 2 2 2" xfId="39567" xr:uid="{00000000-0005-0000-0000-0000025A0000}"/>
    <cellStyle name="Calculation 2 8 2 2 4 2 2 3" xfId="31930" xr:uid="{00000000-0005-0000-0000-0000035A0000}"/>
    <cellStyle name="Calculation 2 8 2 2 4 2 3" xfId="18222" xr:uid="{00000000-0005-0000-0000-0000045A0000}"/>
    <cellStyle name="Calculation 2 8 2 2 4 2 3 2" xfId="33083" xr:uid="{00000000-0005-0000-0000-0000055A0000}"/>
    <cellStyle name="Calculation 2 8 2 2 4 2 4" xfId="19413" xr:uid="{00000000-0005-0000-0000-0000065A0000}"/>
    <cellStyle name="Calculation 2 8 2 2 4 2 4 2" xfId="34275" xr:uid="{00000000-0005-0000-0000-0000075A0000}"/>
    <cellStyle name="Calculation 2 8 2 2 4 2 5" xfId="28945" xr:uid="{00000000-0005-0000-0000-0000085A0000}"/>
    <cellStyle name="Calculation 2 8 2 2 4 2 6" xfId="45036" xr:uid="{00000000-0005-0000-0000-0000095A0000}"/>
    <cellStyle name="Calculation 2 8 2 2 4 2 7" xfId="49639" xr:uid="{00000000-0005-0000-0000-00000A5A0000}"/>
    <cellStyle name="Calculation 2 8 2 2 4 3" xfId="15732" xr:uid="{00000000-0005-0000-0000-00000B5A0000}"/>
    <cellStyle name="Calculation 2 8 2 2 4 3 2" xfId="24609" xr:uid="{00000000-0005-0000-0000-00000C5A0000}"/>
    <cellStyle name="Calculation 2 8 2 2 4 3 2 2" xfId="38275" xr:uid="{00000000-0005-0000-0000-00000D5A0000}"/>
    <cellStyle name="Calculation 2 8 2 2 4 3 3" xfId="30638" xr:uid="{00000000-0005-0000-0000-00000E5A0000}"/>
    <cellStyle name="Calculation 2 8 2 2 4 4" xfId="18569" xr:uid="{00000000-0005-0000-0000-00000F5A0000}"/>
    <cellStyle name="Calculation 2 8 2 2 4 4 2" xfId="33431" xr:uid="{00000000-0005-0000-0000-0000105A0000}"/>
    <cellStyle name="Calculation 2 8 2 2 4 5" xfId="27652" xr:uid="{00000000-0005-0000-0000-0000115A0000}"/>
    <cellStyle name="Calculation 2 8 2 2 4 6" xfId="43127" xr:uid="{00000000-0005-0000-0000-0000125A0000}"/>
    <cellStyle name="Calculation 2 8 2 2 4 7" xfId="54807" xr:uid="{00000000-0005-0000-0000-0000135A0000}"/>
    <cellStyle name="Calculation 2 8 2 2 5" xfId="3544" xr:uid="{00000000-0005-0000-0000-0000145A0000}"/>
    <cellStyle name="Calculation 2 8 2 2 5 2" xfId="6338" xr:uid="{00000000-0005-0000-0000-0000155A0000}"/>
    <cellStyle name="Calculation 2 8 2 2 5 2 2" xfId="17898" xr:uid="{00000000-0005-0000-0000-0000165A0000}"/>
    <cellStyle name="Calculation 2 8 2 2 5 2 2 2" xfId="26775" xr:uid="{00000000-0005-0000-0000-0000175A0000}"/>
    <cellStyle name="Calculation 2 8 2 2 5 2 2 2 2" xfId="40441" xr:uid="{00000000-0005-0000-0000-0000185A0000}"/>
    <cellStyle name="Calculation 2 8 2 2 5 2 2 3" xfId="32804" xr:uid="{00000000-0005-0000-0000-0000195A0000}"/>
    <cellStyle name="Calculation 2 8 2 2 5 2 3" xfId="20446" xr:uid="{00000000-0005-0000-0000-00001A5A0000}"/>
    <cellStyle name="Calculation 2 8 2 2 5 2 3 2" xfId="35310" xr:uid="{00000000-0005-0000-0000-00001B5A0000}"/>
    <cellStyle name="Calculation 2 8 2 2 5 2 4" xfId="23749" xr:uid="{00000000-0005-0000-0000-00001C5A0000}"/>
    <cellStyle name="Calculation 2 8 2 2 5 2 4 2" xfId="37422" xr:uid="{00000000-0005-0000-0000-00001D5A0000}"/>
    <cellStyle name="Calculation 2 8 2 2 5 2 5" xfId="29821" xr:uid="{00000000-0005-0000-0000-00001E5A0000}"/>
    <cellStyle name="Calculation 2 8 2 2 5 2 6" xfId="44135" xr:uid="{00000000-0005-0000-0000-00001F5A0000}"/>
    <cellStyle name="Calculation 2 8 2 2 5 2 7" xfId="53827" xr:uid="{00000000-0005-0000-0000-0000205A0000}"/>
    <cellStyle name="Calculation 2 8 2 2 5 3" xfId="15729" xr:uid="{00000000-0005-0000-0000-0000215A0000}"/>
    <cellStyle name="Calculation 2 8 2 2 5 3 2" xfId="24606" xr:uid="{00000000-0005-0000-0000-0000225A0000}"/>
    <cellStyle name="Calculation 2 8 2 2 5 3 2 2" xfId="38272" xr:uid="{00000000-0005-0000-0000-0000235A0000}"/>
    <cellStyle name="Calculation 2 8 2 2 5 3 3" xfId="30635" xr:uid="{00000000-0005-0000-0000-0000245A0000}"/>
    <cellStyle name="Calculation 2 8 2 2 5 4" xfId="20707" xr:uid="{00000000-0005-0000-0000-0000255A0000}"/>
    <cellStyle name="Calculation 2 8 2 2 5 4 2" xfId="35571" xr:uid="{00000000-0005-0000-0000-0000265A0000}"/>
    <cellStyle name="Calculation 2 8 2 2 5 5" xfId="27649" xr:uid="{00000000-0005-0000-0000-0000275A0000}"/>
    <cellStyle name="Calculation 2 8 2 2 5 6" xfId="43204" xr:uid="{00000000-0005-0000-0000-0000285A0000}"/>
    <cellStyle name="Calculation 2 8 2 2 5 7" xfId="53813" xr:uid="{00000000-0005-0000-0000-0000295A0000}"/>
    <cellStyle name="Calculation 2 8 2 2 6" xfId="15367" xr:uid="{00000000-0005-0000-0000-00002A5A0000}"/>
    <cellStyle name="Calculation 2 8 2 2 6 2" xfId="24244" xr:uid="{00000000-0005-0000-0000-00002B5A0000}"/>
    <cellStyle name="Calculation 2 8 2 2 6 2 2" xfId="37910" xr:uid="{00000000-0005-0000-0000-00002C5A0000}"/>
    <cellStyle name="Calculation 2 8 2 2 6 3" xfId="30273" xr:uid="{00000000-0005-0000-0000-00002D5A0000}"/>
    <cellStyle name="Calculation 2 8 2 2 7" xfId="18489" xr:uid="{00000000-0005-0000-0000-00002E5A0000}"/>
    <cellStyle name="Calculation 2 8 2 2 7 2" xfId="33351" xr:uid="{00000000-0005-0000-0000-00002F5A0000}"/>
    <cellStyle name="Calculation 2 8 2 2 8" xfId="27288" xr:uid="{00000000-0005-0000-0000-0000305A0000}"/>
    <cellStyle name="Calculation 2 8 2 2 9" xfId="47855" xr:uid="{00000000-0005-0000-0000-0000315A0000}"/>
    <cellStyle name="Calculation 2 8 2 3" xfId="3548" xr:uid="{00000000-0005-0000-0000-0000325A0000}"/>
    <cellStyle name="Calculation 2 8 2 3 10" xfId="55115" xr:uid="{00000000-0005-0000-0000-0000335A0000}"/>
    <cellStyle name="Calculation 2 8 2 3 2" xfId="3549" xr:uid="{00000000-0005-0000-0000-0000345A0000}"/>
    <cellStyle name="Calculation 2 8 2 3 2 2" xfId="3391" xr:uid="{00000000-0005-0000-0000-0000355A0000}"/>
    <cellStyle name="Calculation 2 8 2 3 2 2 2" xfId="15583" xr:uid="{00000000-0005-0000-0000-0000365A0000}"/>
    <cellStyle name="Calculation 2 8 2 3 2 2 2 2" xfId="24460" xr:uid="{00000000-0005-0000-0000-0000375A0000}"/>
    <cellStyle name="Calculation 2 8 2 3 2 2 2 2 2" xfId="38126" xr:uid="{00000000-0005-0000-0000-0000385A0000}"/>
    <cellStyle name="Calculation 2 8 2 3 2 2 2 3" xfId="30489" xr:uid="{00000000-0005-0000-0000-0000395A0000}"/>
    <cellStyle name="Calculation 2 8 2 3 2 2 3" xfId="20330" xr:uid="{00000000-0005-0000-0000-00003A5A0000}"/>
    <cellStyle name="Calculation 2 8 2 3 2 2 3 2" xfId="35194" xr:uid="{00000000-0005-0000-0000-00003B5A0000}"/>
    <cellStyle name="Calculation 2 8 2 3 2 2 4" xfId="20731" xr:uid="{00000000-0005-0000-0000-00003C5A0000}"/>
    <cellStyle name="Calculation 2 8 2 3 2 2 4 2" xfId="35595" xr:uid="{00000000-0005-0000-0000-00003D5A0000}"/>
    <cellStyle name="Calculation 2 8 2 3 2 2 5" xfId="27503" xr:uid="{00000000-0005-0000-0000-00003E5A0000}"/>
    <cellStyle name="Calculation 2 8 2 3 2 2 6" xfId="47923" xr:uid="{00000000-0005-0000-0000-00003F5A0000}"/>
    <cellStyle name="Calculation 2 8 2 3 2 2 7" xfId="53784" xr:uid="{00000000-0005-0000-0000-0000405A0000}"/>
    <cellStyle name="Calculation 2 8 2 3 2 3" xfId="15734" xr:uid="{00000000-0005-0000-0000-0000415A0000}"/>
    <cellStyle name="Calculation 2 8 2 3 2 3 2" xfId="24611" xr:uid="{00000000-0005-0000-0000-0000425A0000}"/>
    <cellStyle name="Calculation 2 8 2 3 2 3 2 2" xfId="38277" xr:uid="{00000000-0005-0000-0000-0000435A0000}"/>
    <cellStyle name="Calculation 2 8 2 3 2 3 3" xfId="30640" xr:uid="{00000000-0005-0000-0000-0000445A0000}"/>
    <cellStyle name="Calculation 2 8 2 3 2 4" xfId="20386" xr:uid="{00000000-0005-0000-0000-0000455A0000}"/>
    <cellStyle name="Calculation 2 8 2 3 2 4 2" xfId="35250" xr:uid="{00000000-0005-0000-0000-0000465A0000}"/>
    <cellStyle name="Calculation 2 8 2 3 2 5" xfId="27654" xr:uid="{00000000-0005-0000-0000-0000475A0000}"/>
    <cellStyle name="Calculation 2 8 2 3 2 6" xfId="47586" xr:uid="{00000000-0005-0000-0000-0000485A0000}"/>
    <cellStyle name="Calculation 2 8 2 3 2 7" xfId="53064" xr:uid="{00000000-0005-0000-0000-0000495A0000}"/>
    <cellStyle name="Calculation 2 8 2 3 3" xfId="3550" xr:uid="{00000000-0005-0000-0000-00004A5A0000}"/>
    <cellStyle name="Calculation 2 8 2 3 3 2" xfId="5213" xr:uid="{00000000-0005-0000-0000-00004B5A0000}"/>
    <cellStyle name="Calculation 2 8 2 3 3 2 2" xfId="17023" xr:uid="{00000000-0005-0000-0000-00004C5A0000}"/>
    <cellStyle name="Calculation 2 8 2 3 3 2 2 2" xfId="25900" xr:uid="{00000000-0005-0000-0000-00004D5A0000}"/>
    <cellStyle name="Calculation 2 8 2 3 3 2 2 2 2" xfId="39566" xr:uid="{00000000-0005-0000-0000-00004E5A0000}"/>
    <cellStyle name="Calculation 2 8 2 3 3 2 2 3" xfId="31929" xr:uid="{00000000-0005-0000-0000-00004F5A0000}"/>
    <cellStyle name="Calculation 2 8 2 3 3 2 3" xfId="22461" xr:uid="{00000000-0005-0000-0000-0000505A0000}"/>
    <cellStyle name="Calculation 2 8 2 3 3 2 3 2" xfId="36133" xr:uid="{00000000-0005-0000-0000-0000515A0000}"/>
    <cellStyle name="Calculation 2 8 2 3 3 2 4" xfId="18863" xr:uid="{00000000-0005-0000-0000-0000525A0000}"/>
    <cellStyle name="Calculation 2 8 2 3 3 2 4 2" xfId="33725" xr:uid="{00000000-0005-0000-0000-0000535A0000}"/>
    <cellStyle name="Calculation 2 8 2 3 3 2 5" xfId="28944" xr:uid="{00000000-0005-0000-0000-0000545A0000}"/>
    <cellStyle name="Calculation 2 8 2 3 3 2 6" xfId="47795" xr:uid="{00000000-0005-0000-0000-0000555A0000}"/>
    <cellStyle name="Calculation 2 8 2 3 3 2 7" xfId="53546" xr:uid="{00000000-0005-0000-0000-0000565A0000}"/>
    <cellStyle name="Calculation 2 8 2 3 3 3" xfId="15735" xr:uid="{00000000-0005-0000-0000-0000575A0000}"/>
    <cellStyle name="Calculation 2 8 2 3 3 3 2" xfId="24612" xr:uid="{00000000-0005-0000-0000-0000585A0000}"/>
    <cellStyle name="Calculation 2 8 2 3 3 3 2 2" xfId="38278" xr:uid="{00000000-0005-0000-0000-0000595A0000}"/>
    <cellStyle name="Calculation 2 8 2 3 3 3 3" xfId="30641" xr:uid="{00000000-0005-0000-0000-00005A5A0000}"/>
    <cellStyle name="Calculation 2 8 2 3 3 4" xfId="19131" xr:uid="{00000000-0005-0000-0000-00005B5A0000}"/>
    <cellStyle name="Calculation 2 8 2 3 3 4 2" xfId="33993" xr:uid="{00000000-0005-0000-0000-00005C5A0000}"/>
    <cellStyle name="Calculation 2 8 2 3 3 5" xfId="27655" xr:uid="{00000000-0005-0000-0000-00005D5A0000}"/>
    <cellStyle name="Calculation 2 8 2 3 3 6" xfId="43746" xr:uid="{00000000-0005-0000-0000-00005E5A0000}"/>
    <cellStyle name="Calculation 2 8 2 3 3 7" xfId="54830" xr:uid="{00000000-0005-0000-0000-00005F5A0000}"/>
    <cellStyle name="Calculation 2 8 2 3 4" xfId="3551" xr:uid="{00000000-0005-0000-0000-0000605A0000}"/>
    <cellStyle name="Calculation 2 8 2 3 4 2" xfId="3273" xr:uid="{00000000-0005-0000-0000-0000615A0000}"/>
    <cellStyle name="Calculation 2 8 2 3 4 2 2" xfId="15459" xr:uid="{00000000-0005-0000-0000-0000625A0000}"/>
    <cellStyle name="Calculation 2 8 2 3 4 2 2 2" xfId="24336" xr:uid="{00000000-0005-0000-0000-0000635A0000}"/>
    <cellStyle name="Calculation 2 8 2 3 4 2 2 2 2" xfId="38002" xr:uid="{00000000-0005-0000-0000-0000645A0000}"/>
    <cellStyle name="Calculation 2 8 2 3 4 2 2 3" xfId="30365" xr:uid="{00000000-0005-0000-0000-0000655A0000}"/>
    <cellStyle name="Calculation 2 8 2 3 4 2 3" xfId="18082" xr:uid="{00000000-0005-0000-0000-0000665A0000}"/>
    <cellStyle name="Calculation 2 8 2 3 4 2 3 2" xfId="32943" xr:uid="{00000000-0005-0000-0000-0000675A0000}"/>
    <cellStyle name="Calculation 2 8 2 3 4 2 4" xfId="22522" xr:uid="{00000000-0005-0000-0000-0000685A0000}"/>
    <cellStyle name="Calculation 2 8 2 3 4 2 4 2" xfId="36194" xr:uid="{00000000-0005-0000-0000-0000695A0000}"/>
    <cellStyle name="Calculation 2 8 2 3 4 2 5" xfId="27380" xr:uid="{00000000-0005-0000-0000-00006A5A0000}"/>
    <cellStyle name="Calculation 2 8 2 3 4 2 6" xfId="43601" xr:uid="{00000000-0005-0000-0000-00006B5A0000}"/>
    <cellStyle name="Calculation 2 8 2 3 4 2 7" xfId="55104" xr:uid="{00000000-0005-0000-0000-00006C5A0000}"/>
    <cellStyle name="Calculation 2 8 2 3 4 3" xfId="15736" xr:uid="{00000000-0005-0000-0000-00006D5A0000}"/>
    <cellStyle name="Calculation 2 8 2 3 4 3 2" xfId="24613" xr:uid="{00000000-0005-0000-0000-00006E5A0000}"/>
    <cellStyle name="Calculation 2 8 2 3 4 3 2 2" xfId="38279" xr:uid="{00000000-0005-0000-0000-00006F5A0000}"/>
    <cellStyle name="Calculation 2 8 2 3 4 3 3" xfId="30642" xr:uid="{00000000-0005-0000-0000-0000705A0000}"/>
    <cellStyle name="Calculation 2 8 2 3 4 4" xfId="20387" xr:uid="{00000000-0005-0000-0000-0000715A0000}"/>
    <cellStyle name="Calculation 2 8 2 3 4 4 2" xfId="35251" xr:uid="{00000000-0005-0000-0000-0000725A0000}"/>
    <cellStyle name="Calculation 2 8 2 3 4 5" xfId="27656" xr:uid="{00000000-0005-0000-0000-0000735A0000}"/>
    <cellStyle name="Calculation 2 8 2 3 4 6" xfId="47713" xr:uid="{00000000-0005-0000-0000-0000745A0000}"/>
    <cellStyle name="Calculation 2 8 2 3 4 7" xfId="50056" xr:uid="{00000000-0005-0000-0000-0000755A0000}"/>
    <cellStyle name="Calculation 2 8 2 3 5" xfId="3395" xr:uid="{00000000-0005-0000-0000-0000765A0000}"/>
    <cellStyle name="Calculation 2 8 2 3 5 2" xfId="15586" xr:uid="{00000000-0005-0000-0000-0000775A0000}"/>
    <cellStyle name="Calculation 2 8 2 3 5 2 2" xfId="24463" xr:uid="{00000000-0005-0000-0000-0000785A0000}"/>
    <cellStyle name="Calculation 2 8 2 3 5 2 2 2" xfId="38129" xr:uid="{00000000-0005-0000-0000-0000795A0000}"/>
    <cellStyle name="Calculation 2 8 2 3 5 2 3" xfId="30492" xr:uid="{00000000-0005-0000-0000-00007A5A0000}"/>
    <cellStyle name="Calculation 2 8 2 3 5 3" xfId="20331" xr:uid="{00000000-0005-0000-0000-00007B5A0000}"/>
    <cellStyle name="Calculation 2 8 2 3 5 3 2" xfId="35195" xr:uid="{00000000-0005-0000-0000-00007C5A0000}"/>
    <cellStyle name="Calculation 2 8 2 3 5 4" xfId="21368" xr:uid="{00000000-0005-0000-0000-00007D5A0000}"/>
    <cellStyle name="Calculation 2 8 2 3 5 4 2" xfId="35998" xr:uid="{00000000-0005-0000-0000-00007E5A0000}"/>
    <cellStyle name="Calculation 2 8 2 3 5 5" xfId="27506" xr:uid="{00000000-0005-0000-0000-00007F5A0000}"/>
    <cellStyle name="Calculation 2 8 2 3 5 6" xfId="44712" xr:uid="{00000000-0005-0000-0000-0000805A0000}"/>
    <cellStyle name="Calculation 2 8 2 3 5 7" xfId="55193" xr:uid="{00000000-0005-0000-0000-0000815A0000}"/>
    <cellStyle name="Calculation 2 8 2 3 6" xfId="15733" xr:uid="{00000000-0005-0000-0000-0000825A0000}"/>
    <cellStyle name="Calculation 2 8 2 3 6 2" xfId="24610" xr:uid="{00000000-0005-0000-0000-0000835A0000}"/>
    <cellStyle name="Calculation 2 8 2 3 6 2 2" xfId="38276" xr:uid="{00000000-0005-0000-0000-0000845A0000}"/>
    <cellStyle name="Calculation 2 8 2 3 6 3" xfId="30639" xr:uid="{00000000-0005-0000-0000-0000855A0000}"/>
    <cellStyle name="Calculation 2 8 2 3 7" xfId="19130" xr:uid="{00000000-0005-0000-0000-0000865A0000}"/>
    <cellStyle name="Calculation 2 8 2 3 7 2" xfId="33992" xr:uid="{00000000-0005-0000-0000-0000875A0000}"/>
    <cellStyle name="Calculation 2 8 2 3 8" xfId="27653" xr:uid="{00000000-0005-0000-0000-0000885A0000}"/>
    <cellStyle name="Calculation 2 8 2 3 9" xfId="47549" xr:uid="{00000000-0005-0000-0000-0000895A0000}"/>
    <cellStyle name="Calculation 2 8 2 4" xfId="3552" xr:uid="{00000000-0005-0000-0000-00008A5A0000}"/>
    <cellStyle name="Calculation 2 8 2 4 2" xfId="3397" xr:uid="{00000000-0005-0000-0000-00008B5A0000}"/>
    <cellStyle name="Calculation 2 8 2 4 2 2" xfId="15587" xr:uid="{00000000-0005-0000-0000-00008C5A0000}"/>
    <cellStyle name="Calculation 2 8 2 4 2 2 2" xfId="24464" xr:uid="{00000000-0005-0000-0000-00008D5A0000}"/>
    <cellStyle name="Calculation 2 8 2 4 2 2 2 2" xfId="38130" xr:uid="{00000000-0005-0000-0000-00008E5A0000}"/>
    <cellStyle name="Calculation 2 8 2 4 2 2 3" xfId="30493" xr:uid="{00000000-0005-0000-0000-00008F5A0000}"/>
    <cellStyle name="Calculation 2 8 2 4 2 3" xfId="19067" xr:uid="{00000000-0005-0000-0000-0000905A0000}"/>
    <cellStyle name="Calculation 2 8 2 4 2 3 2" xfId="33929" xr:uid="{00000000-0005-0000-0000-0000915A0000}"/>
    <cellStyle name="Calculation 2 8 2 4 2 4" xfId="19885" xr:uid="{00000000-0005-0000-0000-0000925A0000}"/>
    <cellStyle name="Calculation 2 8 2 4 2 4 2" xfId="34747" xr:uid="{00000000-0005-0000-0000-0000935A0000}"/>
    <cellStyle name="Calculation 2 8 2 4 2 5" xfId="27507" xr:uid="{00000000-0005-0000-0000-0000945A0000}"/>
    <cellStyle name="Calculation 2 8 2 4 2 6" xfId="44098" xr:uid="{00000000-0005-0000-0000-0000955A0000}"/>
    <cellStyle name="Calculation 2 8 2 4 2 7" xfId="54899" xr:uid="{00000000-0005-0000-0000-0000965A0000}"/>
    <cellStyle name="Calculation 2 8 2 4 3" xfId="15737" xr:uid="{00000000-0005-0000-0000-0000975A0000}"/>
    <cellStyle name="Calculation 2 8 2 4 3 2" xfId="24614" xr:uid="{00000000-0005-0000-0000-0000985A0000}"/>
    <cellStyle name="Calculation 2 8 2 4 3 2 2" xfId="38280" xr:uid="{00000000-0005-0000-0000-0000995A0000}"/>
    <cellStyle name="Calculation 2 8 2 4 3 3" xfId="30643" xr:uid="{00000000-0005-0000-0000-00009A5A0000}"/>
    <cellStyle name="Calculation 2 8 2 4 4" xfId="19132" xr:uid="{00000000-0005-0000-0000-00009B5A0000}"/>
    <cellStyle name="Calculation 2 8 2 4 4 2" xfId="33994" xr:uid="{00000000-0005-0000-0000-00009C5A0000}"/>
    <cellStyle name="Calculation 2 8 2 4 5" xfId="27657" xr:uid="{00000000-0005-0000-0000-00009D5A0000}"/>
    <cellStyle name="Calculation 2 8 2 4 6" xfId="42646" xr:uid="{00000000-0005-0000-0000-00009E5A0000}"/>
    <cellStyle name="Calculation 2 8 2 4 7" xfId="49846" xr:uid="{00000000-0005-0000-0000-00009F5A0000}"/>
    <cellStyle name="Calculation 2 8 2 5" xfId="3553" xr:uid="{00000000-0005-0000-0000-0000A05A0000}"/>
    <cellStyle name="Calculation 2 8 2 5 2" xfId="5212" xr:uid="{00000000-0005-0000-0000-0000A15A0000}"/>
    <cellStyle name="Calculation 2 8 2 5 2 2" xfId="17022" xr:uid="{00000000-0005-0000-0000-0000A25A0000}"/>
    <cellStyle name="Calculation 2 8 2 5 2 2 2" xfId="25899" xr:uid="{00000000-0005-0000-0000-0000A35A0000}"/>
    <cellStyle name="Calculation 2 8 2 5 2 2 2 2" xfId="39565" xr:uid="{00000000-0005-0000-0000-0000A45A0000}"/>
    <cellStyle name="Calculation 2 8 2 5 2 2 3" xfId="31928" xr:uid="{00000000-0005-0000-0000-0000A55A0000}"/>
    <cellStyle name="Calculation 2 8 2 5 2 3" xfId="19428" xr:uid="{00000000-0005-0000-0000-0000A65A0000}"/>
    <cellStyle name="Calculation 2 8 2 5 2 3 2" xfId="34290" xr:uid="{00000000-0005-0000-0000-0000A75A0000}"/>
    <cellStyle name="Calculation 2 8 2 5 2 4" xfId="18806" xr:uid="{00000000-0005-0000-0000-0000A85A0000}"/>
    <cellStyle name="Calculation 2 8 2 5 2 4 2" xfId="33668" xr:uid="{00000000-0005-0000-0000-0000A95A0000}"/>
    <cellStyle name="Calculation 2 8 2 5 2 5" xfId="28943" xr:uid="{00000000-0005-0000-0000-0000AA5A0000}"/>
    <cellStyle name="Calculation 2 8 2 5 2 6" xfId="44939" xr:uid="{00000000-0005-0000-0000-0000AB5A0000}"/>
    <cellStyle name="Calculation 2 8 2 5 2 7" xfId="53179" xr:uid="{00000000-0005-0000-0000-0000AC5A0000}"/>
    <cellStyle name="Calculation 2 8 2 5 3" xfId="15738" xr:uid="{00000000-0005-0000-0000-0000AD5A0000}"/>
    <cellStyle name="Calculation 2 8 2 5 3 2" xfId="24615" xr:uid="{00000000-0005-0000-0000-0000AE5A0000}"/>
    <cellStyle name="Calculation 2 8 2 5 3 2 2" xfId="38281" xr:uid="{00000000-0005-0000-0000-0000AF5A0000}"/>
    <cellStyle name="Calculation 2 8 2 5 3 3" xfId="30644" xr:uid="{00000000-0005-0000-0000-0000B05A0000}"/>
    <cellStyle name="Calculation 2 8 2 5 4" xfId="20388" xr:uid="{00000000-0005-0000-0000-0000B15A0000}"/>
    <cellStyle name="Calculation 2 8 2 5 4 2" xfId="35252" xr:uid="{00000000-0005-0000-0000-0000B25A0000}"/>
    <cellStyle name="Calculation 2 8 2 5 5" xfId="27658" xr:uid="{00000000-0005-0000-0000-0000B35A0000}"/>
    <cellStyle name="Calculation 2 8 2 5 6" xfId="47758" xr:uid="{00000000-0005-0000-0000-0000B45A0000}"/>
    <cellStyle name="Calculation 2 8 2 5 7" xfId="55173" xr:uid="{00000000-0005-0000-0000-0000B55A0000}"/>
    <cellStyle name="Calculation 2 8 2 6" xfId="3554" xr:uid="{00000000-0005-0000-0000-0000B65A0000}"/>
    <cellStyle name="Calculation 2 8 2 6 2" xfId="3398" xr:uid="{00000000-0005-0000-0000-0000B75A0000}"/>
    <cellStyle name="Calculation 2 8 2 6 2 2" xfId="15588" xr:uid="{00000000-0005-0000-0000-0000B85A0000}"/>
    <cellStyle name="Calculation 2 8 2 6 2 2 2" xfId="24465" xr:uid="{00000000-0005-0000-0000-0000B95A0000}"/>
    <cellStyle name="Calculation 2 8 2 6 2 2 2 2" xfId="38131" xr:uid="{00000000-0005-0000-0000-0000BA5A0000}"/>
    <cellStyle name="Calculation 2 8 2 6 2 2 3" xfId="30494" xr:uid="{00000000-0005-0000-0000-0000BB5A0000}"/>
    <cellStyle name="Calculation 2 8 2 6 2 3" xfId="20332" xr:uid="{00000000-0005-0000-0000-0000BC5A0000}"/>
    <cellStyle name="Calculation 2 8 2 6 2 3 2" xfId="35196" xr:uid="{00000000-0005-0000-0000-0000BD5A0000}"/>
    <cellStyle name="Calculation 2 8 2 6 2 4" xfId="22878" xr:uid="{00000000-0005-0000-0000-0000BE5A0000}"/>
    <cellStyle name="Calculation 2 8 2 6 2 4 2" xfId="36551" xr:uid="{00000000-0005-0000-0000-0000BF5A0000}"/>
    <cellStyle name="Calculation 2 8 2 6 2 5" xfId="27508" xr:uid="{00000000-0005-0000-0000-0000C05A0000}"/>
    <cellStyle name="Calculation 2 8 2 6 2 6" xfId="44943" xr:uid="{00000000-0005-0000-0000-0000C15A0000}"/>
    <cellStyle name="Calculation 2 8 2 6 2 7" xfId="53277" xr:uid="{00000000-0005-0000-0000-0000C25A0000}"/>
    <cellStyle name="Calculation 2 8 2 6 3" xfId="15739" xr:uid="{00000000-0005-0000-0000-0000C35A0000}"/>
    <cellStyle name="Calculation 2 8 2 6 3 2" xfId="24616" xr:uid="{00000000-0005-0000-0000-0000C45A0000}"/>
    <cellStyle name="Calculation 2 8 2 6 3 2 2" xfId="38282" xr:uid="{00000000-0005-0000-0000-0000C55A0000}"/>
    <cellStyle name="Calculation 2 8 2 6 3 3" xfId="30645" xr:uid="{00000000-0005-0000-0000-0000C65A0000}"/>
    <cellStyle name="Calculation 2 8 2 6 4" xfId="19129" xr:uid="{00000000-0005-0000-0000-0000C75A0000}"/>
    <cellStyle name="Calculation 2 8 2 6 4 2" xfId="33991" xr:uid="{00000000-0005-0000-0000-0000C85A0000}"/>
    <cellStyle name="Calculation 2 8 2 6 5" xfId="27659" xr:uid="{00000000-0005-0000-0000-0000C95A0000}"/>
    <cellStyle name="Calculation 2 8 2 6 6" xfId="42638" xr:uid="{00000000-0005-0000-0000-0000CA5A0000}"/>
    <cellStyle name="Calculation 2 8 2 6 7" xfId="53468" xr:uid="{00000000-0005-0000-0000-0000CB5A0000}"/>
    <cellStyle name="Calculation 2 8 2 7" xfId="5049" xr:uid="{00000000-0005-0000-0000-0000CC5A0000}"/>
    <cellStyle name="Calculation 2 8 2 7 2" xfId="6306" xr:uid="{00000000-0005-0000-0000-0000CD5A0000}"/>
    <cellStyle name="Calculation 2 8 2 7 2 2" xfId="17865" xr:uid="{00000000-0005-0000-0000-0000CE5A0000}"/>
    <cellStyle name="Calculation 2 8 2 7 2 2 2" xfId="26742" xr:uid="{00000000-0005-0000-0000-0000CF5A0000}"/>
    <cellStyle name="Calculation 2 8 2 7 2 2 2 2" xfId="40408" xr:uid="{00000000-0005-0000-0000-0000D05A0000}"/>
    <cellStyle name="Calculation 2 8 2 7 2 2 3" xfId="32771" xr:uid="{00000000-0005-0000-0000-0000D15A0000}"/>
    <cellStyle name="Calculation 2 8 2 7 2 3" xfId="20604" xr:uid="{00000000-0005-0000-0000-0000D25A0000}"/>
    <cellStyle name="Calculation 2 8 2 7 2 3 2" xfId="35468" xr:uid="{00000000-0005-0000-0000-0000D35A0000}"/>
    <cellStyle name="Calculation 2 8 2 7 2 4" xfId="23716" xr:uid="{00000000-0005-0000-0000-0000D45A0000}"/>
    <cellStyle name="Calculation 2 8 2 7 2 4 2" xfId="37389" xr:uid="{00000000-0005-0000-0000-0000D55A0000}"/>
    <cellStyle name="Calculation 2 8 2 7 2 5" xfId="29787" xr:uid="{00000000-0005-0000-0000-0000D65A0000}"/>
    <cellStyle name="Calculation 2 8 2 7 2 6" xfId="45080" xr:uid="{00000000-0005-0000-0000-0000D75A0000}"/>
    <cellStyle name="Calculation 2 8 2 7 2 7" xfId="43725" xr:uid="{00000000-0005-0000-0000-0000D85A0000}"/>
    <cellStyle name="Calculation 2 8 2 7 2 8" xfId="49640" xr:uid="{00000000-0005-0000-0000-0000D95A0000}"/>
    <cellStyle name="Calculation 2 8 2 7 3" xfId="17018" xr:uid="{00000000-0005-0000-0000-0000DA5A0000}"/>
    <cellStyle name="Calculation 2 8 2 7 3 2" xfId="25895" xr:uid="{00000000-0005-0000-0000-0000DB5A0000}"/>
    <cellStyle name="Calculation 2 8 2 7 3 2 2" xfId="39561" xr:uid="{00000000-0005-0000-0000-0000DC5A0000}"/>
    <cellStyle name="Calculation 2 8 2 7 3 3" xfId="31924" xr:uid="{00000000-0005-0000-0000-0000DD5A0000}"/>
    <cellStyle name="Calculation 2 8 2 7 4" xfId="19403" xr:uid="{00000000-0005-0000-0000-0000DE5A0000}"/>
    <cellStyle name="Calculation 2 8 2 7 4 2" xfId="34265" xr:uid="{00000000-0005-0000-0000-0000DF5A0000}"/>
    <cellStyle name="Calculation 2 8 2 7 5" xfId="28938" xr:uid="{00000000-0005-0000-0000-0000E05A0000}"/>
    <cellStyle name="Calculation 2 8 2 7 6" xfId="44307" xr:uid="{00000000-0005-0000-0000-0000E15A0000}"/>
    <cellStyle name="Calculation 2 8 2 7 7" xfId="44797" xr:uid="{00000000-0005-0000-0000-0000E25A0000}"/>
    <cellStyle name="Calculation 2 8 2 7 8" xfId="53314" xr:uid="{00000000-0005-0000-0000-0000E35A0000}"/>
    <cellStyle name="Calculation 2 8 2 8" xfId="15009" xr:uid="{00000000-0005-0000-0000-0000E45A0000}"/>
    <cellStyle name="Calculation 2 8 2 8 2" xfId="23885" xr:uid="{00000000-0005-0000-0000-0000E55A0000}"/>
    <cellStyle name="Calculation 2 8 2 8 2 2" xfId="37551" xr:uid="{00000000-0005-0000-0000-0000E65A0000}"/>
    <cellStyle name="Calculation 2 8 2 8 3" xfId="29914" xr:uid="{00000000-0005-0000-0000-0000E75A0000}"/>
    <cellStyle name="Calculation 2 8 2 9" xfId="19873" xr:uid="{00000000-0005-0000-0000-0000E85A0000}"/>
    <cellStyle name="Calculation 2 8 2 9 2" xfId="34735" xr:uid="{00000000-0005-0000-0000-0000E95A0000}"/>
    <cellStyle name="Calculation 2 8 3" xfId="3087" xr:uid="{00000000-0005-0000-0000-0000EA5A0000}"/>
    <cellStyle name="Calculation 2 8 3 10" xfId="52881" xr:uid="{00000000-0005-0000-0000-0000EB5A0000}"/>
    <cellStyle name="Calculation 2 8 3 2" xfId="3556" xr:uid="{00000000-0005-0000-0000-0000EC5A0000}"/>
    <cellStyle name="Calculation 2 8 3 2 2" xfId="5211" xr:uid="{00000000-0005-0000-0000-0000ED5A0000}"/>
    <cellStyle name="Calculation 2 8 3 2 2 2" xfId="17021" xr:uid="{00000000-0005-0000-0000-0000EE5A0000}"/>
    <cellStyle name="Calculation 2 8 3 2 2 2 2" xfId="25898" xr:uid="{00000000-0005-0000-0000-0000EF5A0000}"/>
    <cellStyle name="Calculation 2 8 3 2 2 2 2 2" xfId="39564" xr:uid="{00000000-0005-0000-0000-0000F05A0000}"/>
    <cellStyle name="Calculation 2 8 3 2 2 2 3" xfId="31927" xr:uid="{00000000-0005-0000-0000-0000F15A0000}"/>
    <cellStyle name="Calculation 2 8 3 2 2 3" xfId="22462" xr:uid="{00000000-0005-0000-0000-0000F25A0000}"/>
    <cellStyle name="Calculation 2 8 3 2 2 3 2" xfId="36134" xr:uid="{00000000-0005-0000-0000-0000F35A0000}"/>
    <cellStyle name="Calculation 2 8 3 2 2 4" xfId="22510" xr:uid="{00000000-0005-0000-0000-0000F45A0000}"/>
    <cellStyle name="Calculation 2 8 3 2 2 4 2" xfId="36182" xr:uid="{00000000-0005-0000-0000-0000F55A0000}"/>
    <cellStyle name="Calculation 2 8 3 2 2 5" xfId="28942" xr:uid="{00000000-0005-0000-0000-0000F65A0000}"/>
    <cellStyle name="Calculation 2 8 3 2 2 6" xfId="43370" xr:uid="{00000000-0005-0000-0000-0000F75A0000}"/>
    <cellStyle name="Calculation 2 8 3 2 2 7" xfId="49801" xr:uid="{00000000-0005-0000-0000-0000F85A0000}"/>
    <cellStyle name="Calculation 2 8 3 2 3" xfId="15741" xr:uid="{00000000-0005-0000-0000-0000F95A0000}"/>
    <cellStyle name="Calculation 2 8 3 2 3 2" xfId="24618" xr:uid="{00000000-0005-0000-0000-0000FA5A0000}"/>
    <cellStyle name="Calculation 2 8 3 2 3 2 2" xfId="38284" xr:uid="{00000000-0005-0000-0000-0000FB5A0000}"/>
    <cellStyle name="Calculation 2 8 3 2 3 3" xfId="30647" xr:uid="{00000000-0005-0000-0000-0000FC5A0000}"/>
    <cellStyle name="Calculation 2 8 3 2 4" xfId="20754" xr:uid="{00000000-0005-0000-0000-0000FD5A0000}"/>
    <cellStyle name="Calculation 2 8 3 2 4 2" xfId="35618" xr:uid="{00000000-0005-0000-0000-0000FE5A0000}"/>
    <cellStyle name="Calculation 2 8 3 2 5" xfId="27661" xr:uid="{00000000-0005-0000-0000-0000FF5A0000}"/>
    <cellStyle name="Calculation 2 8 3 2 6" xfId="43533" xr:uid="{00000000-0005-0000-0000-0000005B0000}"/>
    <cellStyle name="Calculation 2 8 3 2 7" xfId="53464" xr:uid="{00000000-0005-0000-0000-0000015B0000}"/>
    <cellStyle name="Calculation 2 8 3 3" xfId="3557" xr:uid="{00000000-0005-0000-0000-0000025B0000}"/>
    <cellStyle name="Calculation 2 8 3 3 2" xfId="3277" xr:uid="{00000000-0005-0000-0000-0000035B0000}"/>
    <cellStyle name="Calculation 2 8 3 3 2 2" xfId="15147" xr:uid="{00000000-0005-0000-0000-0000045B0000}"/>
    <cellStyle name="Calculation 2 8 3 3 2 2 2" xfId="24023" xr:uid="{00000000-0005-0000-0000-0000055B0000}"/>
    <cellStyle name="Calculation 2 8 3 3 2 2 2 2" xfId="37689" xr:uid="{00000000-0005-0000-0000-0000065B0000}"/>
    <cellStyle name="Calculation 2 8 3 3 2 2 3" xfId="30052" xr:uid="{00000000-0005-0000-0000-0000075B0000}"/>
    <cellStyle name="Calculation 2 8 3 3 2 3" xfId="20747" xr:uid="{00000000-0005-0000-0000-0000085B0000}"/>
    <cellStyle name="Calculation 2 8 3 3 2 3 2" xfId="35611" xr:uid="{00000000-0005-0000-0000-0000095B0000}"/>
    <cellStyle name="Calculation 2 8 3 3 2 4" xfId="20857" xr:uid="{00000000-0005-0000-0000-00000A5B0000}"/>
    <cellStyle name="Calculation 2 8 3 3 2 4 2" xfId="35719" xr:uid="{00000000-0005-0000-0000-00000B5B0000}"/>
    <cellStyle name="Calculation 2 8 3 3 2 5" xfId="27171" xr:uid="{00000000-0005-0000-0000-00000C5B0000}"/>
    <cellStyle name="Calculation 2 8 3 3 2 6" xfId="47270" xr:uid="{00000000-0005-0000-0000-00000D5B0000}"/>
    <cellStyle name="Calculation 2 8 3 3 2 7" xfId="53276" xr:uid="{00000000-0005-0000-0000-00000E5B0000}"/>
    <cellStyle name="Calculation 2 8 3 3 3" xfId="15742" xr:uid="{00000000-0005-0000-0000-00000F5B0000}"/>
    <cellStyle name="Calculation 2 8 3 3 3 2" xfId="24619" xr:uid="{00000000-0005-0000-0000-0000105B0000}"/>
    <cellStyle name="Calculation 2 8 3 3 3 2 2" xfId="38285" xr:uid="{00000000-0005-0000-0000-0000115B0000}"/>
    <cellStyle name="Calculation 2 8 3 3 3 3" xfId="30648" xr:uid="{00000000-0005-0000-0000-0000125B0000}"/>
    <cellStyle name="Calculation 2 8 3 3 4" xfId="20186" xr:uid="{00000000-0005-0000-0000-0000135B0000}"/>
    <cellStyle name="Calculation 2 8 3 3 4 2" xfId="35048" xr:uid="{00000000-0005-0000-0000-0000145B0000}"/>
    <cellStyle name="Calculation 2 8 3 3 5" xfId="27662" xr:uid="{00000000-0005-0000-0000-0000155B0000}"/>
    <cellStyle name="Calculation 2 8 3 3 6" xfId="47311" xr:uid="{00000000-0005-0000-0000-0000165B0000}"/>
    <cellStyle name="Calculation 2 8 3 3 7" xfId="55170" xr:uid="{00000000-0005-0000-0000-0000175B0000}"/>
    <cellStyle name="Calculation 2 8 3 4" xfId="3558" xr:uid="{00000000-0005-0000-0000-0000185B0000}"/>
    <cellStyle name="Calculation 2 8 3 4 2" xfId="3278" xr:uid="{00000000-0005-0000-0000-0000195B0000}"/>
    <cellStyle name="Calculation 2 8 3 4 2 2" xfId="15441" xr:uid="{00000000-0005-0000-0000-00001A5B0000}"/>
    <cellStyle name="Calculation 2 8 3 4 2 2 2" xfId="24318" xr:uid="{00000000-0005-0000-0000-00001B5B0000}"/>
    <cellStyle name="Calculation 2 8 3 4 2 2 2 2" xfId="37984" xr:uid="{00000000-0005-0000-0000-00001C5B0000}"/>
    <cellStyle name="Calculation 2 8 3 4 2 2 3" xfId="30347" xr:uid="{00000000-0005-0000-0000-00001D5B0000}"/>
    <cellStyle name="Calculation 2 8 3 4 2 3" xfId="20744" xr:uid="{00000000-0005-0000-0000-00001E5B0000}"/>
    <cellStyle name="Calculation 2 8 3 4 2 3 2" xfId="35608" xr:uid="{00000000-0005-0000-0000-00001F5B0000}"/>
    <cellStyle name="Calculation 2 8 3 4 2 4" xfId="22721" xr:uid="{00000000-0005-0000-0000-0000205B0000}"/>
    <cellStyle name="Calculation 2 8 3 4 2 4 2" xfId="36394" xr:uid="{00000000-0005-0000-0000-0000215B0000}"/>
    <cellStyle name="Calculation 2 8 3 4 2 5" xfId="27362" xr:uid="{00000000-0005-0000-0000-0000225B0000}"/>
    <cellStyle name="Calculation 2 8 3 4 2 6" xfId="47602" xr:uid="{00000000-0005-0000-0000-0000235B0000}"/>
    <cellStyle name="Calculation 2 8 3 4 2 7" xfId="54701" xr:uid="{00000000-0005-0000-0000-0000245B0000}"/>
    <cellStyle name="Calculation 2 8 3 4 3" xfId="15743" xr:uid="{00000000-0005-0000-0000-0000255B0000}"/>
    <cellStyle name="Calculation 2 8 3 4 3 2" xfId="24620" xr:uid="{00000000-0005-0000-0000-0000265B0000}"/>
    <cellStyle name="Calculation 2 8 3 4 3 2 2" xfId="38286" xr:uid="{00000000-0005-0000-0000-0000275B0000}"/>
    <cellStyle name="Calculation 2 8 3 4 3 3" xfId="30649" xr:uid="{00000000-0005-0000-0000-0000285B0000}"/>
    <cellStyle name="Calculation 2 8 3 4 4" xfId="19133" xr:uid="{00000000-0005-0000-0000-0000295B0000}"/>
    <cellStyle name="Calculation 2 8 3 4 4 2" xfId="33995" xr:uid="{00000000-0005-0000-0000-00002A5B0000}"/>
    <cellStyle name="Calculation 2 8 3 4 5" xfId="27663" xr:uid="{00000000-0005-0000-0000-00002B5B0000}"/>
    <cellStyle name="Calculation 2 8 3 4 6" xfId="47128" xr:uid="{00000000-0005-0000-0000-00002C5B0000}"/>
    <cellStyle name="Calculation 2 8 3 4 7" xfId="53148" xr:uid="{00000000-0005-0000-0000-00002D5B0000}"/>
    <cellStyle name="Calculation 2 8 3 5" xfId="3555" xr:uid="{00000000-0005-0000-0000-00002E5B0000}"/>
    <cellStyle name="Calculation 2 8 3 5 2" xfId="6342" xr:uid="{00000000-0005-0000-0000-00002F5B0000}"/>
    <cellStyle name="Calculation 2 8 3 5 2 2" xfId="17902" xr:uid="{00000000-0005-0000-0000-0000305B0000}"/>
    <cellStyle name="Calculation 2 8 3 5 2 2 2" xfId="26779" xr:uid="{00000000-0005-0000-0000-0000315B0000}"/>
    <cellStyle name="Calculation 2 8 3 5 2 2 2 2" xfId="40445" xr:uid="{00000000-0005-0000-0000-0000325B0000}"/>
    <cellStyle name="Calculation 2 8 3 5 2 2 3" xfId="32808" xr:uid="{00000000-0005-0000-0000-0000335B0000}"/>
    <cellStyle name="Calculation 2 8 3 5 2 3" xfId="19811" xr:uid="{00000000-0005-0000-0000-0000345B0000}"/>
    <cellStyle name="Calculation 2 8 3 5 2 3 2" xfId="34673" xr:uid="{00000000-0005-0000-0000-0000355B0000}"/>
    <cellStyle name="Calculation 2 8 3 5 2 4" xfId="23753" xr:uid="{00000000-0005-0000-0000-0000365B0000}"/>
    <cellStyle name="Calculation 2 8 3 5 2 4 2" xfId="37426" xr:uid="{00000000-0005-0000-0000-0000375B0000}"/>
    <cellStyle name="Calculation 2 8 3 5 2 5" xfId="29825" xr:uid="{00000000-0005-0000-0000-0000385B0000}"/>
    <cellStyle name="Calculation 2 8 3 5 2 6" xfId="48228" xr:uid="{00000000-0005-0000-0000-0000395B0000}"/>
    <cellStyle name="Calculation 2 8 3 5 2 7" xfId="49641" xr:uid="{00000000-0005-0000-0000-00003A5B0000}"/>
    <cellStyle name="Calculation 2 8 3 5 3" xfId="15740" xr:uid="{00000000-0005-0000-0000-00003B5B0000}"/>
    <cellStyle name="Calculation 2 8 3 5 3 2" xfId="24617" xr:uid="{00000000-0005-0000-0000-00003C5B0000}"/>
    <cellStyle name="Calculation 2 8 3 5 3 2 2" xfId="38283" xr:uid="{00000000-0005-0000-0000-00003D5B0000}"/>
    <cellStyle name="Calculation 2 8 3 5 3 3" xfId="30646" xr:uid="{00000000-0005-0000-0000-00003E5B0000}"/>
    <cellStyle name="Calculation 2 8 3 5 4" xfId="20705" xr:uid="{00000000-0005-0000-0000-00003F5B0000}"/>
    <cellStyle name="Calculation 2 8 3 5 4 2" xfId="35569" xr:uid="{00000000-0005-0000-0000-0000405B0000}"/>
    <cellStyle name="Calculation 2 8 3 5 5" xfId="27660" xr:uid="{00000000-0005-0000-0000-0000415B0000}"/>
    <cellStyle name="Calculation 2 8 3 5 6" xfId="43599" xr:uid="{00000000-0005-0000-0000-0000425B0000}"/>
    <cellStyle name="Calculation 2 8 3 5 7" xfId="53781" xr:uid="{00000000-0005-0000-0000-0000435B0000}"/>
    <cellStyle name="Calculation 2 8 3 6" xfId="15186" xr:uid="{00000000-0005-0000-0000-0000445B0000}"/>
    <cellStyle name="Calculation 2 8 3 6 2" xfId="24062" xr:uid="{00000000-0005-0000-0000-0000455B0000}"/>
    <cellStyle name="Calculation 2 8 3 6 2 2" xfId="37728" xr:uid="{00000000-0005-0000-0000-0000465B0000}"/>
    <cellStyle name="Calculation 2 8 3 6 3" xfId="30091" xr:uid="{00000000-0005-0000-0000-0000475B0000}"/>
    <cellStyle name="Calculation 2 8 3 7" xfId="20290" xr:uid="{00000000-0005-0000-0000-0000485B0000}"/>
    <cellStyle name="Calculation 2 8 3 7 2" xfId="35154" xr:uid="{00000000-0005-0000-0000-0000495B0000}"/>
    <cellStyle name="Calculation 2 8 3 8" xfId="27142" xr:uid="{00000000-0005-0000-0000-00004A5B0000}"/>
    <cellStyle name="Calculation 2 8 3 9" xfId="44134" xr:uid="{00000000-0005-0000-0000-00004B5B0000}"/>
    <cellStyle name="Calculation 2 8 4" xfId="3559" xr:uid="{00000000-0005-0000-0000-00004C5B0000}"/>
    <cellStyle name="Calculation 2 8 4 10" xfId="55048" xr:uid="{00000000-0005-0000-0000-00004D5B0000}"/>
    <cellStyle name="Calculation 2 8 4 2" xfId="3560" xr:uid="{00000000-0005-0000-0000-00004E5B0000}"/>
    <cellStyle name="Calculation 2 8 4 2 2" xfId="3281" xr:uid="{00000000-0005-0000-0000-00004F5B0000}"/>
    <cellStyle name="Calculation 2 8 4 2 2 2" xfId="15348" xr:uid="{00000000-0005-0000-0000-0000505B0000}"/>
    <cellStyle name="Calculation 2 8 4 2 2 2 2" xfId="24225" xr:uid="{00000000-0005-0000-0000-0000515B0000}"/>
    <cellStyle name="Calculation 2 8 4 2 2 2 2 2" xfId="37891" xr:uid="{00000000-0005-0000-0000-0000525B0000}"/>
    <cellStyle name="Calculation 2 8 4 2 2 2 3" xfId="30254" xr:uid="{00000000-0005-0000-0000-0000535B0000}"/>
    <cellStyle name="Calculation 2 8 4 2 2 3" xfId="22612" xr:uid="{00000000-0005-0000-0000-0000545B0000}"/>
    <cellStyle name="Calculation 2 8 4 2 2 3 2" xfId="36285" xr:uid="{00000000-0005-0000-0000-0000555B0000}"/>
    <cellStyle name="Calculation 2 8 4 2 2 4" xfId="20047" xr:uid="{00000000-0005-0000-0000-0000565B0000}"/>
    <cellStyle name="Calculation 2 8 4 2 2 4 2" xfId="34909" xr:uid="{00000000-0005-0000-0000-0000575B0000}"/>
    <cellStyle name="Calculation 2 8 4 2 2 5" xfId="27269" xr:uid="{00000000-0005-0000-0000-0000585B0000}"/>
    <cellStyle name="Calculation 2 8 4 2 2 6" xfId="43032" xr:uid="{00000000-0005-0000-0000-0000595B0000}"/>
    <cellStyle name="Calculation 2 8 4 2 2 7" xfId="54781" xr:uid="{00000000-0005-0000-0000-00005A5B0000}"/>
    <cellStyle name="Calculation 2 8 4 2 3" xfId="15745" xr:uid="{00000000-0005-0000-0000-00005B5B0000}"/>
    <cellStyle name="Calculation 2 8 4 2 3 2" xfId="24622" xr:uid="{00000000-0005-0000-0000-00005C5B0000}"/>
    <cellStyle name="Calculation 2 8 4 2 3 2 2" xfId="38288" xr:uid="{00000000-0005-0000-0000-00005D5B0000}"/>
    <cellStyle name="Calculation 2 8 4 2 3 3" xfId="30651" xr:uid="{00000000-0005-0000-0000-00005E5B0000}"/>
    <cellStyle name="Calculation 2 8 4 2 4" xfId="20390" xr:uid="{00000000-0005-0000-0000-00005F5B0000}"/>
    <cellStyle name="Calculation 2 8 4 2 4 2" xfId="35254" xr:uid="{00000000-0005-0000-0000-0000605B0000}"/>
    <cellStyle name="Calculation 2 8 4 2 5" xfId="27665" xr:uid="{00000000-0005-0000-0000-0000615B0000}"/>
    <cellStyle name="Calculation 2 8 4 2 6" xfId="47845" xr:uid="{00000000-0005-0000-0000-0000625B0000}"/>
    <cellStyle name="Calculation 2 8 4 2 7" xfId="52971" xr:uid="{00000000-0005-0000-0000-0000635B0000}"/>
    <cellStyle name="Calculation 2 8 4 3" xfId="3561" xr:uid="{00000000-0005-0000-0000-0000645B0000}"/>
    <cellStyle name="Calculation 2 8 4 3 2" xfId="3285" xr:uid="{00000000-0005-0000-0000-0000655B0000}"/>
    <cellStyle name="Calculation 2 8 4 3 2 2" xfId="15364" xr:uid="{00000000-0005-0000-0000-0000665B0000}"/>
    <cellStyle name="Calculation 2 8 4 3 2 2 2" xfId="24241" xr:uid="{00000000-0005-0000-0000-0000675B0000}"/>
    <cellStyle name="Calculation 2 8 4 3 2 2 2 2" xfId="37907" xr:uid="{00000000-0005-0000-0000-0000685B0000}"/>
    <cellStyle name="Calculation 2 8 4 3 2 2 3" xfId="30270" xr:uid="{00000000-0005-0000-0000-0000695B0000}"/>
    <cellStyle name="Calculation 2 8 4 3 2 3" xfId="22693" xr:uid="{00000000-0005-0000-0000-00006A5B0000}"/>
    <cellStyle name="Calculation 2 8 4 3 2 3 2" xfId="36366" xr:uid="{00000000-0005-0000-0000-00006B5B0000}"/>
    <cellStyle name="Calculation 2 8 4 3 2 4" xfId="22628" xr:uid="{00000000-0005-0000-0000-00006C5B0000}"/>
    <cellStyle name="Calculation 2 8 4 3 2 4 2" xfId="36301" xr:uid="{00000000-0005-0000-0000-00006D5B0000}"/>
    <cellStyle name="Calculation 2 8 4 3 2 5" xfId="27285" xr:uid="{00000000-0005-0000-0000-00006E5B0000}"/>
    <cellStyle name="Calculation 2 8 4 3 2 6" xfId="42850" xr:uid="{00000000-0005-0000-0000-00006F5B0000}"/>
    <cellStyle name="Calculation 2 8 4 3 2 7" xfId="53140" xr:uid="{00000000-0005-0000-0000-0000705B0000}"/>
    <cellStyle name="Calculation 2 8 4 3 3" xfId="15746" xr:uid="{00000000-0005-0000-0000-0000715B0000}"/>
    <cellStyle name="Calculation 2 8 4 3 3 2" xfId="24623" xr:uid="{00000000-0005-0000-0000-0000725B0000}"/>
    <cellStyle name="Calculation 2 8 4 3 3 2 2" xfId="38289" xr:uid="{00000000-0005-0000-0000-0000735B0000}"/>
    <cellStyle name="Calculation 2 8 4 3 3 3" xfId="30652" xr:uid="{00000000-0005-0000-0000-0000745B0000}"/>
    <cellStyle name="Calculation 2 8 4 3 4" xfId="19135" xr:uid="{00000000-0005-0000-0000-0000755B0000}"/>
    <cellStyle name="Calculation 2 8 4 3 4 2" xfId="33997" xr:uid="{00000000-0005-0000-0000-0000765B0000}"/>
    <cellStyle name="Calculation 2 8 4 3 5" xfId="27666" xr:uid="{00000000-0005-0000-0000-0000775B0000}"/>
    <cellStyle name="Calculation 2 8 4 3 6" xfId="43658" xr:uid="{00000000-0005-0000-0000-0000785B0000}"/>
    <cellStyle name="Calculation 2 8 4 3 7" xfId="54838" xr:uid="{00000000-0005-0000-0000-0000795B0000}"/>
    <cellStyle name="Calculation 2 8 4 4" xfId="3562" xr:uid="{00000000-0005-0000-0000-00007A5B0000}"/>
    <cellStyle name="Calculation 2 8 4 4 2" xfId="3286" xr:uid="{00000000-0005-0000-0000-00007B5B0000}"/>
    <cellStyle name="Calculation 2 8 4 4 2 2" xfId="15162" xr:uid="{00000000-0005-0000-0000-00007C5B0000}"/>
    <cellStyle name="Calculation 2 8 4 4 2 2 2" xfId="24038" xr:uid="{00000000-0005-0000-0000-00007D5B0000}"/>
    <cellStyle name="Calculation 2 8 4 4 2 2 2 2" xfId="37704" xr:uid="{00000000-0005-0000-0000-00007E5B0000}"/>
    <cellStyle name="Calculation 2 8 4 4 2 2 3" xfId="30067" xr:uid="{00000000-0005-0000-0000-00007F5B0000}"/>
    <cellStyle name="Calculation 2 8 4 4 2 3" xfId="22689" xr:uid="{00000000-0005-0000-0000-0000805B0000}"/>
    <cellStyle name="Calculation 2 8 4 4 2 3 2" xfId="36362" xr:uid="{00000000-0005-0000-0000-0000815B0000}"/>
    <cellStyle name="Calculation 2 8 4 4 2 4" xfId="21140" xr:uid="{00000000-0005-0000-0000-0000825B0000}"/>
    <cellStyle name="Calculation 2 8 4 4 2 4 2" xfId="35986" xr:uid="{00000000-0005-0000-0000-0000835B0000}"/>
    <cellStyle name="Calculation 2 8 4 4 2 5" xfId="27158" xr:uid="{00000000-0005-0000-0000-0000845B0000}"/>
    <cellStyle name="Calculation 2 8 4 4 2 6" xfId="47164" xr:uid="{00000000-0005-0000-0000-0000855B0000}"/>
    <cellStyle name="Calculation 2 8 4 4 2 7" xfId="53275" xr:uid="{00000000-0005-0000-0000-0000865B0000}"/>
    <cellStyle name="Calculation 2 8 4 4 3" xfId="15747" xr:uid="{00000000-0005-0000-0000-0000875B0000}"/>
    <cellStyle name="Calculation 2 8 4 4 3 2" xfId="24624" xr:uid="{00000000-0005-0000-0000-0000885B0000}"/>
    <cellStyle name="Calculation 2 8 4 4 3 2 2" xfId="38290" xr:uid="{00000000-0005-0000-0000-0000895B0000}"/>
    <cellStyle name="Calculation 2 8 4 4 3 3" xfId="30653" xr:uid="{00000000-0005-0000-0000-00008A5B0000}"/>
    <cellStyle name="Calculation 2 8 4 4 4" xfId="20391" xr:uid="{00000000-0005-0000-0000-00008B5B0000}"/>
    <cellStyle name="Calculation 2 8 4 4 4 2" xfId="35255" xr:uid="{00000000-0005-0000-0000-00008C5B0000}"/>
    <cellStyle name="Calculation 2 8 4 4 5" xfId="27667" xr:uid="{00000000-0005-0000-0000-00008D5B0000}"/>
    <cellStyle name="Calculation 2 8 4 4 6" xfId="47585" xr:uid="{00000000-0005-0000-0000-00008E5B0000}"/>
    <cellStyle name="Calculation 2 8 4 4 7" xfId="54726" xr:uid="{00000000-0005-0000-0000-00008F5B0000}"/>
    <cellStyle name="Calculation 2 8 4 5" xfId="3280" xr:uid="{00000000-0005-0000-0000-0000905B0000}"/>
    <cellStyle name="Calculation 2 8 4 5 2" xfId="15513" xr:uid="{00000000-0005-0000-0000-0000915B0000}"/>
    <cellStyle name="Calculation 2 8 4 5 2 2" xfId="24390" xr:uid="{00000000-0005-0000-0000-0000925B0000}"/>
    <cellStyle name="Calculation 2 8 4 5 2 2 2" xfId="38056" xr:uid="{00000000-0005-0000-0000-0000935B0000}"/>
    <cellStyle name="Calculation 2 8 4 5 2 3" xfId="30419" xr:uid="{00000000-0005-0000-0000-0000945B0000}"/>
    <cellStyle name="Calculation 2 8 4 5 3" xfId="21611" xr:uid="{00000000-0005-0000-0000-0000955B0000}"/>
    <cellStyle name="Calculation 2 8 4 5 3 2" xfId="36022" xr:uid="{00000000-0005-0000-0000-0000965B0000}"/>
    <cellStyle name="Calculation 2 8 4 5 4" xfId="20221" xr:uid="{00000000-0005-0000-0000-0000975B0000}"/>
    <cellStyle name="Calculation 2 8 4 5 4 2" xfId="35083" xr:uid="{00000000-0005-0000-0000-0000985B0000}"/>
    <cellStyle name="Calculation 2 8 4 5 5" xfId="27433" xr:uid="{00000000-0005-0000-0000-0000995B0000}"/>
    <cellStyle name="Calculation 2 8 4 5 6" xfId="43555" xr:uid="{00000000-0005-0000-0000-00009A5B0000}"/>
    <cellStyle name="Calculation 2 8 4 5 7" xfId="54898" xr:uid="{00000000-0005-0000-0000-00009B5B0000}"/>
    <cellStyle name="Calculation 2 8 4 6" xfId="15744" xr:uid="{00000000-0005-0000-0000-00009C5B0000}"/>
    <cellStyle name="Calculation 2 8 4 6 2" xfId="24621" xr:uid="{00000000-0005-0000-0000-00009D5B0000}"/>
    <cellStyle name="Calculation 2 8 4 6 2 2" xfId="38287" xr:uid="{00000000-0005-0000-0000-00009E5B0000}"/>
    <cellStyle name="Calculation 2 8 4 6 3" xfId="30650" xr:uid="{00000000-0005-0000-0000-00009F5B0000}"/>
    <cellStyle name="Calculation 2 8 4 7" xfId="19134" xr:uid="{00000000-0005-0000-0000-0000A05B0000}"/>
    <cellStyle name="Calculation 2 8 4 7 2" xfId="33996" xr:uid="{00000000-0005-0000-0000-0000A15B0000}"/>
    <cellStyle name="Calculation 2 8 4 8" xfId="27664" xr:uid="{00000000-0005-0000-0000-0000A25B0000}"/>
    <cellStyle name="Calculation 2 8 4 9" xfId="43227" xr:uid="{00000000-0005-0000-0000-0000A35B0000}"/>
    <cellStyle name="Calculation 2 8 5" xfId="3563" xr:uid="{00000000-0005-0000-0000-0000A45B0000}"/>
    <cellStyle name="Calculation 2 8 5 2" xfId="3289" xr:uid="{00000000-0005-0000-0000-0000A55B0000}"/>
    <cellStyle name="Calculation 2 8 5 2 2" xfId="15500" xr:uid="{00000000-0005-0000-0000-0000A65B0000}"/>
    <cellStyle name="Calculation 2 8 5 2 2 2" xfId="24377" xr:uid="{00000000-0005-0000-0000-0000A75B0000}"/>
    <cellStyle name="Calculation 2 8 5 2 2 2 2" xfId="38043" xr:uid="{00000000-0005-0000-0000-0000A85B0000}"/>
    <cellStyle name="Calculation 2 8 5 2 2 3" xfId="30406" xr:uid="{00000000-0005-0000-0000-0000A95B0000}"/>
    <cellStyle name="Calculation 2 8 5 2 3" xfId="22820" xr:uid="{00000000-0005-0000-0000-0000AA5B0000}"/>
    <cellStyle name="Calculation 2 8 5 2 3 2" xfId="36493" xr:uid="{00000000-0005-0000-0000-0000AB5B0000}"/>
    <cellStyle name="Calculation 2 8 5 2 4" xfId="19886" xr:uid="{00000000-0005-0000-0000-0000AC5B0000}"/>
    <cellStyle name="Calculation 2 8 5 2 4 2" xfId="34748" xr:uid="{00000000-0005-0000-0000-0000AD5B0000}"/>
    <cellStyle name="Calculation 2 8 5 2 5" xfId="27420" xr:uid="{00000000-0005-0000-0000-0000AE5B0000}"/>
    <cellStyle name="Calculation 2 8 5 2 6" xfId="43372" xr:uid="{00000000-0005-0000-0000-0000AF5B0000}"/>
    <cellStyle name="Calculation 2 8 5 2 7" xfId="53415" xr:uid="{00000000-0005-0000-0000-0000B05B0000}"/>
    <cellStyle name="Calculation 2 8 5 3" xfId="15748" xr:uid="{00000000-0005-0000-0000-0000B15B0000}"/>
    <cellStyle name="Calculation 2 8 5 3 2" xfId="24625" xr:uid="{00000000-0005-0000-0000-0000B25B0000}"/>
    <cellStyle name="Calculation 2 8 5 3 2 2" xfId="38291" xr:uid="{00000000-0005-0000-0000-0000B35B0000}"/>
    <cellStyle name="Calculation 2 8 5 3 3" xfId="30654" xr:uid="{00000000-0005-0000-0000-0000B45B0000}"/>
    <cellStyle name="Calculation 2 8 5 4" xfId="19136" xr:uid="{00000000-0005-0000-0000-0000B55B0000}"/>
    <cellStyle name="Calculation 2 8 5 4 2" xfId="33998" xr:uid="{00000000-0005-0000-0000-0000B65B0000}"/>
    <cellStyle name="Calculation 2 8 5 5" xfId="27668" xr:uid="{00000000-0005-0000-0000-0000B75B0000}"/>
    <cellStyle name="Calculation 2 8 5 6" xfId="45103" xr:uid="{00000000-0005-0000-0000-0000B85B0000}"/>
    <cellStyle name="Calculation 2 8 5 7" xfId="53278" xr:uid="{00000000-0005-0000-0000-0000B95B0000}"/>
    <cellStyle name="Calculation 2 8 6" xfId="3564" xr:uid="{00000000-0005-0000-0000-0000BA5B0000}"/>
    <cellStyle name="Calculation 2 8 6 2" xfId="3290" xr:uid="{00000000-0005-0000-0000-0000BB5B0000}"/>
    <cellStyle name="Calculation 2 8 6 2 2" xfId="15454" xr:uid="{00000000-0005-0000-0000-0000BC5B0000}"/>
    <cellStyle name="Calculation 2 8 6 2 2 2" xfId="24331" xr:uid="{00000000-0005-0000-0000-0000BD5B0000}"/>
    <cellStyle name="Calculation 2 8 6 2 2 2 2" xfId="37997" xr:uid="{00000000-0005-0000-0000-0000BE5B0000}"/>
    <cellStyle name="Calculation 2 8 6 2 2 3" xfId="30360" xr:uid="{00000000-0005-0000-0000-0000BF5B0000}"/>
    <cellStyle name="Calculation 2 8 6 2 3" xfId="18701" xr:uid="{00000000-0005-0000-0000-0000C05B0000}"/>
    <cellStyle name="Calculation 2 8 6 2 3 2" xfId="33563" xr:uid="{00000000-0005-0000-0000-0000C15B0000}"/>
    <cellStyle name="Calculation 2 8 6 2 4" xfId="22650" xr:uid="{00000000-0005-0000-0000-0000C25B0000}"/>
    <cellStyle name="Calculation 2 8 6 2 4 2" xfId="36323" xr:uid="{00000000-0005-0000-0000-0000C35B0000}"/>
    <cellStyle name="Calculation 2 8 6 2 5" xfId="27375" xr:uid="{00000000-0005-0000-0000-0000C45B0000}"/>
    <cellStyle name="Calculation 2 8 6 2 6" xfId="47988" xr:uid="{00000000-0005-0000-0000-0000C55B0000}"/>
    <cellStyle name="Calculation 2 8 6 2 7" xfId="49642" xr:uid="{00000000-0005-0000-0000-0000C65B0000}"/>
    <cellStyle name="Calculation 2 8 6 3" xfId="15749" xr:uid="{00000000-0005-0000-0000-0000C75B0000}"/>
    <cellStyle name="Calculation 2 8 6 3 2" xfId="24626" xr:uid="{00000000-0005-0000-0000-0000C85B0000}"/>
    <cellStyle name="Calculation 2 8 6 3 2 2" xfId="38292" xr:uid="{00000000-0005-0000-0000-0000C95B0000}"/>
    <cellStyle name="Calculation 2 8 6 3 3" xfId="30655" xr:uid="{00000000-0005-0000-0000-0000CA5B0000}"/>
    <cellStyle name="Calculation 2 8 6 4" xfId="20392" xr:uid="{00000000-0005-0000-0000-0000CB5B0000}"/>
    <cellStyle name="Calculation 2 8 6 4 2" xfId="35256" xr:uid="{00000000-0005-0000-0000-0000CC5B0000}"/>
    <cellStyle name="Calculation 2 8 6 5" xfId="27669" xr:uid="{00000000-0005-0000-0000-0000CD5B0000}"/>
    <cellStyle name="Calculation 2 8 6 6" xfId="44722" xr:uid="{00000000-0005-0000-0000-0000CE5B0000}"/>
    <cellStyle name="Calculation 2 8 6 7" xfId="53818" xr:uid="{00000000-0005-0000-0000-0000CF5B0000}"/>
    <cellStyle name="Calculation 2 8 7" xfId="3565" xr:uid="{00000000-0005-0000-0000-0000D05B0000}"/>
    <cellStyle name="Calculation 2 8 7 2" xfId="3294" xr:uid="{00000000-0005-0000-0000-0000D15B0000}"/>
    <cellStyle name="Calculation 2 8 7 2 2" xfId="15453" xr:uid="{00000000-0005-0000-0000-0000D25B0000}"/>
    <cellStyle name="Calculation 2 8 7 2 2 2" xfId="24330" xr:uid="{00000000-0005-0000-0000-0000D35B0000}"/>
    <cellStyle name="Calculation 2 8 7 2 2 2 2" xfId="37996" xr:uid="{00000000-0005-0000-0000-0000D45B0000}"/>
    <cellStyle name="Calculation 2 8 7 2 2 3" xfId="30359" xr:uid="{00000000-0005-0000-0000-0000D55B0000}"/>
    <cellStyle name="Calculation 2 8 7 2 3" xfId="22740" xr:uid="{00000000-0005-0000-0000-0000D65B0000}"/>
    <cellStyle name="Calculation 2 8 7 2 3 2" xfId="36413" xr:uid="{00000000-0005-0000-0000-0000D75B0000}"/>
    <cellStyle name="Calculation 2 8 7 2 4" xfId="18731" xr:uid="{00000000-0005-0000-0000-0000D85B0000}"/>
    <cellStyle name="Calculation 2 8 7 2 4 2" xfId="33593" xr:uid="{00000000-0005-0000-0000-0000D95B0000}"/>
    <cellStyle name="Calculation 2 8 7 2 5" xfId="27374" xr:uid="{00000000-0005-0000-0000-0000DA5B0000}"/>
    <cellStyle name="Calculation 2 8 7 2 6" xfId="42643" xr:uid="{00000000-0005-0000-0000-0000DB5B0000}"/>
    <cellStyle name="Calculation 2 8 7 2 7" xfId="54730" xr:uid="{00000000-0005-0000-0000-0000DC5B0000}"/>
    <cellStyle name="Calculation 2 8 7 3" xfId="15750" xr:uid="{00000000-0005-0000-0000-0000DD5B0000}"/>
    <cellStyle name="Calculation 2 8 7 3 2" xfId="24627" xr:uid="{00000000-0005-0000-0000-0000DE5B0000}"/>
    <cellStyle name="Calculation 2 8 7 3 2 2" xfId="38293" xr:uid="{00000000-0005-0000-0000-0000DF5B0000}"/>
    <cellStyle name="Calculation 2 8 7 3 3" xfId="30656" xr:uid="{00000000-0005-0000-0000-0000E05B0000}"/>
    <cellStyle name="Calculation 2 8 7 4" xfId="20389" xr:uid="{00000000-0005-0000-0000-0000E15B0000}"/>
    <cellStyle name="Calculation 2 8 7 4 2" xfId="35253" xr:uid="{00000000-0005-0000-0000-0000E25B0000}"/>
    <cellStyle name="Calculation 2 8 7 5" xfId="27670" xr:uid="{00000000-0005-0000-0000-0000E35B0000}"/>
    <cellStyle name="Calculation 2 8 7 6" xfId="44197" xr:uid="{00000000-0005-0000-0000-0000E45B0000}"/>
    <cellStyle name="Calculation 2 8 7 7" xfId="53469" xr:uid="{00000000-0005-0000-0000-0000E55B0000}"/>
    <cellStyle name="Calculation 2 8 8" xfId="5048" xr:uid="{00000000-0005-0000-0000-0000E65B0000}"/>
    <cellStyle name="Calculation 2 8 8 2" xfId="6305" xr:uid="{00000000-0005-0000-0000-0000E75B0000}"/>
    <cellStyle name="Calculation 2 8 8 2 2" xfId="17864" xr:uid="{00000000-0005-0000-0000-0000E85B0000}"/>
    <cellStyle name="Calculation 2 8 8 2 2 2" xfId="26741" xr:uid="{00000000-0005-0000-0000-0000E95B0000}"/>
    <cellStyle name="Calculation 2 8 8 2 2 2 2" xfId="40407" xr:uid="{00000000-0005-0000-0000-0000EA5B0000}"/>
    <cellStyle name="Calculation 2 8 8 2 2 3" xfId="32770" xr:uid="{00000000-0005-0000-0000-0000EB5B0000}"/>
    <cellStyle name="Calculation 2 8 8 2 3" xfId="20456" xr:uid="{00000000-0005-0000-0000-0000EC5B0000}"/>
    <cellStyle name="Calculation 2 8 8 2 3 2" xfId="35320" xr:uid="{00000000-0005-0000-0000-0000ED5B0000}"/>
    <cellStyle name="Calculation 2 8 8 2 4" xfId="23715" xr:uid="{00000000-0005-0000-0000-0000EE5B0000}"/>
    <cellStyle name="Calculation 2 8 8 2 4 2" xfId="37388" xr:uid="{00000000-0005-0000-0000-0000EF5B0000}"/>
    <cellStyle name="Calculation 2 8 8 2 5" xfId="29786" xr:uid="{00000000-0005-0000-0000-0000F05B0000}"/>
    <cellStyle name="Calculation 2 8 8 2 6" xfId="45079" xr:uid="{00000000-0005-0000-0000-0000F15B0000}"/>
    <cellStyle name="Calculation 2 8 8 2 7" xfId="47266" xr:uid="{00000000-0005-0000-0000-0000F25B0000}"/>
    <cellStyle name="Calculation 2 8 8 2 8" xfId="52933" xr:uid="{00000000-0005-0000-0000-0000F35B0000}"/>
    <cellStyle name="Calculation 2 8 8 3" xfId="17017" xr:uid="{00000000-0005-0000-0000-0000F45B0000}"/>
    <cellStyle name="Calculation 2 8 8 3 2" xfId="25894" xr:uid="{00000000-0005-0000-0000-0000F55B0000}"/>
    <cellStyle name="Calculation 2 8 8 3 2 2" xfId="39560" xr:uid="{00000000-0005-0000-0000-0000F65B0000}"/>
    <cellStyle name="Calculation 2 8 8 3 3" xfId="31923" xr:uid="{00000000-0005-0000-0000-0000F75B0000}"/>
    <cellStyle name="Calculation 2 8 8 4" xfId="20207" xr:uid="{00000000-0005-0000-0000-0000F85B0000}"/>
    <cellStyle name="Calculation 2 8 8 4 2" xfId="35069" xr:uid="{00000000-0005-0000-0000-0000F95B0000}"/>
    <cellStyle name="Calculation 2 8 8 5" xfId="28937" xr:uid="{00000000-0005-0000-0000-0000FA5B0000}"/>
    <cellStyle name="Calculation 2 8 8 6" xfId="44306" xr:uid="{00000000-0005-0000-0000-0000FB5B0000}"/>
    <cellStyle name="Calculation 2 8 8 7" xfId="47466" xr:uid="{00000000-0005-0000-0000-0000FC5B0000}"/>
    <cellStyle name="Calculation 2 8 8 8" xfId="53479" xr:uid="{00000000-0005-0000-0000-0000FD5B0000}"/>
    <cellStyle name="Calculation 2 8 9" xfId="15008" xr:uid="{00000000-0005-0000-0000-0000FE5B0000}"/>
    <cellStyle name="Calculation 2 8 9 2" xfId="23884" xr:uid="{00000000-0005-0000-0000-0000FF5B0000}"/>
    <cellStyle name="Calculation 2 8 9 2 2" xfId="37550" xr:uid="{00000000-0005-0000-0000-0000005C0000}"/>
    <cellStyle name="Calculation 2 8 9 3" xfId="29913" xr:uid="{00000000-0005-0000-0000-0000015C0000}"/>
    <cellStyle name="Calculation 2 8_2014YTD" xfId="935" xr:uid="{00000000-0005-0000-0000-0000025C0000}"/>
    <cellStyle name="Calculation 2 9" xfId="213" xr:uid="{00000000-0005-0000-0000-0000035C0000}"/>
    <cellStyle name="Calculation 2 9 10" xfId="26915" xr:uid="{00000000-0005-0000-0000-0000045C0000}"/>
    <cellStyle name="Calculation 2 9 11" xfId="44099" xr:uid="{00000000-0005-0000-0000-0000055C0000}"/>
    <cellStyle name="Calculation 2 9 12" xfId="53706" xr:uid="{00000000-0005-0000-0000-0000065C0000}"/>
    <cellStyle name="Calculation 2 9 2" xfId="3089" xr:uid="{00000000-0005-0000-0000-0000075C0000}"/>
    <cellStyle name="Calculation 2 9 2 10" xfId="53735" xr:uid="{00000000-0005-0000-0000-0000085C0000}"/>
    <cellStyle name="Calculation 2 9 2 2" xfId="3568" xr:uid="{00000000-0005-0000-0000-0000095C0000}"/>
    <cellStyle name="Calculation 2 9 2 2 2" xfId="3297" xr:uid="{00000000-0005-0000-0000-00000A5C0000}"/>
    <cellStyle name="Calculation 2 9 2 2 2 2" xfId="15377" xr:uid="{00000000-0005-0000-0000-00000B5C0000}"/>
    <cellStyle name="Calculation 2 9 2 2 2 2 2" xfId="24254" xr:uid="{00000000-0005-0000-0000-00000C5C0000}"/>
    <cellStyle name="Calculation 2 9 2 2 2 2 2 2" xfId="37920" xr:uid="{00000000-0005-0000-0000-00000D5C0000}"/>
    <cellStyle name="Calculation 2 9 2 2 2 2 3" xfId="30283" xr:uid="{00000000-0005-0000-0000-00000E5C0000}"/>
    <cellStyle name="Calculation 2 9 2 2 2 3" xfId="22819" xr:uid="{00000000-0005-0000-0000-00000F5C0000}"/>
    <cellStyle name="Calculation 2 9 2 2 2 3 2" xfId="36492" xr:uid="{00000000-0005-0000-0000-0000105C0000}"/>
    <cellStyle name="Calculation 2 9 2 2 2 4" xfId="22755" xr:uid="{00000000-0005-0000-0000-0000115C0000}"/>
    <cellStyle name="Calculation 2 9 2 2 2 4 2" xfId="36428" xr:uid="{00000000-0005-0000-0000-0000125C0000}"/>
    <cellStyle name="Calculation 2 9 2 2 2 5" xfId="27298" xr:uid="{00000000-0005-0000-0000-0000135C0000}"/>
    <cellStyle name="Calculation 2 9 2 2 2 6" xfId="48033" xr:uid="{00000000-0005-0000-0000-0000145C0000}"/>
    <cellStyle name="Calculation 2 9 2 2 2 7" xfId="53502" xr:uid="{00000000-0005-0000-0000-0000155C0000}"/>
    <cellStyle name="Calculation 2 9 2 2 3" xfId="15753" xr:uid="{00000000-0005-0000-0000-0000165C0000}"/>
    <cellStyle name="Calculation 2 9 2 2 3 2" xfId="24630" xr:uid="{00000000-0005-0000-0000-0000175C0000}"/>
    <cellStyle name="Calculation 2 9 2 2 3 2 2" xfId="38296" xr:uid="{00000000-0005-0000-0000-0000185C0000}"/>
    <cellStyle name="Calculation 2 9 2 2 3 3" xfId="30659" xr:uid="{00000000-0005-0000-0000-0000195C0000}"/>
    <cellStyle name="Calculation 2 9 2 2 4" xfId="19936" xr:uid="{00000000-0005-0000-0000-00001A5C0000}"/>
    <cellStyle name="Calculation 2 9 2 2 4 2" xfId="34798" xr:uid="{00000000-0005-0000-0000-00001B5C0000}"/>
    <cellStyle name="Calculation 2 9 2 2 5" xfId="27673" xr:uid="{00000000-0005-0000-0000-00001C5C0000}"/>
    <cellStyle name="Calculation 2 9 2 2 6" xfId="43306" xr:uid="{00000000-0005-0000-0000-00001D5C0000}"/>
    <cellStyle name="Calculation 2 9 2 2 7" xfId="50053" xr:uid="{00000000-0005-0000-0000-00001E5C0000}"/>
    <cellStyle name="Calculation 2 9 2 3" xfId="3569" xr:uid="{00000000-0005-0000-0000-00001F5C0000}"/>
    <cellStyle name="Calculation 2 9 2 3 2" xfId="3301" xr:uid="{00000000-0005-0000-0000-0000205C0000}"/>
    <cellStyle name="Calculation 2 9 2 3 2 2" xfId="15395" xr:uid="{00000000-0005-0000-0000-0000215C0000}"/>
    <cellStyle name="Calculation 2 9 2 3 2 2 2" xfId="24272" xr:uid="{00000000-0005-0000-0000-0000225C0000}"/>
    <cellStyle name="Calculation 2 9 2 3 2 2 2 2" xfId="37938" xr:uid="{00000000-0005-0000-0000-0000235C0000}"/>
    <cellStyle name="Calculation 2 9 2 3 2 2 3" xfId="30301" xr:uid="{00000000-0005-0000-0000-0000245C0000}"/>
    <cellStyle name="Calculation 2 9 2 3 2 3" xfId="20855" xr:uid="{00000000-0005-0000-0000-0000255C0000}"/>
    <cellStyle name="Calculation 2 9 2 3 2 3 2" xfId="35717" xr:uid="{00000000-0005-0000-0000-0000265C0000}"/>
    <cellStyle name="Calculation 2 9 2 3 2 4" xfId="19176" xr:uid="{00000000-0005-0000-0000-0000275C0000}"/>
    <cellStyle name="Calculation 2 9 2 3 2 4 2" xfId="34038" xr:uid="{00000000-0005-0000-0000-0000285C0000}"/>
    <cellStyle name="Calculation 2 9 2 3 2 5" xfId="27316" xr:uid="{00000000-0005-0000-0000-0000295C0000}"/>
    <cellStyle name="Calculation 2 9 2 3 2 6" xfId="47800" xr:uid="{00000000-0005-0000-0000-00002A5C0000}"/>
    <cellStyle name="Calculation 2 9 2 3 2 7" xfId="53461" xr:uid="{00000000-0005-0000-0000-00002B5C0000}"/>
    <cellStyle name="Calculation 2 9 2 3 3" xfId="15754" xr:uid="{00000000-0005-0000-0000-00002C5C0000}"/>
    <cellStyle name="Calculation 2 9 2 3 3 2" xfId="24631" xr:uid="{00000000-0005-0000-0000-00002D5C0000}"/>
    <cellStyle name="Calculation 2 9 2 3 3 2 2" xfId="38297" xr:uid="{00000000-0005-0000-0000-00002E5C0000}"/>
    <cellStyle name="Calculation 2 9 2 3 3 3" xfId="30660" xr:uid="{00000000-0005-0000-0000-00002F5C0000}"/>
    <cellStyle name="Calculation 2 9 2 3 4" xfId="20758" xr:uid="{00000000-0005-0000-0000-0000305C0000}"/>
    <cellStyle name="Calculation 2 9 2 3 4 2" xfId="35622" xr:uid="{00000000-0005-0000-0000-0000315C0000}"/>
    <cellStyle name="Calculation 2 9 2 3 5" xfId="27674" xr:uid="{00000000-0005-0000-0000-0000325C0000}"/>
    <cellStyle name="Calculation 2 9 2 3 6" xfId="43521" xr:uid="{00000000-0005-0000-0000-0000335C0000}"/>
    <cellStyle name="Calculation 2 9 2 3 7" xfId="50625" xr:uid="{00000000-0005-0000-0000-0000345C0000}"/>
    <cellStyle name="Calculation 2 9 2 4" xfId="3570" xr:uid="{00000000-0005-0000-0000-0000355C0000}"/>
    <cellStyle name="Calculation 2 9 2 4 2" xfId="3302" xr:uid="{00000000-0005-0000-0000-0000365C0000}"/>
    <cellStyle name="Calculation 2 9 2 4 2 2" xfId="15440" xr:uid="{00000000-0005-0000-0000-0000375C0000}"/>
    <cellStyle name="Calculation 2 9 2 4 2 2 2" xfId="24317" xr:uid="{00000000-0005-0000-0000-0000385C0000}"/>
    <cellStyle name="Calculation 2 9 2 4 2 2 2 2" xfId="37983" xr:uid="{00000000-0005-0000-0000-0000395C0000}"/>
    <cellStyle name="Calculation 2 9 2 4 2 2 3" xfId="30346" xr:uid="{00000000-0005-0000-0000-00003A5C0000}"/>
    <cellStyle name="Calculation 2 9 2 4 2 3" xfId="19055" xr:uid="{00000000-0005-0000-0000-00003B5C0000}"/>
    <cellStyle name="Calculation 2 9 2 4 2 3 2" xfId="33917" xr:uid="{00000000-0005-0000-0000-00003C5C0000}"/>
    <cellStyle name="Calculation 2 9 2 4 2 4" xfId="20421" xr:uid="{00000000-0005-0000-0000-00003D5C0000}"/>
    <cellStyle name="Calculation 2 9 2 4 2 4 2" xfId="35285" xr:uid="{00000000-0005-0000-0000-00003E5C0000}"/>
    <cellStyle name="Calculation 2 9 2 4 2 5" xfId="27361" xr:uid="{00000000-0005-0000-0000-00003F5C0000}"/>
    <cellStyle name="Calculation 2 9 2 4 2 6" xfId="47470" xr:uid="{00000000-0005-0000-0000-0000405C0000}"/>
    <cellStyle name="Calculation 2 9 2 4 2 7" xfId="53175" xr:uid="{00000000-0005-0000-0000-0000415C0000}"/>
    <cellStyle name="Calculation 2 9 2 4 3" xfId="15755" xr:uid="{00000000-0005-0000-0000-0000425C0000}"/>
    <cellStyle name="Calculation 2 9 2 4 3 2" xfId="24632" xr:uid="{00000000-0005-0000-0000-0000435C0000}"/>
    <cellStyle name="Calculation 2 9 2 4 3 2 2" xfId="38298" xr:uid="{00000000-0005-0000-0000-0000445C0000}"/>
    <cellStyle name="Calculation 2 9 2 4 3 3" xfId="30661" xr:uid="{00000000-0005-0000-0000-0000455C0000}"/>
    <cellStyle name="Calculation 2 9 2 4 4" xfId="20393" xr:uid="{00000000-0005-0000-0000-0000465C0000}"/>
    <cellStyle name="Calculation 2 9 2 4 4 2" xfId="35257" xr:uid="{00000000-0005-0000-0000-0000475C0000}"/>
    <cellStyle name="Calculation 2 9 2 4 5" xfId="27675" xr:uid="{00000000-0005-0000-0000-0000485C0000}"/>
    <cellStyle name="Calculation 2 9 2 4 6" xfId="44551" xr:uid="{00000000-0005-0000-0000-0000495C0000}"/>
    <cellStyle name="Calculation 2 9 2 4 7" xfId="53470" xr:uid="{00000000-0005-0000-0000-00004A5C0000}"/>
    <cellStyle name="Calculation 2 9 2 5" xfId="3567" xr:uid="{00000000-0005-0000-0000-00004B5C0000}"/>
    <cellStyle name="Calculation 2 9 2 5 2" xfId="5871" xr:uid="{00000000-0005-0000-0000-00004C5C0000}"/>
    <cellStyle name="Calculation 2 9 2 5 2 2" xfId="17429" xr:uid="{00000000-0005-0000-0000-00004D5C0000}"/>
    <cellStyle name="Calculation 2 9 2 5 2 2 2" xfId="26306" xr:uid="{00000000-0005-0000-0000-00004E5C0000}"/>
    <cellStyle name="Calculation 2 9 2 5 2 2 2 2" xfId="39972" xr:uid="{00000000-0005-0000-0000-00004F5C0000}"/>
    <cellStyle name="Calculation 2 9 2 5 2 2 3" xfId="32335" xr:uid="{00000000-0005-0000-0000-0000505C0000}"/>
    <cellStyle name="Calculation 2 9 2 5 2 3" xfId="18241" xr:uid="{00000000-0005-0000-0000-0000515C0000}"/>
    <cellStyle name="Calculation 2 9 2 5 2 3 2" xfId="33102" xr:uid="{00000000-0005-0000-0000-0000525C0000}"/>
    <cellStyle name="Calculation 2 9 2 5 2 4" xfId="23279" xr:uid="{00000000-0005-0000-0000-0000535C0000}"/>
    <cellStyle name="Calculation 2 9 2 5 2 4 2" xfId="36952" xr:uid="{00000000-0005-0000-0000-0000545C0000}"/>
    <cellStyle name="Calculation 2 9 2 5 2 5" xfId="29351" xr:uid="{00000000-0005-0000-0000-0000555C0000}"/>
    <cellStyle name="Calculation 2 9 2 5 2 6" xfId="42859" xr:uid="{00000000-0005-0000-0000-0000565C0000}"/>
    <cellStyle name="Calculation 2 9 2 5 2 7" xfId="53362" xr:uid="{00000000-0005-0000-0000-0000575C0000}"/>
    <cellStyle name="Calculation 2 9 2 5 3" xfId="15752" xr:uid="{00000000-0005-0000-0000-0000585C0000}"/>
    <cellStyle name="Calculation 2 9 2 5 3 2" xfId="24629" xr:uid="{00000000-0005-0000-0000-0000595C0000}"/>
    <cellStyle name="Calculation 2 9 2 5 3 2 2" xfId="38295" xr:uid="{00000000-0005-0000-0000-00005A5C0000}"/>
    <cellStyle name="Calculation 2 9 2 5 3 3" xfId="30658" xr:uid="{00000000-0005-0000-0000-00005B5C0000}"/>
    <cellStyle name="Calculation 2 9 2 5 4" xfId="19882" xr:uid="{00000000-0005-0000-0000-00005C5C0000}"/>
    <cellStyle name="Calculation 2 9 2 5 4 2" xfId="34744" xr:uid="{00000000-0005-0000-0000-00005D5C0000}"/>
    <cellStyle name="Calculation 2 9 2 5 5" xfId="27672" xr:uid="{00000000-0005-0000-0000-00005E5C0000}"/>
    <cellStyle name="Calculation 2 9 2 5 6" xfId="47497" xr:uid="{00000000-0005-0000-0000-00005F5C0000}"/>
    <cellStyle name="Calculation 2 9 2 5 7" xfId="53684" xr:uid="{00000000-0005-0000-0000-0000605C0000}"/>
    <cellStyle name="Calculation 2 9 2 6" xfId="15506" xr:uid="{00000000-0005-0000-0000-0000615C0000}"/>
    <cellStyle name="Calculation 2 9 2 6 2" xfId="24383" xr:uid="{00000000-0005-0000-0000-0000625C0000}"/>
    <cellStyle name="Calculation 2 9 2 6 2 2" xfId="38049" xr:uid="{00000000-0005-0000-0000-0000635C0000}"/>
    <cellStyle name="Calculation 2 9 2 6 3" xfId="30412" xr:uid="{00000000-0005-0000-0000-0000645C0000}"/>
    <cellStyle name="Calculation 2 9 2 7" xfId="19014" xr:uid="{00000000-0005-0000-0000-0000655C0000}"/>
    <cellStyle name="Calculation 2 9 2 7 2" xfId="33876" xr:uid="{00000000-0005-0000-0000-0000665C0000}"/>
    <cellStyle name="Calculation 2 9 2 8" xfId="27426" xr:uid="{00000000-0005-0000-0000-0000675C0000}"/>
    <cellStyle name="Calculation 2 9 2 9" xfId="45025" xr:uid="{00000000-0005-0000-0000-0000685C0000}"/>
    <cellStyle name="Calculation 2 9 3" xfId="3571" xr:uid="{00000000-0005-0000-0000-0000695C0000}"/>
    <cellStyle name="Calculation 2 9 3 10" xfId="49414" xr:uid="{00000000-0005-0000-0000-00006A5C0000}"/>
    <cellStyle name="Calculation 2 9 3 2" xfId="3572" xr:uid="{00000000-0005-0000-0000-00006B5C0000}"/>
    <cellStyle name="Calculation 2 9 3 2 2" xfId="3306" xr:uid="{00000000-0005-0000-0000-00006C5C0000}"/>
    <cellStyle name="Calculation 2 9 3 2 2 2" xfId="15460" xr:uid="{00000000-0005-0000-0000-00006D5C0000}"/>
    <cellStyle name="Calculation 2 9 3 2 2 2 2" xfId="24337" xr:uid="{00000000-0005-0000-0000-00006E5C0000}"/>
    <cellStyle name="Calculation 2 9 3 2 2 2 2 2" xfId="38003" xr:uid="{00000000-0005-0000-0000-00006F5C0000}"/>
    <cellStyle name="Calculation 2 9 3 2 2 2 3" xfId="30366" xr:uid="{00000000-0005-0000-0000-0000705C0000}"/>
    <cellStyle name="Calculation 2 9 3 2 2 3" xfId="22856" xr:uid="{00000000-0005-0000-0000-0000715C0000}"/>
    <cellStyle name="Calculation 2 9 3 2 2 3 2" xfId="36529" xr:uid="{00000000-0005-0000-0000-0000725C0000}"/>
    <cellStyle name="Calculation 2 9 3 2 2 4" xfId="20420" xr:uid="{00000000-0005-0000-0000-0000735C0000}"/>
    <cellStyle name="Calculation 2 9 3 2 2 4 2" xfId="35284" xr:uid="{00000000-0005-0000-0000-0000745C0000}"/>
    <cellStyle name="Calculation 2 9 3 2 2 5" xfId="27381" xr:uid="{00000000-0005-0000-0000-0000755C0000}"/>
    <cellStyle name="Calculation 2 9 3 2 2 6" xfId="43568" xr:uid="{00000000-0005-0000-0000-0000765C0000}"/>
    <cellStyle name="Calculation 2 9 3 2 2 7" xfId="55044" xr:uid="{00000000-0005-0000-0000-0000775C0000}"/>
    <cellStyle name="Calculation 2 9 3 2 3" xfId="15757" xr:uid="{00000000-0005-0000-0000-0000785C0000}"/>
    <cellStyle name="Calculation 2 9 3 2 3 2" xfId="24634" xr:uid="{00000000-0005-0000-0000-0000795C0000}"/>
    <cellStyle name="Calculation 2 9 3 2 3 2 2" xfId="38300" xr:uid="{00000000-0005-0000-0000-00007A5C0000}"/>
    <cellStyle name="Calculation 2 9 3 2 3 3" xfId="30663" xr:uid="{00000000-0005-0000-0000-00007B5C0000}"/>
    <cellStyle name="Calculation 2 9 3 2 4" xfId="20394" xr:uid="{00000000-0005-0000-0000-00007C5C0000}"/>
    <cellStyle name="Calculation 2 9 3 2 4 2" xfId="35258" xr:uid="{00000000-0005-0000-0000-00007D5C0000}"/>
    <cellStyle name="Calculation 2 9 3 2 5" xfId="27677" xr:uid="{00000000-0005-0000-0000-00007E5C0000}"/>
    <cellStyle name="Calculation 2 9 3 2 6" xfId="45183" xr:uid="{00000000-0005-0000-0000-00007F5C0000}"/>
    <cellStyle name="Calculation 2 9 3 2 7" xfId="49834" xr:uid="{00000000-0005-0000-0000-0000805C0000}"/>
    <cellStyle name="Calculation 2 9 3 3" xfId="3573" xr:uid="{00000000-0005-0000-0000-0000815C0000}"/>
    <cellStyle name="Calculation 2 9 3 3 2" xfId="3310" xr:uid="{00000000-0005-0000-0000-0000825C0000}"/>
    <cellStyle name="Calculation 2 9 3 3 2 2" xfId="15447" xr:uid="{00000000-0005-0000-0000-0000835C0000}"/>
    <cellStyle name="Calculation 2 9 3 3 2 2 2" xfId="24324" xr:uid="{00000000-0005-0000-0000-0000845C0000}"/>
    <cellStyle name="Calculation 2 9 3 3 2 2 2 2" xfId="37990" xr:uid="{00000000-0005-0000-0000-0000855C0000}"/>
    <cellStyle name="Calculation 2 9 3 3 2 2 3" xfId="30353" xr:uid="{00000000-0005-0000-0000-0000865C0000}"/>
    <cellStyle name="Calculation 2 9 3 3 2 3" xfId="22442" xr:uid="{00000000-0005-0000-0000-0000875C0000}"/>
    <cellStyle name="Calculation 2 9 3 3 2 3 2" xfId="36114" xr:uid="{00000000-0005-0000-0000-0000885C0000}"/>
    <cellStyle name="Calculation 2 9 3 3 2 4" xfId="22426" xr:uid="{00000000-0005-0000-0000-0000895C0000}"/>
    <cellStyle name="Calculation 2 9 3 3 2 4 2" xfId="36098" xr:uid="{00000000-0005-0000-0000-00008A5C0000}"/>
    <cellStyle name="Calculation 2 9 3 3 2 5" xfId="27368" xr:uid="{00000000-0005-0000-0000-00008B5C0000}"/>
    <cellStyle name="Calculation 2 9 3 3 2 6" xfId="43769" xr:uid="{00000000-0005-0000-0000-00008C5C0000}"/>
    <cellStyle name="Calculation 2 9 3 3 2 7" xfId="54721" xr:uid="{00000000-0005-0000-0000-00008D5C0000}"/>
    <cellStyle name="Calculation 2 9 3 3 3" xfId="15758" xr:uid="{00000000-0005-0000-0000-00008E5C0000}"/>
    <cellStyle name="Calculation 2 9 3 3 3 2" xfId="24635" xr:uid="{00000000-0005-0000-0000-00008F5C0000}"/>
    <cellStyle name="Calculation 2 9 3 3 3 2 2" xfId="38301" xr:uid="{00000000-0005-0000-0000-0000905C0000}"/>
    <cellStyle name="Calculation 2 9 3 3 3 3" xfId="30664" xr:uid="{00000000-0005-0000-0000-0000915C0000}"/>
    <cellStyle name="Calculation 2 9 3 3 4" xfId="19139" xr:uid="{00000000-0005-0000-0000-0000925C0000}"/>
    <cellStyle name="Calculation 2 9 3 3 4 2" xfId="34001" xr:uid="{00000000-0005-0000-0000-0000935C0000}"/>
    <cellStyle name="Calculation 2 9 3 3 5" xfId="27678" xr:uid="{00000000-0005-0000-0000-0000945C0000}"/>
    <cellStyle name="Calculation 2 9 3 3 6" xfId="43590" xr:uid="{00000000-0005-0000-0000-0000955C0000}"/>
    <cellStyle name="Calculation 2 9 3 3 7" xfId="54638" xr:uid="{00000000-0005-0000-0000-0000965C0000}"/>
    <cellStyle name="Calculation 2 9 3 4" xfId="3574" xr:uid="{00000000-0005-0000-0000-0000975C0000}"/>
    <cellStyle name="Calculation 2 9 3 4 2" xfId="3311" xr:uid="{00000000-0005-0000-0000-0000985C0000}"/>
    <cellStyle name="Calculation 2 9 3 4 2 2" xfId="15329" xr:uid="{00000000-0005-0000-0000-0000995C0000}"/>
    <cellStyle name="Calculation 2 9 3 4 2 2 2" xfId="24206" xr:uid="{00000000-0005-0000-0000-00009A5C0000}"/>
    <cellStyle name="Calculation 2 9 3 4 2 2 2 2" xfId="37872" xr:uid="{00000000-0005-0000-0000-00009B5C0000}"/>
    <cellStyle name="Calculation 2 9 3 4 2 2 3" xfId="30235" xr:uid="{00000000-0005-0000-0000-00009C5C0000}"/>
    <cellStyle name="Calculation 2 9 3 4 2 3" xfId="18793" xr:uid="{00000000-0005-0000-0000-00009D5C0000}"/>
    <cellStyle name="Calculation 2 9 3 4 2 3 2" xfId="33655" xr:uid="{00000000-0005-0000-0000-00009E5C0000}"/>
    <cellStyle name="Calculation 2 9 3 4 2 4" xfId="20418" xr:uid="{00000000-0005-0000-0000-00009F5C0000}"/>
    <cellStyle name="Calculation 2 9 3 4 2 4 2" xfId="35282" xr:uid="{00000000-0005-0000-0000-0000A05C0000}"/>
    <cellStyle name="Calculation 2 9 3 4 2 5" xfId="27250" xr:uid="{00000000-0005-0000-0000-0000A15C0000}"/>
    <cellStyle name="Calculation 2 9 3 4 2 6" xfId="43356" xr:uid="{00000000-0005-0000-0000-0000A25C0000}"/>
    <cellStyle name="Calculation 2 9 3 4 2 7" xfId="53644" xr:uid="{00000000-0005-0000-0000-0000A35C0000}"/>
    <cellStyle name="Calculation 2 9 3 4 3" xfId="15759" xr:uid="{00000000-0005-0000-0000-0000A45C0000}"/>
    <cellStyle name="Calculation 2 9 3 4 3 2" xfId="24636" xr:uid="{00000000-0005-0000-0000-0000A55C0000}"/>
    <cellStyle name="Calculation 2 9 3 4 3 2 2" xfId="38302" xr:uid="{00000000-0005-0000-0000-0000A65C0000}"/>
    <cellStyle name="Calculation 2 9 3 4 3 3" xfId="30665" xr:uid="{00000000-0005-0000-0000-0000A75C0000}"/>
    <cellStyle name="Calculation 2 9 3 4 4" xfId="20395" xr:uid="{00000000-0005-0000-0000-0000A85C0000}"/>
    <cellStyle name="Calculation 2 9 3 4 4 2" xfId="35259" xr:uid="{00000000-0005-0000-0000-0000A95C0000}"/>
    <cellStyle name="Calculation 2 9 3 4 5" xfId="27679" xr:uid="{00000000-0005-0000-0000-0000AA5C0000}"/>
    <cellStyle name="Calculation 2 9 3 4 6" xfId="47286" xr:uid="{00000000-0005-0000-0000-0000AB5C0000}"/>
    <cellStyle name="Calculation 2 9 3 4 7" xfId="54637" xr:uid="{00000000-0005-0000-0000-0000AC5C0000}"/>
    <cellStyle name="Calculation 2 9 3 5" xfId="3305" xr:uid="{00000000-0005-0000-0000-0000AD5C0000}"/>
    <cellStyle name="Calculation 2 9 3 5 2" xfId="15196" xr:uid="{00000000-0005-0000-0000-0000AE5C0000}"/>
    <cellStyle name="Calculation 2 9 3 5 2 2" xfId="24072" xr:uid="{00000000-0005-0000-0000-0000AF5C0000}"/>
    <cellStyle name="Calculation 2 9 3 5 2 2 2" xfId="37738" xr:uid="{00000000-0005-0000-0000-0000B05C0000}"/>
    <cellStyle name="Calculation 2 9 3 5 2 3" xfId="30101" xr:uid="{00000000-0005-0000-0000-0000B15C0000}"/>
    <cellStyle name="Calculation 2 9 3 5 3" xfId="22536" xr:uid="{00000000-0005-0000-0000-0000B25C0000}"/>
    <cellStyle name="Calculation 2 9 3 5 3 2" xfId="36209" xr:uid="{00000000-0005-0000-0000-0000B35C0000}"/>
    <cellStyle name="Calculation 2 9 3 5 4" xfId="18303" xr:uid="{00000000-0005-0000-0000-0000B45C0000}"/>
    <cellStyle name="Calculation 2 9 3 5 4 2" xfId="33164" xr:uid="{00000000-0005-0000-0000-0000B55C0000}"/>
    <cellStyle name="Calculation 2 9 3 5 5" xfId="27134" xr:uid="{00000000-0005-0000-0000-0000B65C0000}"/>
    <cellStyle name="Calculation 2 9 3 5 6" xfId="47339" xr:uid="{00000000-0005-0000-0000-0000B75C0000}"/>
    <cellStyle name="Calculation 2 9 3 5 7" xfId="53274" xr:uid="{00000000-0005-0000-0000-0000B85C0000}"/>
    <cellStyle name="Calculation 2 9 3 6" xfId="15756" xr:uid="{00000000-0005-0000-0000-0000B95C0000}"/>
    <cellStyle name="Calculation 2 9 3 6 2" xfId="24633" xr:uid="{00000000-0005-0000-0000-0000BA5C0000}"/>
    <cellStyle name="Calculation 2 9 3 6 2 2" xfId="38299" xr:uid="{00000000-0005-0000-0000-0000BB5C0000}"/>
    <cellStyle name="Calculation 2 9 3 6 3" xfId="30662" xr:uid="{00000000-0005-0000-0000-0000BC5C0000}"/>
    <cellStyle name="Calculation 2 9 3 7" xfId="19138" xr:uid="{00000000-0005-0000-0000-0000BD5C0000}"/>
    <cellStyle name="Calculation 2 9 3 7 2" xfId="34000" xr:uid="{00000000-0005-0000-0000-0000BE5C0000}"/>
    <cellStyle name="Calculation 2 9 3 8" xfId="27676" xr:uid="{00000000-0005-0000-0000-0000BF5C0000}"/>
    <cellStyle name="Calculation 2 9 3 9" xfId="47279" xr:uid="{00000000-0005-0000-0000-0000C05C0000}"/>
    <cellStyle name="Calculation 2 9 4" xfId="3575" xr:uid="{00000000-0005-0000-0000-0000C15C0000}"/>
    <cellStyle name="Calculation 2 9 4 2" xfId="3315" xr:uid="{00000000-0005-0000-0000-0000C25C0000}"/>
    <cellStyle name="Calculation 2 9 4 2 2" xfId="15446" xr:uid="{00000000-0005-0000-0000-0000C35C0000}"/>
    <cellStyle name="Calculation 2 9 4 2 2 2" xfId="24323" xr:uid="{00000000-0005-0000-0000-0000C45C0000}"/>
    <cellStyle name="Calculation 2 9 4 2 2 2 2" xfId="37989" xr:uid="{00000000-0005-0000-0000-0000C55C0000}"/>
    <cellStyle name="Calculation 2 9 4 2 2 3" xfId="30352" xr:uid="{00000000-0005-0000-0000-0000C65C0000}"/>
    <cellStyle name="Calculation 2 9 4 2 3" xfId="22739" xr:uid="{00000000-0005-0000-0000-0000C75C0000}"/>
    <cellStyle name="Calculation 2 9 4 2 3 2" xfId="36412" xr:uid="{00000000-0005-0000-0000-0000C85C0000}"/>
    <cellStyle name="Calculation 2 9 4 2 4" xfId="22756" xr:uid="{00000000-0005-0000-0000-0000C95C0000}"/>
    <cellStyle name="Calculation 2 9 4 2 4 2" xfId="36429" xr:uid="{00000000-0005-0000-0000-0000CA5C0000}"/>
    <cellStyle name="Calculation 2 9 4 2 5" xfId="27367" xr:uid="{00000000-0005-0000-0000-0000CB5C0000}"/>
    <cellStyle name="Calculation 2 9 4 2 6" xfId="43261" xr:uid="{00000000-0005-0000-0000-0000CC5C0000}"/>
    <cellStyle name="Calculation 2 9 4 2 7" xfId="50487" xr:uid="{00000000-0005-0000-0000-0000CD5C0000}"/>
    <cellStyle name="Calculation 2 9 4 3" xfId="15760" xr:uid="{00000000-0005-0000-0000-0000CE5C0000}"/>
    <cellStyle name="Calculation 2 9 4 3 2" xfId="24637" xr:uid="{00000000-0005-0000-0000-0000CF5C0000}"/>
    <cellStyle name="Calculation 2 9 4 3 2 2" xfId="38303" xr:uid="{00000000-0005-0000-0000-0000D05C0000}"/>
    <cellStyle name="Calculation 2 9 4 3 3" xfId="30666" xr:uid="{00000000-0005-0000-0000-0000D15C0000}"/>
    <cellStyle name="Calculation 2 9 4 4" xfId="18138" xr:uid="{00000000-0005-0000-0000-0000D25C0000}"/>
    <cellStyle name="Calculation 2 9 4 4 2" xfId="32999" xr:uid="{00000000-0005-0000-0000-0000D35C0000}"/>
    <cellStyle name="Calculation 2 9 4 5" xfId="27680" xr:uid="{00000000-0005-0000-0000-0000D45C0000}"/>
    <cellStyle name="Calculation 2 9 4 6" xfId="47376" xr:uid="{00000000-0005-0000-0000-0000D55C0000}"/>
    <cellStyle name="Calculation 2 9 4 7" xfId="52892" xr:uid="{00000000-0005-0000-0000-0000D65C0000}"/>
    <cellStyle name="Calculation 2 9 5" xfId="3576" xr:uid="{00000000-0005-0000-0000-0000D75C0000}"/>
    <cellStyle name="Calculation 2 9 5 2" xfId="3400" xr:uid="{00000000-0005-0000-0000-0000D85C0000}"/>
    <cellStyle name="Calculation 2 9 5 2 2" xfId="15590" xr:uid="{00000000-0005-0000-0000-0000D95C0000}"/>
    <cellStyle name="Calculation 2 9 5 2 2 2" xfId="24467" xr:uid="{00000000-0005-0000-0000-0000DA5C0000}"/>
    <cellStyle name="Calculation 2 9 5 2 2 2 2" xfId="38133" xr:uid="{00000000-0005-0000-0000-0000DB5C0000}"/>
    <cellStyle name="Calculation 2 9 5 2 2 3" xfId="30496" xr:uid="{00000000-0005-0000-0000-0000DC5C0000}"/>
    <cellStyle name="Calculation 2 9 5 2 3" xfId="18132" xr:uid="{00000000-0005-0000-0000-0000DD5C0000}"/>
    <cellStyle name="Calculation 2 9 5 2 3 2" xfId="32993" xr:uid="{00000000-0005-0000-0000-0000DE5C0000}"/>
    <cellStyle name="Calculation 2 9 5 2 4" xfId="22568" xr:uid="{00000000-0005-0000-0000-0000DF5C0000}"/>
    <cellStyle name="Calculation 2 9 5 2 4 2" xfId="36241" xr:uid="{00000000-0005-0000-0000-0000E05C0000}"/>
    <cellStyle name="Calculation 2 9 5 2 5" xfId="27510" xr:uid="{00000000-0005-0000-0000-0000E15C0000}"/>
    <cellStyle name="Calculation 2 9 5 2 6" xfId="47901" xr:uid="{00000000-0005-0000-0000-0000E25C0000}"/>
    <cellStyle name="Calculation 2 9 5 2 7" xfId="49682" xr:uid="{00000000-0005-0000-0000-0000E35C0000}"/>
    <cellStyle name="Calculation 2 9 5 3" xfId="15761" xr:uid="{00000000-0005-0000-0000-0000E45C0000}"/>
    <cellStyle name="Calculation 2 9 5 3 2" xfId="24638" xr:uid="{00000000-0005-0000-0000-0000E55C0000}"/>
    <cellStyle name="Calculation 2 9 5 3 2 2" xfId="38304" xr:uid="{00000000-0005-0000-0000-0000E65C0000}"/>
    <cellStyle name="Calculation 2 9 5 3 3" xfId="30667" xr:uid="{00000000-0005-0000-0000-0000E75C0000}"/>
    <cellStyle name="Calculation 2 9 5 4" xfId="18571" xr:uid="{00000000-0005-0000-0000-0000E85C0000}"/>
    <cellStyle name="Calculation 2 9 5 4 2" xfId="33433" xr:uid="{00000000-0005-0000-0000-0000E95C0000}"/>
    <cellStyle name="Calculation 2 9 5 5" xfId="27681" xr:uid="{00000000-0005-0000-0000-0000EA5C0000}"/>
    <cellStyle name="Calculation 2 9 5 6" xfId="43747" xr:uid="{00000000-0005-0000-0000-0000EB5C0000}"/>
    <cellStyle name="Calculation 2 9 5 7" xfId="49887" xr:uid="{00000000-0005-0000-0000-0000EC5C0000}"/>
    <cellStyle name="Calculation 2 9 6" xfId="3577" xr:uid="{00000000-0005-0000-0000-0000ED5C0000}"/>
    <cellStyle name="Calculation 2 9 6 2" xfId="3316" xr:uid="{00000000-0005-0000-0000-0000EE5C0000}"/>
    <cellStyle name="Calculation 2 9 6 2 2" xfId="15380" xr:uid="{00000000-0005-0000-0000-0000EF5C0000}"/>
    <cellStyle name="Calculation 2 9 6 2 2 2" xfId="24257" xr:uid="{00000000-0005-0000-0000-0000F05C0000}"/>
    <cellStyle name="Calculation 2 9 6 2 2 2 2" xfId="37923" xr:uid="{00000000-0005-0000-0000-0000F15C0000}"/>
    <cellStyle name="Calculation 2 9 6 2 2 3" xfId="30286" xr:uid="{00000000-0005-0000-0000-0000F25C0000}"/>
    <cellStyle name="Calculation 2 9 6 2 3" xfId="22688" xr:uid="{00000000-0005-0000-0000-0000F35C0000}"/>
    <cellStyle name="Calculation 2 9 6 2 3 2" xfId="36361" xr:uid="{00000000-0005-0000-0000-0000F45C0000}"/>
    <cellStyle name="Calculation 2 9 6 2 4" xfId="20419" xr:uid="{00000000-0005-0000-0000-0000F55C0000}"/>
    <cellStyle name="Calculation 2 9 6 2 4 2" xfId="35283" xr:uid="{00000000-0005-0000-0000-0000F65C0000}"/>
    <cellStyle name="Calculation 2 9 6 2 5" xfId="27301" xr:uid="{00000000-0005-0000-0000-0000F75C0000}"/>
    <cellStyle name="Calculation 2 9 6 2 6" xfId="43519" xr:uid="{00000000-0005-0000-0000-0000F85C0000}"/>
    <cellStyle name="Calculation 2 9 6 2 7" xfId="52880" xr:uid="{00000000-0005-0000-0000-0000F95C0000}"/>
    <cellStyle name="Calculation 2 9 6 3" xfId="15762" xr:uid="{00000000-0005-0000-0000-0000FA5C0000}"/>
    <cellStyle name="Calculation 2 9 6 3 2" xfId="24639" xr:uid="{00000000-0005-0000-0000-0000FB5C0000}"/>
    <cellStyle name="Calculation 2 9 6 3 2 2" xfId="38305" xr:uid="{00000000-0005-0000-0000-0000FC5C0000}"/>
    <cellStyle name="Calculation 2 9 6 3 3" xfId="30668" xr:uid="{00000000-0005-0000-0000-0000FD5C0000}"/>
    <cellStyle name="Calculation 2 9 6 4" xfId="19141" xr:uid="{00000000-0005-0000-0000-0000FE5C0000}"/>
    <cellStyle name="Calculation 2 9 6 4 2" xfId="34003" xr:uid="{00000000-0005-0000-0000-0000FF5C0000}"/>
    <cellStyle name="Calculation 2 9 6 5" xfId="27682" xr:uid="{00000000-0005-0000-0000-0000005D0000}"/>
    <cellStyle name="Calculation 2 9 6 6" xfId="44773" xr:uid="{00000000-0005-0000-0000-0000015D0000}"/>
    <cellStyle name="Calculation 2 9 6 7" xfId="53826" xr:uid="{00000000-0005-0000-0000-0000025D0000}"/>
    <cellStyle name="Calculation 2 9 7" xfId="5050" xr:uid="{00000000-0005-0000-0000-0000035D0000}"/>
    <cellStyle name="Calculation 2 9 7 2" xfId="6307" xr:uid="{00000000-0005-0000-0000-0000045D0000}"/>
    <cellStyle name="Calculation 2 9 7 2 2" xfId="17866" xr:uid="{00000000-0005-0000-0000-0000055D0000}"/>
    <cellStyle name="Calculation 2 9 7 2 2 2" xfId="26743" xr:uid="{00000000-0005-0000-0000-0000065D0000}"/>
    <cellStyle name="Calculation 2 9 7 2 2 2 2" xfId="40409" xr:uid="{00000000-0005-0000-0000-0000075D0000}"/>
    <cellStyle name="Calculation 2 9 7 2 2 3" xfId="32772" xr:uid="{00000000-0005-0000-0000-0000085D0000}"/>
    <cellStyle name="Calculation 2 9 7 2 3" xfId="19221" xr:uid="{00000000-0005-0000-0000-0000095D0000}"/>
    <cellStyle name="Calculation 2 9 7 2 3 2" xfId="34083" xr:uid="{00000000-0005-0000-0000-00000A5D0000}"/>
    <cellStyle name="Calculation 2 9 7 2 4" xfId="23717" xr:uid="{00000000-0005-0000-0000-00000B5D0000}"/>
    <cellStyle name="Calculation 2 9 7 2 4 2" xfId="37390" xr:uid="{00000000-0005-0000-0000-00000C5D0000}"/>
    <cellStyle name="Calculation 2 9 7 2 5" xfId="29788" xr:uid="{00000000-0005-0000-0000-00000D5D0000}"/>
    <cellStyle name="Calculation 2 9 7 2 6" xfId="45081" xr:uid="{00000000-0005-0000-0000-00000E5D0000}"/>
    <cellStyle name="Calculation 2 9 7 2 7" xfId="44958" xr:uid="{00000000-0005-0000-0000-00000F5D0000}"/>
    <cellStyle name="Calculation 2 9 7 2 8" xfId="54751" xr:uid="{00000000-0005-0000-0000-0000105D0000}"/>
    <cellStyle name="Calculation 2 9 7 3" xfId="17019" xr:uid="{00000000-0005-0000-0000-0000115D0000}"/>
    <cellStyle name="Calculation 2 9 7 3 2" xfId="25896" xr:uid="{00000000-0005-0000-0000-0000125D0000}"/>
    <cellStyle name="Calculation 2 9 7 3 2 2" xfId="39562" xr:uid="{00000000-0005-0000-0000-0000135D0000}"/>
    <cellStyle name="Calculation 2 9 7 3 3" xfId="31925" xr:uid="{00000000-0005-0000-0000-0000145D0000}"/>
    <cellStyle name="Calculation 2 9 7 4" xfId="22478" xr:uid="{00000000-0005-0000-0000-0000155D0000}"/>
    <cellStyle name="Calculation 2 9 7 4 2" xfId="36150" xr:uid="{00000000-0005-0000-0000-0000165D0000}"/>
    <cellStyle name="Calculation 2 9 7 5" xfId="28939" xr:uid="{00000000-0005-0000-0000-0000175D0000}"/>
    <cellStyle name="Calculation 2 9 7 6" xfId="44308" xr:uid="{00000000-0005-0000-0000-0000185D0000}"/>
    <cellStyle name="Calculation 2 9 7 7" xfId="43474" xr:uid="{00000000-0005-0000-0000-0000195D0000}"/>
    <cellStyle name="Calculation 2 9 7 8" xfId="54679" xr:uid="{00000000-0005-0000-0000-00001A5D0000}"/>
    <cellStyle name="Calculation 2 9 8" xfId="15010" xr:uid="{00000000-0005-0000-0000-00001B5D0000}"/>
    <cellStyle name="Calculation 2 9 8 2" xfId="23886" xr:uid="{00000000-0005-0000-0000-00001C5D0000}"/>
    <cellStyle name="Calculation 2 9 8 2 2" xfId="37552" xr:uid="{00000000-0005-0000-0000-00001D5D0000}"/>
    <cellStyle name="Calculation 2 9 8 3" xfId="29915" xr:uid="{00000000-0005-0000-0000-00001E5D0000}"/>
    <cellStyle name="Calculation 2 9 9" xfId="19904" xr:uid="{00000000-0005-0000-0000-00001F5D0000}"/>
    <cellStyle name="Calculation 2 9 9 2" xfId="34766" xr:uid="{00000000-0005-0000-0000-0000205D0000}"/>
    <cellStyle name="Calculation 2_2014YTD" xfId="936" xr:uid="{00000000-0005-0000-0000-0000215D0000}"/>
    <cellStyle name="Calculation 3" xfId="487" xr:uid="{00000000-0005-0000-0000-0000225D0000}"/>
    <cellStyle name="Calculation 3 10" xfId="44234" xr:uid="{00000000-0005-0000-0000-0000235D0000}"/>
    <cellStyle name="Calculation 3 11" xfId="49825" xr:uid="{00000000-0005-0000-0000-0000245D0000}"/>
    <cellStyle name="Calculation 3 2" xfId="573" xr:uid="{00000000-0005-0000-0000-0000255D0000}"/>
    <cellStyle name="Calculation 3 2 2" xfId="938" xr:uid="{00000000-0005-0000-0000-0000265D0000}"/>
    <cellStyle name="Calculation 3 2 2 2" xfId="17904" xr:uid="{00000000-0005-0000-0000-0000275D0000}"/>
    <cellStyle name="Calculation 3 2 2 2 2" xfId="26781" xr:uid="{00000000-0005-0000-0000-0000285D0000}"/>
    <cellStyle name="Calculation 3 2 2 2 2 2" xfId="40447" xr:uid="{00000000-0005-0000-0000-0000295D0000}"/>
    <cellStyle name="Calculation 3 2 2 2 3" xfId="32810" xr:uid="{00000000-0005-0000-0000-00002A5D0000}"/>
    <cellStyle name="Calculation 3 2 2 3" xfId="20940" xr:uid="{00000000-0005-0000-0000-00002B5D0000}"/>
    <cellStyle name="Calculation 3 2 2 3 2" xfId="35792" xr:uid="{00000000-0005-0000-0000-00002C5D0000}"/>
    <cellStyle name="Calculation 3 2 2 4" xfId="23755" xr:uid="{00000000-0005-0000-0000-00002D5D0000}"/>
    <cellStyle name="Calculation 3 2 2 4 2" xfId="37428" xr:uid="{00000000-0005-0000-0000-00002E5D0000}"/>
    <cellStyle name="Calculation 3 2 2 5" xfId="29827" xr:uid="{00000000-0005-0000-0000-00002F5D0000}"/>
    <cellStyle name="Calculation 3 2 2 6" xfId="44164" xr:uid="{00000000-0005-0000-0000-0000305D0000}"/>
    <cellStyle name="Calculation 3 2 2 7" xfId="53273" xr:uid="{00000000-0005-0000-0000-0000315D0000}"/>
    <cellStyle name="Calculation 3 2 3" xfId="14763" xr:uid="{00000000-0005-0000-0000-0000325D0000}"/>
    <cellStyle name="Calculation 3 2 4" xfId="14946" xr:uid="{00000000-0005-0000-0000-0000335D0000}"/>
    <cellStyle name="Calculation 3 2 5" xfId="15167" xr:uid="{00000000-0005-0000-0000-0000345D0000}"/>
    <cellStyle name="Calculation 3 2 5 2" xfId="24043" xr:uid="{00000000-0005-0000-0000-0000355D0000}"/>
    <cellStyle name="Calculation 3 2 5 2 2" xfId="37709" xr:uid="{00000000-0005-0000-0000-0000365D0000}"/>
    <cellStyle name="Calculation 3 2 5 3" xfId="30072" xr:uid="{00000000-0005-0000-0000-0000375D0000}"/>
    <cellStyle name="Calculation 3 2 6" xfId="20396" xr:uid="{00000000-0005-0000-0000-0000385D0000}"/>
    <cellStyle name="Calculation 3 2 6 2" xfId="35260" xr:uid="{00000000-0005-0000-0000-0000395D0000}"/>
    <cellStyle name="Calculation 3 2 7" xfId="27034" xr:uid="{00000000-0005-0000-0000-00003A5D0000}"/>
    <cellStyle name="Calculation 3 2 8" xfId="42662" xr:uid="{00000000-0005-0000-0000-00003B5D0000}"/>
    <cellStyle name="Calculation 3 2 9" xfId="54979" xr:uid="{00000000-0005-0000-0000-00003C5D0000}"/>
    <cellStyle name="Calculation 3 3" xfId="552" xr:uid="{00000000-0005-0000-0000-00003D5D0000}"/>
    <cellStyle name="Calculation 3 3 10" xfId="13900" xr:uid="{00000000-0005-0000-0000-00003E5D0000}"/>
    <cellStyle name="Calculation 3 3 11" xfId="44476" xr:uid="{00000000-0005-0000-0000-00003F5D0000}"/>
    <cellStyle name="Calculation 3 3 12" xfId="54966" xr:uid="{00000000-0005-0000-0000-0000405D0000}"/>
    <cellStyle name="Calculation 3 3 2" xfId="14031" xr:uid="{00000000-0005-0000-0000-0000415D0000}"/>
    <cellStyle name="Calculation 3 3 2 2" xfId="17942" xr:uid="{00000000-0005-0000-0000-0000425D0000}"/>
    <cellStyle name="Calculation 3 3 2 2 2" xfId="26819" xr:uid="{00000000-0005-0000-0000-0000435D0000}"/>
    <cellStyle name="Calculation 3 3 2 2 2 2" xfId="40485" xr:uid="{00000000-0005-0000-0000-0000445D0000}"/>
    <cellStyle name="Calculation 3 3 2 2 3" xfId="32848" xr:uid="{00000000-0005-0000-0000-0000455D0000}"/>
    <cellStyle name="Calculation 3 3 2 3" xfId="23796" xr:uid="{00000000-0005-0000-0000-0000465D0000}"/>
    <cellStyle name="Calculation 3 3 2 3 2" xfId="37467" xr:uid="{00000000-0005-0000-0000-0000475D0000}"/>
    <cellStyle name="Calculation 3 3 2 4" xfId="27509" xr:uid="{00000000-0005-0000-0000-0000485D0000}"/>
    <cellStyle name="Calculation 3 3 3" xfId="14291" xr:uid="{00000000-0005-0000-0000-0000495D0000}"/>
    <cellStyle name="Calculation 3 3 3 2" xfId="17946" xr:uid="{00000000-0005-0000-0000-00004A5D0000}"/>
    <cellStyle name="Calculation 3 3 3 2 2" xfId="26823" xr:uid="{00000000-0005-0000-0000-00004B5D0000}"/>
    <cellStyle name="Calculation 3 3 3 2 2 2" xfId="40489" xr:uid="{00000000-0005-0000-0000-00004C5D0000}"/>
    <cellStyle name="Calculation 3 3 3 2 3" xfId="32852" xr:uid="{00000000-0005-0000-0000-00004D5D0000}"/>
    <cellStyle name="Calculation 3 3 3 3" xfId="23806" xr:uid="{00000000-0005-0000-0000-00004E5D0000}"/>
    <cellStyle name="Calculation 3 3 3 3 2" xfId="37474" xr:uid="{00000000-0005-0000-0000-00004F5D0000}"/>
    <cellStyle name="Calculation 3 3 3 4" xfId="29836" xr:uid="{00000000-0005-0000-0000-0000505D0000}"/>
    <cellStyle name="Calculation 3 3 4" xfId="14914" xr:uid="{00000000-0005-0000-0000-0000515D0000}"/>
    <cellStyle name="Calculation 3 3 5" xfId="15589" xr:uid="{00000000-0005-0000-0000-0000525D0000}"/>
    <cellStyle name="Calculation 3 3 5 2" xfId="24466" xr:uid="{00000000-0005-0000-0000-0000535D0000}"/>
    <cellStyle name="Calculation 3 3 5 2 2" xfId="38132" xr:uid="{00000000-0005-0000-0000-0000545D0000}"/>
    <cellStyle name="Calculation 3 3 5 3" xfId="30495" xr:uid="{00000000-0005-0000-0000-0000555D0000}"/>
    <cellStyle name="Calculation 3 3 6" xfId="18131" xr:uid="{00000000-0005-0000-0000-0000565D0000}"/>
    <cellStyle name="Calculation 3 3 6 2" xfId="32992" xr:uid="{00000000-0005-0000-0000-0000575D0000}"/>
    <cellStyle name="Calculation 3 3 7" xfId="19169" xr:uid="{00000000-0005-0000-0000-0000585D0000}"/>
    <cellStyle name="Calculation 3 3 7 2" xfId="34031" xr:uid="{00000000-0005-0000-0000-0000595D0000}"/>
    <cellStyle name="Calculation 3 3 8" xfId="23783" xr:uid="{00000000-0005-0000-0000-00005A5D0000}"/>
    <cellStyle name="Calculation 3 3 8 2" xfId="37454" xr:uid="{00000000-0005-0000-0000-00005B5D0000}"/>
    <cellStyle name="Calculation 3 3 9" xfId="27162" xr:uid="{00000000-0005-0000-0000-00005C5D0000}"/>
    <cellStyle name="Calculation 3 4" xfId="937" xr:uid="{00000000-0005-0000-0000-00005D5D0000}"/>
    <cellStyle name="Calculation 3 4 2" xfId="17923" xr:uid="{00000000-0005-0000-0000-00005E5D0000}"/>
    <cellStyle name="Calculation 3 4 2 2" xfId="26800" xr:uid="{00000000-0005-0000-0000-00005F5D0000}"/>
    <cellStyle name="Calculation 3 4 2 2 2" xfId="40466" xr:uid="{00000000-0005-0000-0000-0000605D0000}"/>
    <cellStyle name="Calculation 3 4 2 3" xfId="32829" xr:uid="{00000000-0005-0000-0000-0000615D0000}"/>
    <cellStyle name="Calculation 3 4 3" xfId="23818" xr:uid="{00000000-0005-0000-0000-0000625D0000}"/>
    <cellStyle name="Calculation 3 4 3 2" xfId="37486" xr:uid="{00000000-0005-0000-0000-0000635D0000}"/>
    <cellStyle name="Calculation 3 4 4" xfId="29849" xr:uid="{00000000-0005-0000-0000-0000645D0000}"/>
    <cellStyle name="Calculation 3 5" xfId="14977" xr:uid="{00000000-0005-0000-0000-0000655D0000}"/>
    <cellStyle name="Calculation 3 5 2" xfId="23853" xr:uid="{00000000-0005-0000-0000-0000665D0000}"/>
    <cellStyle name="Calculation 3 5 2 2" xfId="37519" xr:uid="{00000000-0005-0000-0000-0000675D0000}"/>
    <cellStyle name="Calculation 3 5 3" xfId="29882" xr:uid="{00000000-0005-0000-0000-0000685D0000}"/>
    <cellStyle name="Calculation 3 6" xfId="18605" xr:uid="{00000000-0005-0000-0000-0000695D0000}"/>
    <cellStyle name="Calculation 3 6 2" xfId="33467" xr:uid="{00000000-0005-0000-0000-00006A5D0000}"/>
    <cellStyle name="Calculation 3 7" xfId="18224" xr:uid="{00000000-0005-0000-0000-00006B5D0000}"/>
    <cellStyle name="Calculation 3 7 2" xfId="33085" xr:uid="{00000000-0005-0000-0000-00006C5D0000}"/>
    <cellStyle name="Calculation 3 8" xfId="26882" xr:uid="{00000000-0005-0000-0000-00006D5D0000}"/>
    <cellStyle name="Calculation 3 9" xfId="41631" xr:uid="{00000000-0005-0000-0000-00006E5D0000}"/>
    <cellStyle name="Calculation 4" xfId="629" xr:uid="{00000000-0005-0000-0000-00006F5D0000}"/>
    <cellStyle name="Calculation 4 2" xfId="940" xr:uid="{00000000-0005-0000-0000-0000705D0000}"/>
    <cellStyle name="Calculation 4 2 2" xfId="6530" xr:uid="{00000000-0005-0000-0000-0000715D0000}"/>
    <cellStyle name="Calculation 4 2 2 2" xfId="40542" xr:uid="{00000000-0005-0000-0000-0000725D0000}"/>
    <cellStyle name="Calculation 4 2 2 3" xfId="49868" xr:uid="{00000000-0005-0000-0000-0000735D0000}"/>
    <cellStyle name="Calculation 4 2 2 4" xfId="53719" xr:uid="{00000000-0005-0000-0000-0000745D0000}"/>
    <cellStyle name="Calculation 4 2 3" xfId="7321" xr:uid="{00000000-0005-0000-0000-0000755D0000}"/>
    <cellStyle name="Calculation 4 2 3 2" xfId="18424" xr:uid="{00000000-0005-0000-0000-0000765D0000}"/>
    <cellStyle name="Calculation 4 2 3 2 2" xfId="33285" xr:uid="{00000000-0005-0000-0000-0000775D0000}"/>
    <cellStyle name="Calculation 4 2 3 3" xfId="23771" xr:uid="{00000000-0005-0000-0000-0000785D0000}"/>
    <cellStyle name="Calculation 4 2 3 3 2" xfId="37444" xr:uid="{00000000-0005-0000-0000-0000795D0000}"/>
    <cellStyle name="Calculation 4 2 3 4" xfId="24046" xr:uid="{00000000-0005-0000-0000-00007A5D0000}"/>
    <cellStyle name="Calculation 4 2 3 4 2" xfId="37712" xr:uid="{00000000-0005-0000-0000-00007B5D0000}"/>
    <cellStyle name="Calculation 4 2 3 5" xfId="30075" xr:uid="{00000000-0005-0000-0000-00007C5D0000}"/>
    <cellStyle name="Calculation 4 2 3 6" xfId="15170" xr:uid="{00000000-0005-0000-0000-00007D5D0000}"/>
    <cellStyle name="Calculation 4 2 3 7" xfId="47499" xr:uid="{00000000-0005-0000-0000-00007E5D0000}"/>
    <cellStyle name="Calculation 4 2 3 8" xfId="49847" xr:uid="{00000000-0005-0000-0000-00007F5D0000}"/>
    <cellStyle name="Calculation 4 2 4" xfId="5222" xr:uid="{00000000-0005-0000-0000-0000805D0000}"/>
    <cellStyle name="Calculation 4 2 4 2" xfId="27036" xr:uid="{00000000-0005-0000-0000-0000815D0000}"/>
    <cellStyle name="Calculation 4 2 5" xfId="49867" xr:uid="{00000000-0005-0000-0000-0000825D0000}"/>
    <cellStyle name="Calculation 4 2 6" xfId="55077" xr:uid="{00000000-0005-0000-0000-0000835D0000}"/>
    <cellStyle name="Calculation 4 3" xfId="939" xr:uid="{00000000-0005-0000-0000-0000845D0000}"/>
    <cellStyle name="Calculation 4 3 2" xfId="17945" xr:uid="{00000000-0005-0000-0000-0000855D0000}"/>
    <cellStyle name="Calculation 4 3 2 2" xfId="26822" xr:uid="{00000000-0005-0000-0000-0000865D0000}"/>
    <cellStyle name="Calculation 4 3 2 2 2" xfId="40488" xr:uid="{00000000-0005-0000-0000-0000875D0000}"/>
    <cellStyle name="Calculation 4 3 2 3" xfId="32851" xr:uid="{00000000-0005-0000-0000-0000885D0000}"/>
    <cellStyle name="Calculation 4 3 3" xfId="23784" xr:uid="{00000000-0005-0000-0000-0000895D0000}"/>
    <cellStyle name="Calculation 4 3 3 2" xfId="37455" xr:uid="{00000000-0005-0000-0000-00008A5D0000}"/>
    <cellStyle name="Calculation 4 3 4" xfId="27163" xr:uid="{00000000-0005-0000-0000-00008B5D0000}"/>
    <cellStyle name="Calculation 4 4" xfId="15126" xr:uid="{00000000-0005-0000-0000-00008C5D0000}"/>
    <cellStyle name="Calculation 4 4 2" xfId="24002" xr:uid="{00000000-0005-0000-0000-00008D5D0000}"/>
    <cellStyle name="Calculation 4 4 2 2" xfId="37668" xr:uid="{00000000-0005-0000-0000-00008E5D0000}"/>
    <cellStyle name="Calculation 4 4 3" xfId="30031" xr:uid="{00000000-0005-0000-0000-00008F5D0000}"/>
    <cellStyle name="Calculation 4 5" xfId="19071" xr:uid="{00000000-0005-0000-0000-0000905D0000}"/>
    <cellStyle name="Calculation 4 5 2" xfId="33933" xr:uid="{00000000-0005-0000-0000-0000915D0000}"/>
    <cellStyle name="Calculation 4 6" xfId="19166" xr:uid="{00000000-0005-0000-0000-0000925D0000}"/>
    <cellStyle name="Calculation 4 6 2" xfId="34028" xr:uid="{00000000-0005-0000-0000-0000935D0000}"/>
    <cellStyle name="Calculation 4 7" xfId="27035" xr:uid="{00000000-0005-0000-0000-0000945D0000}"/>
    <cellStyle name="Calculation 4 8" xfId="47775" xr:uid="{00000000-0005-0000-0000-0000955D0000}"/>
    <cellStyle name="Calculation 4 9" xfId="54782" xr:uid="{00000000-0005-0000-0000-0000965D0000}"/>
    <cellStyle name="Calculation 5" xfId="180" xr:uid="{00000000-0005-0000-0000-0000975D0000}"/>
    <cellStyle name="Calculation 5 10" xfId="49353" xr:uid="{00000000-0005-0000-0000-0000985D0000}"/>
    <cellStyle name="Calculation 5 2" xfId="941" xr:uid="{00000000-0005-0000-0000-0000995D0000}"/>
    <cellStyle name="Calculation 5 2 2" xfId="14337" xr:uid="{00000000-0005-0000-0000-00009A5D0000}"/>
    <cellStyle name="Calculation 5 2 2 2" xfId="17911" xr:uid="{00000000-0005-0000-0000-00009B5D0000}"/>
    <cellStyle name="Calculation 5 2 2 2 2" xfId="26788" xr:uid="{00000000-0005-0000-0000-00009C5D0000}"/>
    <cellStyle name="Calculation 5 2 2 2 2 2" xfId="40454" xr:uid="{00000000-0005-0000-0000-00009D5D0000}"/>
    <cellStyle name="Calculation 5 2 2 2 3" xfId="32817" xr:uid="{00000000-0005-0000-0000-00009E5D0000}"/>
    <cellStyle name="Calculation 5 2 2 3" xfId="23810" xr:uid="{00000000-0005-0000-0000-00009F5D0000}"/>
    <cellStyle name="Calculation 5 2 2 3 2" xfId="37478" xr:uid="{00000000-0005-0000-0000-0000A05D0000}"/>
    <cellStyle name="Calculation 5 2 2 4" xfId="29840" xr:uid="{00000000-0005-0000-0000-0000A15D0000}"/>
    <cellStyle name="Calculation 5 2 3" xfId="49871" xr:uid="{00000000-0005-0000-0000-0000A25D0000}"/>
    <cellStyle name="Calculation 5 2 4" xfId="50047" xr:uid="{00000000-0005-0000-0000-0000A35D0000}"/>
    <cellStyle name="Calculation 5 2 5" xfId="5280" xr:uid="{00000000-0005-0000-0000-0000A45D0000}"/>
    <cellStyle name="Calculation 5 3" xfId="14736" xr:uid="{00000000-0005-0000-0000-0000A55D0000}"/>
    <cellStyle name="Calculation 5 4" xfId="14558" xr:uid="{00000000-0005-0000-0000-0000A65D0000}"/>
    <cellStyle name="Calculation 5 5" xfId="15177" xr:uid="{00000000-0005-0000-0000-0000A75D0000}"/>
    <cellStyle name="Calculation 5 5 2" xfId="24053" xr:uid="{00000000-0005-0000-0000-0000A85D0000}"/>
    <cellStyle name="Calculation 5 5 2 2" xfId="37719" xr:uid="{00000000-0005-0000-0000-0000A95D0000}"/>
    <cellStyle name="Calculation 5 5 3" xfId="30082" xr:uid="{00000000-0005-0000-0000-0000AA5D0000}"/>
    <cellStyle name="Calculation 5 6" xfId="19876" xr:uid="{00000000-0005-0000-0000-0000AB5D0000}"/>
    <cellStyle name="Calculation 5 6 2" xfId="34738" xr:uid="{00000000-0005-0000-0000-0000AC5D0000}"/>
    <cellStyle name="Calculation 5 7" xfId="20531" xr:uid="{00000000-0005-0000-0000-0000AD5D0000}"/>
    <cellStyle name="Calculation 5 7 2" xfId="35395" xr:uid="{00000000-0005-0000-0000-0000AE5D0000}"/>
    <cellStyle name="Calculation 5 8" xfId="27037" xr:uid="{00000000-0005-0000-0000-0000AF5D0000}"/>
    <cellStyle name="Calculation 5 9" xfId="44852" xr:uid="{00000000-0005-0000-0000-0000B05D0000}"/>
    <cellStyle name="Calculation 6" xfId="942" xr:uid="{00000000-0005-0000-0000-0000B15D0000}"/>
    <cellStyle name="Calculation 6 2" xfId="5265" xr:uid="{00000000-0005-0000-0000-0000B25D0000}"/>
    <cellStyle name="Calculation 6 2 2" xfId="40543" xr:uid="{00000000-0005-0000-0000-0000B35D0000}"/>
    <cellStyle name="Calculation 6 2 3" xfId="49873" xr:uid="{00000000-0005-0000-0000-0000B45D0000}"/>
    <cellStyle name="Calculation 6 2 4" xfId="49643" xr:uid="{00000000-0005-0000-0000-0000B55D0000}"/>
    <cellStyle name="Calculation 6 3" xfId="15125" xr:uid="{00000000-0005-0000-0000-0000B65D0000}"/>
    <cellStyle name="Calculation 6 3 2" xfId="24001" xr:uid="{00000000-0005-0000-0000-0000B75D0000}"/>
    <cellStyle name="Calculation 6 3 2 2" xfId="37667" xr:uid="{00000000-0005-0000-0000-0000B85D0000}"/>
    <cellStyle name="Calculation 6 3 3" xfId="30030" xr:uid="{00000000-0005-0000-0000-0000B95D0000}"/>
    <cellStyle name="Calculation 6 4" xfId="20336" xr:uid="{00000000-0005-0000-0000-0000BA5D0000}"/>
    <cellStyle name="Calculation 6 4 2" xfId="35200" xr:uid="{00000000-0005-0000-0000-0000BB5D0000}"/>
    <cellStyle name="Calculation 6 5" xfId="20416" xr:uid="{00000000-0005-0000-0000-0000BC5D0000}"/>
    <cellStyle name="Calculation 6 5 2" xfId="35280" xr:uid="{00000000-0005-0000-0000-0000BD5D0000}"/>
    <cellStyle name="Calculation 6 6" xfId="27038" xr:uid="{00000000-0005-0000-0000-0000BE5D0000}"/>
    <cellStyle name="Calculation 6 7" xfId="44933" xr:uid="{00000000-0005-0000-0000-0000BF5D0000}"/>
    <cellStyle name="Calculation 6 8" xfId="54745" xr:uid="{00000000-0005-0000-0000-0000C05D0000}"/>
    <cellStyle name="Calculation 7" xfId="943" xr:uid="{00000000-0005-0000-0000-0000C15D0000}"/>
    <cellStyle name="Calculation 7 2" xfId="6531" xr:uid="{00000000-0005-0000-0000-0000C25D0000}"/>
    <cellStyle name="Calculation 7 2 2" xfId="40544" xr:uid="{00000000-0005-0000-0000-0000C35D0000}"/>
    <cellStyle name="Calculation 7 2 3" xfId="49875" xr:uid="{00000000-0005-0000-0000-0000C45D0000}"/>
    <cellStyle name="Calculation 7 2 4" xfId="54780" xr:uid="{00000000-0005-0000-0000-0000C55D0000}"/>
    <cellStyle name="Calculation 7 3" xfId="7322" xr:uid="{00000000-0005-0000-0000-0000C65D0000}"/>
    <cellStyle name="Calculation 7 3 2" xfId="22751" xr:uid="{00000000-0005-0000-0000-0000C75D0000}"/>
    <cellStyle name="Calculation 7 3 2 2" xfId="36424" xr:uid="{00000000-0005-0000-0000-0000C85D0000}"/>
    <cellStyle name="Calculation 7 3 3" xfId="23772" xr:uid="{00000000-0005-0000-0000-0000C95D0000}"/>
    <cellStyle name="Calculation 7 3 3 2" xfId="37445" xr:uid="{00000000-0005-0000-0000-0000CA5D0000}"/>
    <cellStyle name="Calculation 7 3 4" xfId="24054" xr:uid="{00000000-0005-0000-0000-0000CB5D0000}"/>
    <cellStyle name="Calculation 7 3 4 2" xfId="37720" xr:uid="{00000000-0005-0000-0000-0000CC5D0000}"/>
    <cellStyle name="Calculation 7 3 5" xfId="30083" xr:uid="{00000000-0005-0000-0000-0000CD5D0000}"/>
    <cellStyle name="Calculation 7 3 6" xfId="15178" xr:uid="{00000000-0005-0000-0000-0000CE5D0000}"/>
    <cellStyle name="Calculation 7 3 7" xfId="42888" xr:uid="{00000000-0005-0000-0000-0000CF5D0000}"/>
    <cellStyle name="Calculation 7 3 8" xfId="53272" xr:uid="{00000000-0005-0000-0000-0000D05D0000}"/>
    <cellStyle name="Calculation 7 4" xfId="2926" xr:uid="{00000000-0005-0000-0000-0000D15D0000}"/>
    <cellStyle name="Calculation 7 4 2" xfId="27039" xr:uid="{00000000-0005-0000-0000-0000D25D0000}"/>
    <cellStyle name="Calculation 7 5" xfId="49874" xr:uid="{00000000-0005-0000-0000-0000D35D0000}"/>
    <cellStyle name="Calculation 7 6" xfId="49683" xr:uid="{00000000-0005-0000-0000-0000D45D0000}"/>
    <cellStyle name="Calculation 8" xfId="944" xr:uid="{00000000-0005-0000-0000-0000D55D0000}"/>
    <cellStyle name="Calculation 8 2" xfId="6532" xr:uid="{00000000-0005-0000-0000-0000D65D0000}"/>
    <cellStyle name="Calculation 8 2 2" xfId="49877" xr:uid="{00000000-0005-0000-0000-0000D75D0000}"/>
    <cellStyle name="Calculation 8 2 3" xfId="50069" xr:uid="{00000000-0005-0000-0000-0000D85D0000}"/>
    <cellStyle name="Calculation 8 3" xfId="7323" xr:uid="{00000000-0005-0000-0000-0000D95D0000}"/>
    <cellStyle name="Calculation 8 3 2" xfId="49878" xr:uid="{00000000-0005-0000-0000-0000DA5D0000}"/>
    <cellStyle name="Calculation 8 3 3" xfId="49899" xr:uid="{00000000-0005-0000-0000-0000DB5D0000}"/>
    <cellStyle name="Calculation 8 4" xfId="5244" xr:uid="{00000000-0005-0000-0000-0000DC5D0000}"/>
    <cellStyle name="Calculation 8 5" xfId="49876" xr:uid="{00000000-0005-0000-0000-0000DD5D0000}"/>
    <cellStyle name="Calculation 8 6" xfId="54746" xr:uid="{00000000-0005-0000-0000-0000DE5D0000}"/>
    <cellStyle name="Calculation 9" xfId="945" xr:uid="{00000000-0005-0000-0000-0000DF5D0000}"/>
    <cellStyle name="Calculation 9 2" xfId="6533" xr:uid="{00000000-0005-0000-0000-0000E05D0000}"/>
    <cellStyle name="Calculation 9 2 2" xfId="49880" xr:uid="{00000000-0005-0000-0000-0000E15D0000}"/>
    <cellStyle name="Calculation 9 2 3" xfId="53122" xr:uid="{00000000-0005-0000-0000-0000E25D0000}"/>
    <cellStyle name="Calculation 9 3" xfId="7324" xr:uid="{00000000-0005-0000-0000-0000E35D0000}"/>
    <cellStyle name="Calculation 9 3 2" xfId="49881" xr:uid="{00000000-0005-0000-0000-0000E45D0000}"/>
    <cellStyle name="Calculation 9 3 3" xfId="53647" xr:uid="{00000000-0005-0000-0000-0000E55D0000}"/>
    <cellStyle name="Calculation 9 4" xfId="5316" xr:uid="{00000000-0005-0000-0000-0000E65D0000}"/>
    <cellStyle name="Calculation 9 5" xfId="49879" xr:uid="{00000000-0005-0000-0000-0000E75D0000}"/>
    <cellStyle name="Calculation 9 6" xfId="49644" xr:uid="{00000000-0005-0000-0000-0000E85D0000}"/>
    <cellStyle name="Check Cell 2" xfId="31" xr:uid="{00000000-0005-0000-0000-0000E95D0000}"/>
    <cellStyle name="Check Cell 2 2" xfId="1496" xr:uid="{00000000-0005-0000-0000-0000EA5D0000}"/>
    <cellStyle name="Check Cell 3" xfId="489" xr:uid="{00000000-0005-0000-0000-0000EB5D0000}"/>
    <cellStyle name="Check Cell 3 2" xfId="575" xr:uid="{00000000-0005-0000-0000-0000EC5D0000}"/>
    <cellStyle name="Check Cell 3 2 2" xfId="49882" xr:uid="{00000000-0005-0000-0000-0000ED5D0000}"/>
    <cellStyle name="Check Cell 3 3" xfId="524" xr:uid="{00000000-0005-0000-0000-0000EE5D0000}"/>
    <cellStyle name="Check Cell 4" xfId="631" xr:uid="{00000000-0005-0000-0000-0000EF5D0000}"/>
    <cellStyle name="Check Cell 4 2" xfId="946" xr:uid="{00000000-0005-0000-0000-0000F05D0000}"/>
    <cellStyle name="Check Cell 4 2 2" xfId="49884" xr:uid="{00000000-0005-0000-0000-0000F15D0000}"/>
    <cellStyle name="Check Cell 4 2 3" xfId="6534" xr:uid="{00000000-0005-0000-0000-0000F25D0000}"/>
    <cellStyle name="Check Cell 4 3" xfId="7325" xr:uid="{00000000-0005-0000-0000-0000F35D0000}"/>
    <cellStyle name="Check Cell 4 4" xfId="2928" xr:uid="{00000000-0005-0000-0000-0000F45D0000}"/>
    <cellStyle name="Check Cell 4 5" xfId="49883" xr:uid="{00000000-0005-0000-0000-0000F55D0000}"/>
    <cellStyle name="Check Cell 4 6" xfId="2689" xr:uid="{00000000-0005-0000-0000-0000F65D0000}"/>
    <cellStyle name="Comma" xfId="55213" builtinId="3"/>
    <cellStyle name="Comma 10" xfId="947" xr:uid="{00000000-0005-0000-0000-0000F75D0000}"/>
    <cellStyle name="Comma 10 2" xfId="13902" xr:uid="{00000000-0005-0000-0000-0000F85D0000}"/>
    <cellStyle name="Comma 10 3" xfId="45262" xr:uid="{00000000-0005-0000-0000-0000F95D0000}"/>
    <cellStyle name="Comma 11" xfId="948" xr:uid="{00000000-0005-0000-0000-0000FA5D0000}"/>
    <cellStyle name="Comma 11 2" xfId="14431" xr:uid="{00000000-0005-0000-0000-0000FB5D0000}"/>
    <cellStyle name="Comma 11 3" xfId="45263" xr:uid="{00000000-0005-0000-0000-0000FC5D0000}"/>
    <cellStyle name="Comma 12" xfId="949" xr:uid="{00000000-0005-0000-0000-0000FD5D0000}"/>
    <cellStyle name="Comma 12 2" xfId="13903" xr:uid="{00000000-0005-0000-0000-0000FE5D0000}"/>
    <cellStyle name="Comma 12 3" xfId="45264" xr:uid="{00000000-0005-0000-0000-0000FF5D0000}"/>
    <cellStyle name="Comma 13" xfId="950" xr:uid="{00000000-0005-0000-0000-0000005E0000}"/>
    <cellStyle name="Comma 13 2" xfId="45265" xr:uid="{00000000-0005-0000-0000-0000015E0000}"/>
    <cellStyle name="Comma 14" xfId="13757" xr:uid="{00000000-0005-0000-0000-0000025E0000}"/>
    <cellStyle name="Comma 14 2" xfId="14780" xr:uid="{00000000-0005-0000-0000-0000035E0000}"/>
    <cellStyle name="Comma 14 2 2" xfId="40563" xr:uid="{00000000-0005-0000-0000-0000045E0000}"/>
    <cellStyle name="Comma 14 3" xfId="17977" xr:uid="{00000000-0005-0000-0000-0000055E0000}"/>
    <cellStyle name="Comma 15" xfId="14585" xr:uid="{00000000-0005-0000-0000-0000065E0000}"/>
    <cellStyle name="Comma 2" xfId="214" xr:uid="{00000000-0005-0000-0000-0000075E0000}"/>
    <cellStyle name="Comma 2 2" xfId="215" xr:uid="{00000000-0005-0000-0000-0000085E0000}"/>
    <cellStyle name="Comma 2 2 2" xfId="952" xr:uid="{00000000-0005-0000-0000-0000095E0000}"/>
    <cellStyle name="Comma 2 2 2 2" xfId="5385" xr:uid="{00000000-0005-0000-0000-00000A5E0000}"/>
    <cellStyle name="Comma 2 2 2 2 2" xfId="44572" xr:uid="{00000000-0005-0000-0000-00000B5E0000}"/>
    <cellStyle name="Comma 2 2 2 3" xfId="5051" xr:uid="{00000000-0005-0000-0000-00000C5E0000}"/>
    <cellStyle name="Comma 2 2 2 3 2" xfId="44309" xr:uid="{00000000-0005-0000-0000-00000D5E0000}"/>
    <cellStyle name="Comma 2 2 2 4" xfId="9259" xr:uid="{00000000-0005-0000-0000-00000E5E0000}"/>
    <cellStyle name="Comma 2 2 2 5" xfId="42899" xr:uid="{00000000-0005-0000-0000-00000F5E0000}"/>
    <cellStyle name="Comma 2 2 3" xfId="2690" xr:uid="{00000000-0005-0000-0000-0000105E0000}"/>
    <cellStyle name="Comma 2 2 3 2" xfId="45266" xr:uid="{00000000-0005-0000-0000-0000115E0000}"/>
    <cellStyle name="Comma 2 2 4" xfId="8206" xr:uid="{00000000-0005-0000-0000-0000125E0000}"/>
    <cellStyle name="Comma 2 2 4 2" xfId="14638" xr:uid="{00000000-0005-0000-0000-0000135E0000}"/>
    <cellStyle name="Comma 2 2 5" xfId="9212" xr:uid="{00000000-0005-0000-0000-0000145E0000}"/>
    <cellStyle name="Comma 2 2 5 2" xfId="14507" xr:uid="{00000000-0005-0000-0000-0000155E0000}"/>
    <cellStyle name="Comma 2 2 6" xfId="14661" xr:uid="{00000000-0005-0000-0000-0000165E0000}"/>
    <cellStyle name="Comma 2 2 7" xfId="42701" xr:uid="{00000000-0005-0000-0000-0000175E0000}"/>
    <cellStyle name="Comma 2 3" xfId="953" xr:uid="{00000000-0005-0000-0000-0000185E0000}"/>
    <cellStyle name="Comma 2 3 2" xfId="1497" xr:uid="{00000000-0005-0000-0000-0000195E0000}"/>
    <cellStyle name="Comma 2 3 2 2" xfId="9213" xr:uid="{00000000-0005-0000-0000-00001A5E0000}"/>
    <cellStyle name="Comma 2 3 2 3" xfId="44571" xr:uid="{00000000-0005-0000-0000-00001B5E0000}"/>
    <cellStyle name="Comma 2 3 2 4" xfId="5384" xr:uid="{00000000-0005-0000-0000-00001C5E0000}"/>
    <cellStyle name="Comma 2 3 3" xfId="1498" xr:uid="{00000000-0005-0000-0000-00001D5E0000}"/>
    <cellStyle name="Comma 2 3 3 2" xfId="9256" xr:uid="{00000000-0005-0000-0000-00001E5E0000}"/>
    <cellStyle name="Comma 2 3 3 3" xfId="43391" xr:uid="{00000000-0005-0000-0000-00001F5E0000}"/>
    <cellStyle name="Comma 2 3 3 4" xfId="3581" xr:uid="{00000000-0005-0000-0000-0000205E0000}"/>
    <cellStyle name="Comma 2 3 4" xfId="2874" xr:uid="{00000000-0005-0000-0000-0000215E0000}"/>
    <cellStyle name="Comma 2 3 5" xfId="42898" xr:uid="{00000000-0005-0000-0000-0000225E0000}"/>
    <cellStyle name="Comma 2 4" xfId="951" xr:uid="{00000000-0005-0000-0000-0000235E0000}"/>
    <cellStyle name="Comma 2 4 2" xfId="1499" xr:uid="{00000000-0005-0000-0000-0000245E0000}"/>
    <cellStyle name="Comma 2 4 2 2" xfId="14948" xr:uid="{00000000-0005-0000-0000-0000255E0000}"/>
    <cellStyle name="Comma 2 4 3" xfId="4309" xr:uid="{00000000-0005-0000-0000-0000265E0000}"/>
    <cellStyle name="Comma 2 4 3 2" xfId="14773" xr:uid="{00000000-0005-0000-0000-0000275E0000}"/>
    <cellStyle name="Comma 2 4 4" xfId="14466" xr:uid="{00000000-0005-0000-0000-0000285E0000}"/>
    <cellStyle name="Comma 2 4 5" xfId="43392" xr:uid="{00000000-0005-0000-0000-0000295E0000}"/>
    <cellStyle name="Comma 2 5" xfId="1500" xr:uid="{00000000-0005-0000-0000-00002A5E0000}"/>
    <cellStyle name="Comma 2 5 2" xfId="14474" xr:uid="{00000000-0005-0000-0000-00002B5E0000}"/>
    <cellStyle name="Comma 2 6" xfId="1501" xr:uid="{00000000-0005-0000-0000-00002C5E0000}"/>
    <cellStyle name="Comma 2 6 2" xfId="14412" xr:uid="{00000000-0005-0000-0000-00002D5E0000}"/>
    <cellStyle name="Comma 2 7" xfId="667" xr:uid="{00000000-0005-0000-0000-00002E5E0000}"/>
    <cellStyle name="Comma 2 7 2" xfId="14870" xr:uid="{00000000-0005-0000-0000-00002F5E0000}"/>
    <cellStyle name="Comma 2 8" xfId="42700" xr:uid="{00000000-0005-0000-0000-0000305E0000}"/>
    <cellStyle name="Comma 2_AECO-C" xfId="3582" xr:uid="{00000000-0005-0000-0000-0000315E0000}"/>
    <cellStyle name="Comma 3" xfId="216" xr:uid="{00000000-0005-0000-0000-0000325E0000}"/>
    <cellStyle name="Comma 3 2" xfId="954" xr:uid="{00000000-0005-0000-0000-0000335E0000}"/>
    <cellStyle name="Comma 3 2 2" xfId="1502" xr:uid="{00000000-0005-0000-0000-0000345E0000}"/>
    <cellStyle name="Comma 3 2 3" xfId="42900" xr:uid="{00000000-0005-0000-0000-0000355E0000}"/>
    <cellStyle name="Comma 3 3" xfId="1503" xr:uid="{00000000-0005-0000-0000-0000365E0000}"/>
    <cellStyle name="Comma 3 3 2" xfId="9219" xr:uid="{00000000-0005-0000-0000-0000375E0000}"/>
    <cellStyle name="Comma 3 3 3" xfId="41598" xr:uid="{00000000-0005-0000-0000-0000385E0000}"/>
    <cellStyle name="Comma 3 3 4" xfId="45267" xr:uid="{00000000-0005-0000-0000-0000395E0000}"/>
    <cellStyle name="Comma 3 3 5" xfId="2691" xr:uid="{00000000-0005-0000-0000-00003A5E0000}"/>
    <cellStyle name="Comma 3 4" xfId="1504" xr:uid="{00000000-0005-0000-0000-00003B5E0000}"/>
    <cellStyle name="Comma 3 4 2" xfId="14453" xr:uid="{00000000-0005-0000-0000-00003C5E0000}"/>
    <cellStyle name="Comma 3 4 3" xfId="8208" xr:uid="{00000000-0005-0000-0000-00003D5E0000}"/>
    <cellStyle name="Comma 3 5" xfId="1505" xr:uid="{00000000-0005-0000-0000-00003E5E0000}"/>
    <cellStyle name="Comma 3 5 2" xfId="14504" xr:uid="{00000000-0005-0000-0000-00003F5E0000}"/>
    <cellStyle name="Comma 3 5 3" xfId="2908" xr:uid="{00000000-0005-0000-0000-0000405E0000}"/>
    <cellStyle name="Comma 3 6" xfId="14707" xr:uid="{00000000-0005-0000-0000-0000415E0000}"/>
    <cellStyle name="Comma 3 7" xfId="41589" xr:uid="{00000000-0005-0000-0000-0000425E0000}"/>
    <cellStyle name="Comma 3 8" xfId="42702" xr:uid="{00000000-0005-0000-0000-0000435E0000}"/>
    <cellStyle name="Comma 4" xfId="605" xr:uid="{00000000-0005-0000-0000-0000445E0000}"/>
    <cellStyle name="Comma 4 2" xfId="1506" xr:uid="{00000000-0005-0000-0000-0000455E0000}"/>
    <cellStyle name="Comma 4 2 2" xfId="1507" xr:uid="{00000000-0005-0000-0000-0000465E0000}"/>
    <cellStyle name="Comma 4 2 2 2" xfId="14032" xr:uid="{00000000-0005-0000-0000-0000475E0000}"/>
    <cellStyle name="Comma 4 2 3" xfId="9267" xr:uid="{00000000-0005-0000-0000-0000485E0000}"/>
    <cellStyle name="Comma 4 2 3 2" xfId="14290" xr:uid="{00000000-0005-0000-0000-0000495E0000}"/>
    <cellStyle name="Comma 4 2 4" xfId="13904" xr:uid="{00000000-0005-0000-0000-00004A5E0000}"/>
    <cellStyle name="Comma 4 2 5" xfId="45268" xr:uid="{00000000-0005-0000-0000-00004B5E0000}"/>
    <cellStyle name="Comma 4 2 6" xfId="6535" xr:uid="{00000000-0005-0000-0000-00004C5E0000}"/>
    <cellStyle name="Comma 4 3" xfId="1508" xr:uid="{00000000-0005-0000-0000-00004D5E0000}"/>
    <cellStyle name="Comma 4 3 2" xfId="1509" xr:uid="{00000000-0005-0000-0000-00004E5E0000}"/>
    <cellStyle name="Comma 4 3 2 2" xfId="9226" xr:uid="{00000000-0005-0000-0000-00004F5E0000}"/>
    <cellStyle name="Comma 4 3 3" xfId="41595" xr:uid="{00000000-0005-0000-0000-0000505E0000}"/>
    <cellStyle name="Comma 4 3 4" xfId="45951" xr:uid="{00000000-0005-0000-0000-0000515E0000}"/>
    <cellStyle name="Comma 4 3 5" xfId="7190" xr:uid="{00000000-0005-0000-0000-0000525E0000}"/>
    <cellStyle name="Comma 4 4" xfId="1510" xr:uid="{00000000-0005-0000-0000-0000535E0000}"/>
    <cellStyle name="Comma 4 4 2" xfId="9217" xr:uid="{00000000-0005-0000-0000-0000545E0000}"/>
    <cellStyle name="Comma 4 4 3" xfId="41601" xr:uid="{00000000-0005-0000-0000-0000555E0000}"/>
    <cellStyle name="Comma 4 4 4" xfId="7594" xr:uid="{00000000-0005-0000-0000-0000565E0000}"/>
    <cellStyle name="Comma 4 5" xfId="3584" xr:uid="{00000000-0005-0000-0000-0000575E0000}"/>
    <cellStyle name="Comma 4 6" xfId="9211" xr:uid="{00000000-0005-0000-0000-0000585E0000}"/>
    <cellStyle name="Comma 4 7" xfId="41586" xr:uid="{00000000-0005-0000-0000-0000595E0000}"/>
    <cellStyle name="Comma 4 8" xfId="43393" xr:uid="{00000000-0005-0000-0000-00005A5E0000}"/>
    <cellStyle name="Comma 5" xfId="615" xr:uid="{00000000-0005-0000-0000-00005B5E0000}"/>
    <cellStyle name="Comma 5 2" xfId="6536" xr:uid="{00000000-0005-0000-0000-00005C5E0000}"/>
    <cellStyle name="Comma 5 2 2" xfId="14033" xr:uid="{00000000-0005-0000-0000-00005D5E0000}"/>
    <cellStyle name="Comma 5 2 3" xfId="14289" xr:uid="{00000000-0005-0000-0000-00005E5E0000}"/>
    <cellStyle name="Comma 5 2 4" xfId="13905" xr:uid="{00000000-0005-0000-0000-00005F5E0000}"/>
    <cellStyle name="Comma 5 2 5" xfId="45269" xr:uid="{00000000-0005-0000-0000-0000605E0000}"/>
    <cellStyle name="Comma 5 3" xfId="7193" xr:uid="{00000000-0005-0000-0000-0000615E0000}"/>
    <cellStyle name="Comma 5 3 2" xfId="45953" xr:uid="{00000000-0005-0000-0000-0000625E0000}"/>
    <cellStyle name="Comma 5 4" xfId="3585" xr:uid="{00000000-0005-0000-0000-0000635E0000}"/>
    <cellStyle name="Comma 5 5" xfId="43394" xr:uid="{00000000-0005-0000-0000-0000645E0000}"/>
    <cellStyle name="Comma 6" xfId="616" xr:uid="{00000000-0005-0000-0000-0000655E0000}"/>
    <cellStyle name="Comma 6 2" xfId="13906" xr:uid="{00000000-0005-0000-0000-0000665E0000}"/>
    <cellStyle name="Comma 6 3" xfId="45270" xr:uid="{00000000-0005-0000-0000-0000675E0000}"/>
    <cellStyle name="Comma 7" xfId="617" xr:uid="{00000000-0005-0000-0000-0000685E0000}"/>
    <cellStyle name="Comma 7 2" xfId="13907" xr:uid="{00000000-0005-0000-0000-0000695E0000}"/>
    <cellStyle name="Comma 7 3" xfId="45271" xr:uid="{00000000-0005-0000-0000-00006A5E0000}"/>
    <cellStyle name="Comma 8" xfId="618" xr:uid="{00000000-0005-0000-0000-00006B5E0000}"/>
    <cellStyle name="Comma 8 2" xfId="13908" xr:uid="{00000000-0005-0000-0000-00006C5E0000}"/>
    <cellStyle name="Comma 8 3" xfId="45272" xr:uid="{00000000-0005-0000-0000-00006D5E0000}"/>
    <cellStyle name="Comma 9" xfId="955" xr:uid="{00000000-0005-0000-0000-00006E5E0000}"/>
    <cellStyle name="Comma 9 2" xfId="13909" xr:uid="{00000000-0005-0000-0000-00006F5E0000}"/>
    <cellStyle name="Comma 9 3" xfId="45273" xr:uid="{00000000-0005-0000-0000-0000705E0000}"/>
    <cellStyle name="Comma, No spaces" xfId="32" xr:uid="{00000000-0005-0000-0000-0000715E0000}"/>
    <cellStyle name="Comma, No spaces 2" xfId="5052" xr:uid="{00000000-0005-0000-0000-0000725E0000}"/>
    <cellStyle name="Comma0" xfId="33" xr:uid="{00000000-0005-0000-0000-0000735E0000}"/>
    <cellStyle name="Comma0 2" xfId="94" xr:uid="{00000000-0005-0000-0000-0000745E0000}"/>
    <cellStyle name="Comma0 2 2" xfId="958" xr:uid="{00000000-0005-0000-0000-0000755E0000}"/>
    <cellStyle name="Comma0 2 2 2" xfId="1511" xr:uid="{00000000-0005-0000-0000-0000765E0000}"/>
    <cellStyle name="Comma0 2 2 3" xfId="42902" xr:uid="{00000000-0005-0000-0000-0000775E0000}"/>
    <cellStyle name="Comma0 2 3" xfId="957" xr:uid="{00000000-0005-0000-0000-0000785E0000}"/>
    <cellStyle name="Comma0 2 3 2" xfId="45274" xr:uid="{00000000-0005-0000-0000-0000795E0000}"/>
    <cellStyle name="Comma0 2 4" xfId="14667" xr:uid="{00000000-0005-0000-0000-00007A5E0000}"/>
    <cellStyle name="Comma0 2 5" xfId="14519" xr:uid="{00000000-0005-0000-0000-00007B5E0000}"/>
    <cellStyle name="Comma0 2 6" xfId="14902" xr:uid="{00000000-0005-0000-0000-00007C5E0000}"/>
    <cellStyle name="Comma0 2 7" xfId="42704" xr:uid="{00000000-0005-0000-0000-00007D5E0000}"/>
    <cellStyle name="Comma0 3" xfId="668" xr:uid="{00000000-0005-0000-0000-00007E5E0000}"/>
    <cellStyle name="Comma0 3 2" xfId="960" xr:uid="{00000000-0005-0000-0000-00007F5E0000}"/>
    <cellStyle name="Comma0 3 2 2" xfId="1512" xr:uid="{00000000-0005-0000-0000-0000805E0000}"/>
    <cellStyle name="Comma0 3 2 3" xfId="43244" xr:uid="{00000000-0005-0000-0000-0000815E0000}"/>
    <cellStyle name="Comma0 3 3" xfId="959" xr:uid="{00000000-0005-0000-0000-0000825E0000}"/>
    <cellStyle name="Comma0 3 4" xfId="42901" xr:uid="{00000000-0005-0000-0000-0000835E0000}"/>
    <cellStyle name="Comma0 4" xfId="961" xr:uid="{00000000-0005-0000-0000-0000845E0000}"/>
    <cellStyle name="Comma0 4 2" xfId="962" xr:uid="{00000000-0005-0000-0000-0000855E0000}"/>
    <cellStyle name="Comma0 4 2 2" xfId="45275" xr:uid="{00000000-0005-0000-0000-0000865E0000}"/>
    <cellStyle name="Comma0 4 3" xfId="14464" xr:uid="{00000000-0005-0000-0000-0000875E0000}"/>
    <cellStyle name="Comma0 4 4" xfId="44310" xr:uid="{00000000-0005-0000-0000-0000885E0000}"/>
    <cellStyle name="Comma0 5" xfId="963" xr:uid="{00000000-0005-0000-0000-0000895E0000}"/>
    <cellStyle name="Comma0 5 2" xfId="964" xr:uid="{00000000-0005-0000-0000-00008A5E0000}"/>
    <cellStyle name="Comma0 5 2 2" xfId="45277" xr:uid="{00000000-0005-0000-0000-00008B5E0000}"/>
    <cellStyle name="Comma0 5 3" xfId="1513" xr:uid="{00000000-0005-0000-0000-00008C5E0000}"/>
    <cellStyle name="Comma0 5 4" xfId="45276" xr:uid="{00000000-0005-0000-0000-00008D5E0000}"/>
    <cellStyle name="Comma0 6" xfId="956" xr:uid="{00000000-0005-0000-0000-00008E5E0000}"/>
    <cellStyle name="Comma0 6 2" xfId="1514" xr:uid="{00000000-0005-0000-0000-00008F5E0000}"/>
    <cellStyle name="Comma0 7" xfId="13910" xr:uid="{00000000-0005-0000-0000-0000905E0000}"/>
    <cellStyle name="Comma0 7 2" xfId="14265" xr:uid="{00000000-0005-0000-0000-0000915E0000}"/>
    <cellStyle name="Comma0 8" xfId="14345" xr:uid="{00000000-0005-0000-0000-0000925E0000}"/>
    <cellStyle name="Comma0 9" xfId="26856" xr:uid="{00000000-0005-0000-0000-0000935E0000}"/>
    <cellStyle name="Currency 2" xfId="217" xr:uid="{00000000-0005-0000-0000-0000945E0000}"/>
    <cellStyle name="Currency 2 2" xfId="966" xr:uid="{00000000-0005-0000-0000-0000955E0000}"/>
    <cellStyle name="Currency 2 2 2" xfId="1515" xr:uid="{00000000-0005-0000-0000-0000965E0000}"/>
    <cellStyle name="Currency 2 2 2 2" xfId="44574" xr:uid="{00000000-0005-0000-0000-0000975E0000}"/>
    <cellStyle name="Currency 2 2 3" xfId="3592" xr:uid="{00000000-0005-0000-0000-0000985E0000}"/>
    <cellStyle name="Currency 2 2 3 2" xfId="43398" xr:uid="{00000000-0005-0000-0000-0000995E0000}"/>
    <cellStyle name="Currency 2 2 4" xfId="42903" xr:uid="{00000000-0005-0000-0000-00009A5E0000}"/>
    <cellStyle name="Currency 2 3" xfId="965" xr:uid="{00000000-0005-0000-0000-00009B5E0000}"/>
    <cellStyle name="Currency 2 3 2" xfId="45278" xr:uid="{00000000-0005-0000-0000-00009C5E0000}"/>
    <cellStyle name="Currency 2 4" xfId="7822" xr:uid="{00000000-0005-0000-0000-00009D5E0000}"/>
    <cellStyle name="Currency 2 4 2" xfId="14460" xr:uid="{00000000-0005-0000-0000-00009E5E0000}"/>
    <cellStyle name="Currency 2 5" xfId="14624" xr:uid="{00000000-0005-0000-0000-00009F5E0000}"/>
    <cellStyle name="Currency 2 6" xfId="14424" xr:uid="{00000000-0005-0000-0000-0000A05E0000}"/>
    <cellStyle name="Currency 2 7" xfId="42706" xr:uid="{00000000-0005-0000-0000-0000A15E0000}"/>
    <cellStyle name="Currency 2_ST3 Detail" xfId="7821" xr:uid="{00000000-0005-0000-0000-0000A25E0000}"/>
    <cellStyle name="Currency 3" xfId="218" xr:uid="{00000000-0005-0000-0000-0000A35E0000}"/>
    <cellStyle name="Currency 3 2" xfId="967" xr:uid="{00000000-0005-0000-0000-0000A45E0000}"/>
    <cellStyle name="Currency 3 2 2" xfId="7592" xr:uid="{00000000-0005-0000-0000-0000A55E0000}"/>
    <cellStyle name="Currency 3 2 3" xfId="42904" xr:uid="{00000000-0005-0000-0000-0000A65E0000}"/>
    <cellStyle name="Currency 3 3" xfId="2692" xr:uid="{00000000-0005-0000-0000-0000A75E0000}"/>
    <cellStyle name="Currency 3 3 2" xfId="45279" xr:uid="{00000000-0005-0000-0000-0000A85E0000}"/>
    <cellStyle name="Currency 3 4" xfId="7827" xr:uid="{00000000-0005-0000-0000-0000A95E0000}"/>
    <cellStyle name="Currency 3 4 2" xfId="14425" xr:uid="{00000000-0005-0000-0000-0000AA5E0000}"/>
    <cellStyle name="Currency 3 5" xfId="14588" xr:uid="{00000000-0005-0000-0000-0000AB5E0000}"/>
    <cellStyle name="Currency 3 6" xfId="14737" xr:uid="{00000000-0005-0000-0000-0000AC5E0000}"/>
    <cellStyle name="Currency 3 7" xfId="42707" xr:uid="{00000000-0005-0000-0000-0000AD5E0000}"/>
    <cellStyle name="Currency 4" xfId="968" xr:uid="{00000000-0005-0000-0000-0000AE5E0000}"/>
    <cellStyle name="Currency 4 2" xfId="969" xr:uid="{00000000-0005-0000-0000-0000AF5E0000}"/>
    <cellStyle name="Currency 4 2 2" xfId="13912" xr:uid="{00000000-0005-0000-0000-0000B05E0000}"/>
    <cellStyle name="Currency 4 2 3" xfId="45280" xr:uid="{00000000-0005-0000-0000-0000B15E0000}"/>
    <cellStyle name="Currency 4 3" xfId="43092" xr:uid="{00000000-0005-0000-0000-0000B25E0000}"/>
    <cellStyle name="Currency 5" xfId="14442" xr:uid="{00000000-0005-0000-0000-0000B35E0000}"/>
    <cellStyle name="Currency 6" xfId="13688" xr:uid="{00000000-0005-0000-0000-0000B45E0000}"/>
    <cellStyle name="Currency 7" xfId="42705" xr:uid="{00000000-0005-0000-0000-0000B55E0000}"/>
    <cellStyle name="Currency0" xfId="34" xr:uid="{00000000-0005-0000-0000-0000B65E0000}"/>
    <cellStyle name="Currency0 10" xfId="971" xr:uid="{00000000-0005-0000-0000-0000B75E0000}"/>
    <cellStyle name="Currency0 10 2" xfId="45281" xr:uid="{00000000-0005-0000-0000-0000B85E0000}"/>
    <cellStyle name="Currency0 11" xfId="970" xr:uid="{00000000-0005-0000-0000-0000B95E0000}"/>
    <cellStyle name="Currency0 11 2" xfId="14658" xr:uid="{00000000-0005-0000-0000-0000BA5E0000}"/>
    <cellStyle name="Currency0 11 3" xfId="46378" xr:uid="{00000000-0005-0000-0000-0000BB5E0000}"/>
    <cellStyle name="Currency0 12" xfId="13913" xr:uid="{00000000-0005-0000-0000-0000BC5E0000}"/>
    <cellStyle name="Currency0 12 2" xfId="14288" xr:uid="{00000000-0005-0000-0000-0000BD5E0000}"/>
    <cellStyle name="Currency0 13" xfId="14768" xr:uid="{00000000-0005-0000-0000-0000BE5E0000}"/>
    <cellStyle name="Currency0 14" xfId="26857" xr:uid="{00000000-0005-0000-0000-0000BF5E0000}"/>
    <cellStyle name="Currency0 2" xfId="4" xr:uid="{00000000-0005-0000-0000-0000C05E0000}"/>
    <cellStyle name="Currency0 2 2" xfId="973" xr:uid="{00000000-0005-0000-0000-0000C15E0000}"/>
    <cellStyle name="Currency0 2 2 2" xfId="974" xr:uid="{00000000-0005-0000-0000-0000C25E0000}"/>
    <cellStyle name="Currency0 2 2 2 2" xfId="45282" xr:uid="{00000000-0005-0000-0000-0000C35E0000}"/>
    <cellStyle name="Currency0 2 2 3" xfId="2693" xr:uid="{00000000-0005-0000-0000-0000C45E0000}"/>
    <cellStyle name="Currency0 2 2 3 2" xfId="45283" xr:uid="{00000000-0005-0000-0000-0000C55E0000}"/>
    <cellStyle name="Currency0 2 2 4" xfId="13981" xr:uid="{00000000-0005-0000-0000-0000C65E0000}"/>
    <cellStyle name="Currency0 2 2 5" xfId="42906" xr:uid="{00000000-0005-0000-0000-0000C75E0000}"/>
    <cellStyle name="Currency0 2 2 6" xfId="2649" xr:uid="{00000000-0005-0000-0000-0000C85E0000}"/>
    <cellStyle name="Currency0 2 3" xfId="975" xr:uid="{00000000-0005-0000-0000-0000C95E0000}"/>
    <cellStyle name="Currency0 2 3 2" xfId="976" xr:uid="{00000000-0005-0000-0000-0000CA5E0000}"/>
    <cellStyle name="Currency0 2 3 2 2" xfId="45285" xr:uid="{00000000-0005-0000-0000-0000CB5E0000}"/>
    <cellStyle name="Currency0 2 3 3" xfId="14919" xr:uid="{00000000-0005-0000-0000-0000CC5E0000}"/>
    <cellStyle name="Currency0 2 3 4" xfId="45284" xr:uid="{00000000-0005-0000-0000-0000CD5E0000}"/>
    <cellStyle name="Currency0 2 4" xfId="977" xr:uid="{00000000-0005-0000-0000-0000CE5E0000}"/>
    <cellStyle name="Currency0 2 4 2" xfId="45286" xr:uid="{00000000-0005-0000-0000-0000CF5E0000}"/>
    <cellStyle name="Currency0 2 5" xfId="972" xr:uid="{00000000-0005-0000-0000-0000D05E0000}"/>
    <cellStyle name="Currency0 2 5 2" xfId="45287" xr:uid="{00000000-0005-0000-0000-0000D15E0000}"/>
    <cellStyle name="Currency0 2 6" xfId="14618" xr:uid="{00000000-0005-0000-0000-0000D25E0000}"/>
    <cellStyle name="Currency0 2 7" xfId="14545" xr:uid="{00000000-0005-0000-0000-0000D35E0000}"/>
    <cellStyle name="Currency0 2 8" xfId="14400" xr:uid="{00000000-0005-0000-0000-0000D45E0000}"/>
    <cellStyle name="Currency0 2 9" xfId="42709" xr:uid="{00000000-0005-0000-0000-0000D55E0000}"/>
    <cellStyle name="Currency0 3" xfId="219" xr:uid="{00000000-0005-0000-0000-0000D65E0000}"/>
    <cellStyle name="Currency0 3 2" xfId="979" xr:uid="{00000000-0005-0000-0000-0000D75E0000}"/>
    <cellStyle name="Currency0 3 2 2" xfId="1516" xr:uid="{00000000-0005-0000-0000-0000D85E0000}"/>
    <cellStyle name="Currency0 3 2 2 2" xfId="13737" xr:uid="{00000000-0005-0000-0000-0000D95E0000}"/>
    <cellStyle name="Currency0 3 2 3" xfId="2872" xr:uid="{00000000-0005-0000-0000-0000DA5E0000}"/>
    <cellStyle name="Currency0 3 2 4" xfId="42907" xr:uid="{00000000-0005-0000-0000-0000DB5E0000}"/>
    <cellStyle name="Currency0 3 3" xfId="978" xr:uid="{00000000-0005-0000-0000-0000DC5E0000}"/>
    <cellStyle name="Currency0 3 3 2" xfId="9262" xr:uid="{00000000-0005-0000-0000-0000DD5E0000}"/>
    <cellStyle name="Currency0 3 3 3" xfId="45288" xr:uid="{00000000-0005-0000-0000-0000DE5E0000}"/>
    <cellStyle name="Currency0 3 4" xfId="669" xr:uid="{00000000-0005-0000-0000-0000DF5E0000}"/>
    <cellStyle name="Currency0 3 4 2" xfId="14487" xr:uid="{00000000-0005-0000-0000-0000E05E0000}"/>
    <cellStyle name="Currency0 3 5" xfId="14747" xr:uid="{00000000-0005-0000-0000-0000E15E0000}"/>
    <cellStyle name="Currency0 3 6" xfId="14961" xr:uid="{00000000-0005-0000-0000-0000E25E0000}"/>
    <cellStyle name="Currency0 3 7" xfId="42710" xr:uid="{00000000-0005-0000-0000-0000E35E0000}"/>
    <cellStyle name="Currency0 4" xfId="220" xr:uid="{00000000-0005-0000-0000-0000E45E0000}"/>
    <cellStyle name="Currency0 4 2" xfId="980" xr:uid="{00000000-0005-0000-0000-0000E55E0000}"/>
    <cellStyle name="Currency0 4 2 2" xfId="9230" xr:uid="{00000000-0005-0000-0000-0000E65E0000}"/>
    <cellStyle name="Currency0 4 2 3" xfId="42908" xr:uid="{00000000-0005-0000-0000-0000E75E0000}"/>
    <cellStyle name="Currency0 4 3" xfId="2694" xr:uid="{00000000-0005-0000-0000-0000E85E0000}"/>
    <cellStyle name="Currency0 4 3 2" xfId="45289" xr:uid="{00000000-0005-0000-0000-0000E95E0000}"/>
    <cellStyle name="Currency0 4 4" xfId="5379" xr:uid="{00000000-0005-0000-0000-0000EA5E0000}"/>
    <cellStyle name="Currency0 4 4 2" xfId="14549" xr:uid="{00000000-0005-0000-0000-0000EB5E0000}"/>
    <cellStyle name="Currency0 4 5" xfId="14812" xr:uid="{00000000-0005-0000-0000-0000EC5E0000}"/>
    <cellStyle name="Currency0 4 6" xfId="14881" xr:uid="{00000000-0005-0000-0000-0000ED5E0000}"/>
    <cellStyle name="Currency0 4 7" xfId="42711" xr:uid="{00000000-0005-0000-0000-0000EE5E0000}"/>
    <cellStyle name="Currency0 5" xfId="221" xr:uid="{00000000-0005-0000-0000-0000EF5E0000}"/>
    <cellStyle name="Currency0 5 2" xfId="981" xr:uid="{00000000-0005-0000-0000-0000F05E0000}"/>
    <cellStyle name="Currency0 5 2 2" xfId="9277" xr:uid="{00000000-0005-0000-0000-0000F15E0000}"/>
    <cellStyle name="Currency0 5 2 3" xfId="42909" xr:uid="{00000000-0005-0000-0000-0000F25E0000}"/>
    <cellStyle name="Currency0 5 3" xfId="1517" xr:uid="{00000000-0005-0000-0000-0000F35E0000}"/>
    <cellStyle name="Currency0 5 3 2" xfId="6600" xr:uid="{00000000-0005-0000-0000-0000F45E0000}"/>
    <cellStyle name="Currency0 5 3 3" xfId="45290" xr:uid="{00000000-0005-0000-0000-0000F55E0000}"/>
    <cellStyle name="Currency0 5 3 4" xfId="2695" xr:uid="{00000000-0005-0000-0000-0000F65E0000}"/>
    <cellStyle name="Currency0 5 4" xfId="9210" xr:uid="{00000000-0005-0000-0000-0000F75E0000}"/>
    <cellStyle name="Currency0 5 4 2" xfId="14564" xr:uid="{00000000-0005-0000-0000-0000F85E0000}"/>
    <cellStyle name="Currency0 5 5" xfId="14867" xr:uid="{00000000-0005-0000-0000-0000F95E0000}"/>
    <cellStyle name="Currency0 5 6" xfId="14454" xr:uid="{00000000-0005-0000-0000-0000FA5E0000}"/>
    <cellStyle name="Currency0 5 7" xfId="42712" xr:uid="{00000000-0005-0000-0000-0000FB5E0000}"/>
    <cellStyle name="Currency0 6" xfId="222" xr:uid="{00000000-0005-0000-0000-0000FC5E0000}"/>
    <cellStyle name="Currency0 6 2" xfId="982" xr:uid="{00000000-0005-0000-0000-0000FD5E0000}"/>
    <cellStyle name="Currency0 6 2 2" xfId="42910" xr:uid="{00000000-0005-0000-0000-0000FE5E0000}"/>
    <cellStyle name="Currency0 6 3" xfId="2696" xr:uid="{00000000-0005-0000-0000-0000FF5E0000}"/>
    <cellStyle name="Currency0 6 3 2" xfId="45291" xr:uid="{00000000-0005-0000-0000-0000005F0000}"/>
    <cellStyle name="Currency0 6 4" xfId="9224" xr:uid="{00000000-0005-0000-0000-0000015F0000}"/>
    <cellStyle name="Currency0 6 4 2" xfId="14359" xr:uid="{00000000-0005-0000-0000-0000025F0000}"/>
    <cellStyle name="Currency0 6 5" xfId="14738" xr:uid="{00000000-0005-0000-0000-0000035F0000}"/>
    <cellStyle name="Currency0 6 6" xfId="14720" xr:uid="{00000000-0005-0000-0000-0000045F0000}"/>
    <cellStyle name="Currency0 6 7" xfId="42713" xr:uid="{00000000-0005-0000-0000-0000055F0000}"/>
    <cellStyle name="Currency0 7" xfId="983" xr:uid="{00000000-0005-0000-0000-0000065F0000}"/>
    <cellStyle name="Currency0 7 2" xfId="984" xr:uid="{00000000-0005-0000-0000-0000075F0000}"/>
    <cellStyle name="Currency0 7 2 2" xfId="13914" xr:uid="{00000000-0005-0000-0000-0000085F0000}"/>
    <cellStyle name="Currency0 7 2 3" xfId="43247" xr:uid="{00000000-0005-0000-0000-0000095F0000}"/>
    <cellStyle name="Currency0 7 3" xfId="2817" xr:uid="{00000000-0005-0000-0000-00000A5F0000}"/>
    <cellStyle name="Currency0 7 3 2" xfId="45292" xr:uid="{00000000-0005-0000-0000-00000B5F0000}"/>
    <cellStyle name="Currency0 7 4" xfId="14752" xr:uid="{00000000-0005-0000-0000-00000C5F0000}"/>
    <cellStyle name="Currency0 7 5" xfId="42905" xr:uid="{00000000-0005-0000-0000-00000D5F0000}"/>
    <cellStyle name="Currency0 8" xfId="985" xr:uid="{00000000-0005-0000-0000-00000E5F0000}"/>
    <cellStyle name="Currency0 8 2" xfId="986" xr:uid="{00000000-0005-0000-0000-00000F5F0000}"/>
    <cellStyle name="Currency0 8 2 2" xfId="45293" xr:uid="{00000000-0005-0000-0000-0000105F0000}"/>
    <cellStyle name="Currency0 8 3" xfId="6537" xr:uid="{00000000-0005-0000-0000-0000115F0000}"/>
    <cellStyle name="Currency0 8 3 2" xfId="14333" xr:uid="{00000000-0005-0000-0000-0000125F0000}"/>
    <cellStyle name="Currency0 8 3 3" xfId="45294" xr:uid="{00000000-0005-0000-0000-0000135F0000}"/>
    <cellStyle name="Currency0 8 4" xfId="3600" xr:uid="{00000000-0005-0000-0000-0000145F0000}"/>
    <cellStyle name="Currency0 8 5" xfId="43401" xr:uid="{00000000-0005-0000-0000-0000155F0000}"/>
    <cellStyle name="Currency0 9" xfId="987" xr:uid="{00000000-0005-0000-0000-0000165F0000}"/>
    <cellStyle name="Currency0 9 2" xfId="988" xr:uid="{00000000-0005-0000-0000-0000175F0000}"/>
    <cellStyle name="Currency0 9 2 2" xfId="45295" xr:uid="{00000000-0005-0000-0000-0000185F0000}"/>
    <cellStyle name="Currency0 9 3" xfId="6538" xr:uid="{00000000-0005-0000-0000-0000195F0000}"/>
    <cellStyle name="Currency0 9 3 2" xfId="14555" xr:uid="{00000000-0005-0000-0000-00001A5F0000}"/>
    <cellStyle name="Currency0 9 3 3" xfId="45296" xr:uid="{00000000-0005-0000-0000-00001B5F0000}"/>
    <cellStyle name="Currency0 9 4" xfId="5053" xr:uid="{00000000-0005-0000-0000-00001C5F0000}"/>
    <cellStyle name="Currency0 9 5" xfId="44311" xr:uid="{00000000-0005-0000-0000-00001D5F0000}"/>
    <cellStyle name="Currency0_AECO-C" xfId="223" xr:uid="{00000000-0005-0000-0000-00001E5F0000}"/>
    <cellStyle name="Date" xfId="35" xr:uid="{00000000-0005-0000-0000-00001F5F0000}"/>
    <cellStyle name="Date 2" xfId="80" xr:uid="{00000000-0005-0000-0000-0000205F0000}"/>
    <cellStyle name="Date 2 2" xfId="991" xr:uid="{00000000-0005-0000-0000-0000215F0000}"/>
    <cellStyle name="Date 2 2 2" xfId="1518" xr:uid="{00000000-0005-0000-0000-0000225F0000}"/>
    <cellStyle name="Date 2 2 3" xfId="42912" xr:uid="{00000000-0005-0000-0000-0000235F0000}"/>
    <cellStyle name="Date 2 3" xfId="990" xr:uid="{00000000-0005-0000-0000-0000245F0000}"/>
    <cellStyle name="Date 2 3 2" xfId="45297" xr:uid="{00000000-0005-0000-0000-0000255F0000}"/>
    <cellStyle name="Date 2 4" xfId="14809" xr:uid="{00000000-0005-0000-0000-0000265F0000}"/>
    <cellStyle name="Date 2 5" xfId="14445" xr:uid="{00000000-0005-0000-0000-0000275F0000}"/>
    <cellStyle name="Date 2 6" xfId="14847" xr:uid="{00000000-0005-0000-0000-0000285F0000}"/>
    <cellStyle name="Date 2 7" xfId="42715" xr:uid="{00000000-0005-0000-0000-0000295F0000}"/>
    <cellStyle name="Date 3" xfId="670" xr:uid="{00000000-0005-0000-0000-00002A5F0000}"/>
    <cellStyle name="Date 3 2" xfId="993" xr:uid="{00000000-0005-0000-0000-00002B5F0000}"/>
    <cellStyle name="Date 3 2 2" xfId="1519" xr:uid="{00000000-0005-0000-0000-00002C5F0000}"/>
    <cellStyle name="Date 3 2 3" xfId="43250" xr:uid="{00000000-0005-0000-0000-00002D5F0000}"/>
    <cellStyle name="Date 3 3" xfId="992" xr:uid="{00000000-0005-0000-0000-00002E5F0000}"/>
    <cellStyle name="Date 3 4" xfId="42911" xr:uid="{00000000-0005-0000-0000-00002F5F0000}"/>
    <cellStyle name="Date 4" xfId="994" xr:uid="{00000000-0005-0000-0000-0000305F0000}"/>
    <cellStyle name="Date 4 2" xfId="995" xr:uid="{00000000-0005-0000-0000-0000315F0000}"/>
    <cellStyle name="Date 4 2 2" xfId="45298" xr:uid="{00000000-0005-0000-0000-0000325F0000}"/>
    <cellStyle name="Date 4 3" xfId="14347" xr:uid="{00000000-0005-0000-0000-0000335F0000}"/>
    <cellStyle name="Date 4 4" xfId="44312" xr:uid="{00000000-0005-0000-0000-0000345F0000}"/>
    <cellStyle name="Date 5" xfId="996" xr:uid="{00000000-0005-0000-0000-0000355F0000}"/>
    <cellStyle name="Date 5 2" xfId="997" xr:uid="{00000000-0005-0000-0000-0000365F0000}"/>
    <cellStyle name="Date 5 2 2" xfId="45300" xr:uid="{00000000-0005-0000-0000-0000375F0000}"/>
    <cellStyle name="Date 5 3" xfId="1520" xr:uid="{00000000-0005-0000-0000-0000385F0000}"/>
    <cellStyle name="Date 5 4" xfId="45299" xr:uid="{00000000-0005-0000-0000-0000395F0000}"/>
    <cellStyle name="Date 6" xfId="989" xr:uid="{00000000-0005-0000-0000-00003A5F0000}"/>
    <cellStyle name="Date 6 2" xfId="1521" xr:uid="{00000000-0005-0000-0000-00003B5F0000}"/>
    <cellStyle name="Date 7" xfId="13915" xr:uid="{00000000-0005-0000-0000-00003C5F0000}"/>
    <cellStyle name="Date 7 2" xfId="14281" xr:uid="{00000000-0005-0000-0000-00003D5F0000}"/>
    <cellStyle name="Date 8" xfId="14819" xr:uid="{00000000-0005-0000-0000-00003E5F0000}"/>
    <cellStyle name="Date 9" xfId="26858" xr:uid="{00000000-0005-0000-0000-00003F5F0000}"/>
    <cellStyle name="DateTime" xfId="36" xr:uid="{00000000-0005-0000-0000-0000405F0000}"/>
    <cellStyle name="DateTime 2" xfId="93" xr:uid="{00000000-0005-0000-0000-0000415F0000}"/>
    <cellStyle name="DateTime 2 2" xfId="1000" xr:uid="{00000000-0005-0000-0000-0000425F0000}"/>
    <cellStyle name="DateTime 2 2 2" xfId="1522" xr:uid="{00000000-0005-0000-0000-0000435F0000}"/>
    <cellStyle name="DateTime 2 2 3" xfId="42914" xr:uid="{00000000-0005-0000-0000-0000445F0000}"/>
    <cellStyle name="DateTime 2 3" xfId="999" xr:uid="{00000000-0005-0000-0000-0000455F0000}"/>
    <cellStyle name="DateTime 2 3 2" xfId="45301" xr:uid="{00000000-0005-0000-0000-0000465F0000}"/>
    <cellStyle name="DateTime 2 4" xfId="14843" xr:uid="{00000000-0005-0000-0000-0000475F0000}"/>
    <cellStyle name="DateTime 2 5" xfId="14461" xr:uid="{00000000-0005-0000-0000-0000485F0000}"/>
    <cellStyle name="DateTime 2 6" xfId="14815" xr:uid="{00000000-0005-0000-0000-0000495F0000}"/>
    <cellStyle name="DateTime 2 7" xfId="42716" xr:uid="{00000000-0005-0000-0000-00004A5F0000}"/>
    <cellStyle name="DateTime 3" xfId="671" xr:uid="{00000000-0005-0000-0000-00004B5F0000}"/>
    <cellStyle name="DateTime 3 2" xfId="1002" xr:uid="{00000000-0005-0000-0000-00004C5F0000}"/>
    <cellStyle name="DateTime 3 2 2" xfId="1523" xr:uid="{00000000-0005-0000-0000-00004D5F0000}"/>
    <cellStyle name="DateTime 3 2 3" xfId="43251" xr:uid="{00000000-0005-0000-0000-00004E5F0000}"/>
    <cellStyle name="DateTime 3 3" xfId="1001" xr:uid="{00000000-0005-0000-0000-00004F5F0000}"/>
    <cellStyle name="DateTime 3 3 2" xfId="9234" xr:uid="{00000000-0005-0000-0000-0000505F0000}"/>
    <cellStyle name="DateTime 3 3 3" xfId="44313" xr:uid="{00000000-0005-0000-0000-0000515F0000}"/>
    <cellStyle name="DateTime 3 3 4" xfId="5054" xr:uid="{00000000-0005-0000-0000-0000525F0000}"/>
    <cellStyle name="DateTime 3 4" xfId="42913" xr:uid="{00000000-0005-0000-0000-0000535F0000}"/>
    <cellStyle name="DateTime 4" xfId="1003" xr:uid="{00000000-0005-0000-0000-0000545F0000}"/>
    <cellStyle name="DateTime 4 2" xfId="1004" xr:uid="{00000000-0005-0000-0000-0000555F0000}"/>
    <cellStyle name="DateTime 4 2 2" xfId="45303" xr:uid="{00000000-0005-0000-0000-0000565F0000}"/>
    <cellStyle name="DateTime 4 3" xfId="14799" xr:uid="{00000000-0005-0000-0000-0000575F0000}"/>
    <cellStyle name="DateTime 4 4" xfId="45302" xr:uid="{00000000-0005-0000-0000-0000585F0000}"/>
    <cellStyle name="DateTime 5" xfId="1005" xr:uid="{00000000-0005-0000-0000-0000595F0000}"/>
    <cellStyle name="DateTime 5 2" xfId="1006" xr:uid="{00000000-0005-0000-0000-00005A5F0000}"/>
    <cellStyle name="DateTime 5 2 2" xfId="45305" xr:uid="{00000000-0005-0000-0000-00005B5F0000}"/>
    <cellStyle name="DateTime 5 3" xfId="1524" xr:uid="{00000000-0005-0000-0000-00005C5F0000}"/>
    <cellStyle name="DateTime 5 4" xfId="45304" xr:uid="{00000000-0005-0000-0000-00005D5F0000}"/>
    <cellStyle name="DateTime 6" xfId="998" xr:uid="{00000000-0005-0000-0000-00005E5F0000}"/>
    <cellStyle name="DateTime 6 2" xfId="1525" xr:uid="{00000000-0005-0000-0000-00005F5F0000}"/>
    <cellStyle name="DateTime 7" xfId="13916" xr:uid="{00000000-0005-0000-0000-0000605F0000}"/>
    <cellStyle name="DateTime 7 2" xfId="14287" xr:uid="{00000000-0005-0000-0000-0000615F0000}"/>
    <cellStyle name="DateTime 8" xfId="14349" xr:uid="{00000000-0005-0000-0000-0000625F0000}"/>
    <cellStyle name="DateTime 9" xfId="26859" xr:uid="{00000000-0005-0000-0000-0000635F0000}"/>
    <cellStyle name="DateTime_CBM Wells Placed on Production" xfId="14716" xr:uid="{00000000-0005-0000-0000-0000645F0000}"/>
    <cellStyle name="Explanatory Text 2" xfId="37" xr:uid="{00000000-0005-0000-0000-0000655F0000}"/>
    <cellStyle name="Explanatory Text 2 2" xfId="1526" xr:uid="{00000000-0005-0000-0000-0000665F0000}"/>
    <cellStyle name="Explanatory Text 3" xfId="492" xr:uid="{00000000-0005-0000-0000-0000675F0000}"/>
    <cellStyle name="Explanatory Text 3 2" xfId="578" xr:uid="{00000000-0005-0000-0000-0000685F0000}"/>
    <cellStyle name="Explanatory Text 3 2 2" xfId="49955" xr:uid="{00000000-0005-0000-0000-0000695F0000}"/>
    <cellStyle name="Explanatory Text 3 3" xfId="553" xr:uid="{00000000-0005-0000-0000-00006A5F0000}"/>
    <cellStyle name="Explanatory Text 4" xfId="634" xr:uid="{00000000-0005-0000-0000-00006B5F0000}"/>
    <cellStyle name="Explanatory Text 4 2" xfId="1007" xr:uid="{00000000-0005-0000-0000-00006C5F0000}"/>
    <cellStyle name="Explanatory Text 4 3" xfId="2931" xr:uid="{00000000-0005-0000-0000-00006D5F0000}"/>
    <cellStyle name="Fixed" xfId="38" xr:uid="{00000000-0005-0000-0000-00006E5F0000}"/>
    <cellStyle name="Fixed 2" xfId="92" xr:uid="{00000000-0005-0000-0000-00006F5F0000}"/>
    <cellStyle name="Fixed 2 2" xfId="1010" xr:uid="{00000000-0005-0000-0000-0000705F0000}"/>
    <cellStyle name="Fixed 2 2 2" xfId="1527" xr:uid="{00000000-0005-0000-0000-0000715F0000}"/>
    <cellStyle name="Fixed 2 2 3" xfId="42916" xr:uid="{00000000-0005-0000-0000-0000725F0000}"/>
    <cellStyle name="Fixed 2 3" xfId="1009" xr:uid="{00000000-0005-0000-0000-0000735F0000}"/>
    <cellStyle name="Fixed 2 3 2" xfId="45306" xr:uid="{00000000-0005-0000-0000-0000745F0000}"/>
    <cellStyle name="Fixed 2 4" xfId="14378" xr:uid="{00000000-0005-0000-0000-0000755F0000}"/>
    <cellStyle name="Fixed 2 5" xfId="14508" xr:uid="{00000000-0005-0000-0000-0000765F0000}"/>
    <cellStyle name="Fixed 2 6" xfId="14726" xr:uid="{00000000-0005-0000-0000-0000775F0000}"/>
    <cellStyle name="Fixed 2 7" xfId="42720" xr:uid="{00000000-0005-0000-0000-0000785F0000}"/>
    <cellStyle name="Fixed 3" xfId="672" xr:uid="{00000000-0005-0000-0000-0000795F0000}"/>
    <cellStyle name="Fixed 3 2" xfId="1012" xr:uid="{00000000-0005-0000-0000-00007A5F0000}"/>
    <cellStyle name="Fixed 3 2 2" xfId="1528" xr:uid="{00000000-0005-0000-0000-00007B5F0000}"/>
    <cellStyle name="Fixed 3 2 3" xfId="43253" xr:uid="{00000000-0005-0000-0000-00007C5F0000}"/>
    <cellStyle name="Fixed 3 3" xfId="1011" xr:uid="{00000000-0005-0000-0000-00007D5F0000}"/>
    <cellStyle name="Fixed 3 4" xfId="42915" xr:uid="{00000000-0005-0000-0000-00007E5F0000}"/>
    <cellStyle name="Fixed 4" xfId="1013" xr:uid="{00000000-0005-0000-0000-00007F5F0000}"/>
    <cellStyle name="Fixed 4 2" xfId="1014" xr:uid="{00000000-0005-0000-0000-0000805F0000}"/>
    <cellStyle name="Fixed 4 2 2" xfId="45307" xr:uid="{00000000-0005-0000-0000-0000815F0000}"/>
    <cellStyle name="Fixed 4 3" xfId="14745" xr:uid="{00000000-0005-0000-0000-0000825F0000}"/>
    <cellStyle name="Fixed 4 4" xfId="44314" xr:uid="{00000000-0005-0000-0000-0000835F0000}"/>
    <cellStyle name="Fixed 5" xfId="1015" xr:uid="{00000000-0005-0000-0000-0000845F0000}"/>
    <cellStyle name="Fixed 5 2" xfId="1016" xr:uid="{00000000-0005-0000-0000-0000855F0000}"/>
    <cellStyle name="Fixed 5 2 2" xfId="45309" xr:uid="{00000000-0005-0000-0000-0000865F0000}"/>
    <cellStyle name="Fixed 5 3" xfId="1529" xr:uid="{00000000-0005-0000-0000-0000875F0000}"/>
    <cellStyle name="Fixed 5 4" xfId="45308" xr:uid="{00000000-0005-0000-0000-0000885F0000}"/>
    <cellStyle name="Fixed 6" xfId="1008" xr:uid="{00000000-0005-0000-0000-0000895F0000}"/>
    <cellStyle name="Fixed 6 2" xfId="1530" xr:uid="{00000000-0005-0000-0000-00008A5F0000}"/>
    <cellStyle name="Fixed 7" xfId="13917" xr:uid="{00000000-0005-0000-0000-00008B5F0000}"/>
    <cellStyle name="Fixed 7 2" xfId="14280" xr:uid="{00000000-0005-0000-0000-00008C5F0000}"/>
    <cellStyle name="Fixed 8" xfId="14651" xr:uid="{00000000-0005-0000-0000-00008D5F0000}"/>
    <cellStyle name="Fixed 9" xfId="26860" xr:uid="{00000000-0005-0000-0000-00008E5F0000}"/>
    <cellStyle name="FORECAST" xfId="606" xr:uid="{00000000-0005-0000-0000-00008F5F0000}"/>
    <cellStyle name="FORECAST 2" xfId="5055" xr:uid="{00000000-0005-0000-0000-0000905F0000}"/>
    <cellStyle name="FORECAST 2 2" xfId="44315" xr:uid="{00000000-0005-0000-0000-0000915F0000}"/>
    <cellStyle name="G03_Text" xfId="224" xr:uid="{00000000-0005-0000-0000-0000925F0000}"/>
    <cellStyle name="Good 10" xfId="5344" xr:uid="{00000000-0005-0000-0000-0000935F0000}"/>
    <cellStyle name="Good 10 2" xfId="49966" xr:uid="{00000000-0005-0000-0000-0000945F0000}"/>
    <cellStyle name="Good 2" xfId="39" xr:uid="{00000000-0005-0000-0000-0000955F0000}"/>
    <cellStyle name="Good 2 2" xfId="226" xr:uid="{00000000-0005-0000-0000-0000965F0000}"/>
    <cellStyle name="Good 2 2 2" xfId="1018" xr:uid="{00000000-0005-0000-0000-0000975F0000}"/>
    <cellStyle name="Good 2 2 2 2" xfId="6539" xr:uid="{00000000-0005-0000-0000-0000985F0000}"/>
    <cellStyle name="Good 2 2 3" xfId="7326" xr:uid="{00000000-0005-0000-0000-0000995F0000}"/>
    <cellStyle name="Good 2 2 4" xfId="3616" xr:uid="{00000000-0005-0000-0000-00009A5F0000}"/>
    <cellStyle name="Good 2 3" xfId="9204" xr:uid="{00000000-0005-0000-0000-00009B5F0000}"/>
    <cellStyle name="Good 2_AECO-C" xfId="3617" xr:uid="{00000000-0005-0000-0000-00009C5F0000}"/>
    <cellStyle name="Good 3" xfId="482" xr:uid="{00000000-0005-0000-0000-00009D5F0000}"/>
    <cellStyle name="Good 3 2" xfId="568" xr:uid="{00000000-0005-0000-0000-00009E5F0000}"/>
    <cellStyle name="Good 3 2 2" xfId="1020" xr:uid="{00000000-0005-0000-0000-00009F5F0000}"/>
    <cellStyle name="Good 3 2 3" xfId="14503" xr:uid="{00000000-0005-0000-0000-0000A05F0000}"/>
    <cellStyle name="Good 3 2 4" xfId="14660" xr:uid="{00000000-0005-0000-0000-0000A15F0000}"/>
    <cellStyle name="Good 3 3" xfId="523" xr:uid="{00000000-0005-0000-0000-0000A25F0000}"/>
    <cellStyle name="Good 3 3 2" xfId="14346" xr:uid="{00000000-0005-0000-0000-0000A35F0000}"/>
    <cellStyle name="Good 3 3 3" xfId="13918" xr:uid="{00000000-0005-0000-0000-0000A45F0000}"/>
    <cellStyle name="Good 3 4" xfId="1019" xr:uid="{00000000-0005-0000-0000-0000A55F0000}"/>
    <cellStyle name="Good 3 5" xfId="41632" xr:uid="{00000000-0005-0000-0000-0000A65F0000}"/>
    <cellStyle name="Good 4" xfId="624" xr:uid="{00000000-0005-0000-0000-0000A75F0000}"/>
    <cellStyle name="Good 4 2" xfId="1022" xr:uid="{00000000-0005-0000-0000-0000A85F0000}"/>
    <cellStyle name="Good 4 3" xfId="1021" xr:uid="{00000000-0005-0000-0000-0000A95F0000}"/>
    <cellStyle name="Good 4 3 2" xfId="13978" xr:uid="{00000000-0005-0000-0000-0000AA5F0000}"/>
    <cellStyle name="Good 4 3 3" xfId="14286" xr:uid="{00000000-0005-0000-0000-0000AB5F0000}"/>
    <cellStyle name="Good 4 3 4" xfId="13919" xr:uid="{00000000-0005-0000-0000-0000AC5F0000}"/>
    <cellStyle name="Good 4 3 5" xfId="49976" xr:uid="{00000000-0005-0000-0000-0000AD5F0000}"/>
    <cellStyle name="Good 4 3 6" xfId="6540" xr:uid="{00000000-0005-0000-0000-0000AE5F0000}"/>
    <cellStyle name="Good 4 4" xfId="7327" xr:uid="{00000000-0005-0000-0000-0000AF5F0000}"/>
    <cellStyle name="Good 4 4 2" xfId="49977" xr:uid="{00000000-0005-0000-0000-0000B05F0000}"/>
    <cellStyle name="Good 4 5" xfId="2921" xr:uid="{00000000-0005-0000-0000-0000B15F0000}"/>
    <cellStyle name="Good 5" xfId="225" xr:uid="{00000000-0005-0000-0000-0000B25F0000}"/>
    <cellStyle name="Good 5 2" xfId="1023" xr:uid="{00000000-0005-0000-0000-0000B35F0000}"/>
    <cellStyle name="Good 5 2 2" xfId="13920" xr:uid="{00000000-0005-0000-0000-0000B45F0000}"/>
    <cellStyle name="Good 5 3" xfId="49978" xr:uid="{00000000-0005-0000-0000-0000B55F0000}"/>
    <cellStyle name="Good 6" xfId="1017" xr:uid="{00000000-0005-0000-0000-0000B65F0000}"/>
    <cellStyle name="Good 6 2" xfId="49979" xr:uid="{00000000-0005-0000-0000-0000B75F0000}"/>
    <cellStyle name="Good 6 3" xfId="5258" xr:uid="{00000000-0005-0000-0000-0000B85F0000}"/>
    <cellStyle name="Good 7" xfId="5303" xr:uid="{00000000-0005-0000-0000-0000B95F0000}"/>
    <cellStyle name="Good 7 2" xfId="49980" xr:uid="{00000000-0005-0000-0000-0000BA5F0000}"/>
    <cellStyle name="Good 8" xfId="5323" xr:uid="{00000000-0005-0000-0000-0000BB5F0000}"/>
    <cellStyle name="Good 8 2" xfId="49981" xr:uid="{00000000-0005-0000-0000-0000BC5F0000}"/>
    <cellStyle name="Good 9" xfId="5337" xr:uid="{00000000-0005-0000-0000-0000BD5F0000}"/>
    <cellStyle name="Good 9 2" xfId="49982" xr:uid="{00000000-0005-0000-0000-0000BE5F0000}"/>
    <cellStyle name="Heading 1 10" xfId="1531" xr:uid="{00000000-0005-0000-0000-0000BF5F0000}"/>
    <cellStyle name="Heading 1 10 2" xfId="1532" xr:uid="{00000000-0005-0000-0000-0000C05F0000}"/>
    <cellStyle name="Heading 1 10 3" xfId="1533" xr:uid="{00000000-0005-0000-0000-0000C15F0000}"/>
    <cellStyle name="Heading 1 10 4" xfId="1534" xr:uid="{00000000-0005-0000-0000-0000C25F0000}"/>
    <cellStyle name="Heading 1 11" xfId="1535" xr:uid="{00000000-0005-0000-0000-0000C35F0000}"/>
    <cellStyle name="Heading 1 12" xfId="664" xr:uid="{00000000-0005-0000-0000-0000C45F0000}"/>
    <cellStyle name="Heading 1 2" xfId="40" xr:uid="{00000000-0005-0000-0000-0000C55F0000}"/>
    <cellStyle name="Heading 1 2 2" xfId="227" xr:uid="{00000000-0005-0000-0000-0000C65F0000}"/>
    <cellStyle name="Heading 1 2 2 2" xfId="1536" xr:uid="{00000000-0005-0000-0000-0000C75F0000}"/>
    <cellStyle name="Heading 1 2 2 2 2" xfId="14034" xr:uid="{00000000-0005-0000-0000-0000C85F0000}"/>
    <cellStyle name="Heading 1 2 2 3" xfId="3801" xr:uid="{00000000-0005-0000-0000-0000C95F0000}"/>
    <cellStyle name="Heading 1 2 3" xfId="1537" xr:uid="{00000000-0005-0000-0000-0000CA5F0000}"/>
    <cellStyle name="Heading 1 2 3 2" xfId="5227" xr:uid="{00000000-0005-0000-0000-0000CB5F0000}"/>
    <cellStyle name="Heading 1 2 3 2 2" xfId="49987" xr:uid="{00000000-0005-0000-0000-0000CC5F0000}"/>
    <cellStyle name="Heading 1 2 3 3" xfId="9269" xr:uid="{00000000-0005-0000-0000-0000CD5F0000}"/>
    <cellStyle name="Heading 1 2 3 4" xfId="44317" xr:uid="{00000000-0005-0000-0000-0000CE5F0000}"/>
    <cellStyle name="Heading 1 2 3 5" xfId="5057" xr:uid="{00000000-0005-0000-0000-0000CF5F0000}"/>
    <cellStyle name="Heading 1 2 4" xfId="1538" xr:uid="{00000000-0005-0000-0000-0000D05F0000}"/>
    <cellStyle name="Heading 1 2 5" xfId="1539" xr:uid="{00000000-0005-0000-0000-0000D15F0000}"/>
    <cellStyle name="Heading 1 2 5 2" xfId="9237" xr:uid="{00000000-0005-0000-0000-0000D25F0000}"/>
    <cellStyle name="Heading 1 2_AECO-C" xfId="3619" xr:uid="{00000000-0005-0000-0000-0000D35F0000}"/>
    <cellStyle name="Heading 1 3" xfId="478" xr:uid="{00000000-0005-0000-0000-0000D45F0000}"/>
    <cellStyle name="Heading 1 3 2" xfId="564" xr:uid="{00000000-0005-0000-0000-0000D55F0000}"/>
    <cellStyle name="Heading 1 3 2 2" xfId="1540" xr:uid="{00000000-0005-0000-0000-0000D65F0000}"/>
    <cellStyle name="Heading 1 3 2 3" xfId="1024" xr:uid="{00000000-0005-0000-0000-0000D75F0000}"/>
    <cellStyle name="Heading 1 3 2 3 2" xfId="14419" xr:uid="{00000000-0005-0000-0000-0000D85F0000}"/>
    <cellStyle name="Heading 1 3 2 4" xfId="14884" xr:uid="{00000000-0005-0000-0000-0000D95F0000}"/>
    <cellStyle name="Heading 1 3 3" xfId="555" xr:uid="{00000000-0005-0000-0000-0000DA5F0000}"/>
    <cellStyle name="Heading 1 3 3 2" xfId="14690" xr:uid="{00000000-0005-0000-0000-0000DB5F0000}"/>
    <cellStyle name="Heading 1 3 3 3" xfId="14330" xr:uid="{00000000-0005-0000-0000-0000DC5F0000}"/>
    <cellStyle name="Heading 1 3 4" xfId="6541" xr:uid="{00000000-0005-0000-0000-0000DD5F0000}"/>
    <cellStyle name="Heading 1 4" xfId="620" xr:uid="{00000000-0005-0000-0000-0000DE5F0000}"/>
    <cellStyle name="Heading 1 4 2" xfId="1026" xr:uid="{00000000-0005-0000-0000-0000DF5F0000}"/>
    <cellStyle name="Heading 1 4 2 2" xfId="9231" xr:uid="{00000000-0005-0000-0000-0000E05F0000}"/>
    <cellStyle name="Heading 1 4 2 2 2" xfId="13921" xr:uid="{00000000-0005-0000-0000-0000E15F0000}"/>
    <cellStyle name="Heading 1 4 2 3" xfId="14446" xr:uid="{00000000-0005-0000-0000-0000E25F0000}"/>
    <cellStyle name="Heading 1 4 2 4" xfId="14724" xr:uid="{00000000-0005-0000-0000-0000E35F0000}"/>
    <cellStyle name="Heading 1 4 3" xfId="1027" xr:uid="{00000000-0005-0000-0000-0000E45F0000}"/>
    <cellStyle name="Heading 1 4 3 2" xfId="1028" xr:uid="{00000000-0005-0000-0000-0000E55F0000}"/>
    <cellStyle name="Heading 1 4 3 3" xfId="13808" xr:uid="{00000000-0005-0000-0000-0000E65F0000}"/>
    <cellStyle name="Heading 1 4 4" xfId="1029" xr:uid="{00000000-0005-0000-0000-0000E75F0000}"/>
    <cellStyle name="Heading 1 4 4 2" xfId="13815" xr:uid="{00000000-0005-0000-0000-0000E85F0000}"/>
    <cellStyle name="Heading 1 4 5" xfId="1025" xr:uid="{00000000-0005-0000-0000-0000E95F0000}"/>
    <cellStyle name="Heading 1 4 6" xfId="26872" xr:uid="{00000000-0005-0000-0000-0000EA5F0000}"/>
    <cellStyle name="Heading 1 5" xfId="1030" xr:uid="{00000000-0005-0000-0000-0000EB5F0000}"/>
    <cellStyle name="Heading 1 5 2" xfId="1541" xr:uid="{00000000-0005-0000-0000-0000EC5F0000}"/>
    <cellStyle name="Heading 1 5 2 2" xfId="14123" xr:uid="{00000000-0005-0000-0000-0000ED5F0000}"/>
    <cellStyle name="Heading 1 5 2 3" xfId="14279" xr:uid="{00000000-0005-0000-0000-0000EE5F0000}"/>
    <cellStyle name="Heading 1 5 2 4" xfId="14472" xr:uid="{00000000-0005-0000-0000-0000EF5F0000}"/>
    <cellStyle name="Heading 1 5 2 5" xfId="13923" xr:uid="{00000000-0005-0000-0000-0000F05F0000}"/>
    <cellStyle name="Heading 1 5 3" xfId="5056" xr:uid="{00000000-0005-0000-0000-0000F15F0000}"/>
    <cellStyle name="Heading 1 5 4" xfId="13922" xr:uid="{00000000-0005-0000-0000-0000F25F0000}"/>
    <cellStyle name="Heading 1 6" xfId="1031" xr:uid="{00000000-0005-0000-0000-0000F35F0000}"/>
    <cellStyle name="Heading 1 6 2" xfId="1542" xr:uid="{00000000-0005-0000-0000-0000F45F0000}"/>
    <cellStyle name="Heading 1 7" xfId="1543" xr:uid="{00000000-0005-0000-0000-0000F55F0000}"/>
    <cellStyle name="Heading 1 7 2" xfId="1544" xr:uid="{00000000-0005-0000-0000-0000F65F0000}"/>
    <cellStyle name="Heading 1 7 3" xfId="1545" xr:uid="{00000000-0005-0000-0000-0000F75F0000}"/>
    <cellStyle name="Heading 1 8" xfId="1546" xr:uid="{00000000-0005-0000-0000-0000F85F0000}"/>
    <cellStyle name="Heading 1 9" xfId="1547" xr:uid="{00000000-0005-0000-0000-0000F95F0000}"/>
    <cellStyle name="Heading 2 10" xfId="1548" xr:uid="{00000000-0005-0000-0000-0000FA5F0000}"/>
    <cellStyle name="Heading 2 10 2" xfId="1549" xr:uid="{00000000-0005-0000-0000-0000FB5F0000}"/>
    <cellStyle name="Heading 2 10 3" xfId="1550" xr:uid="{00000000-0005-0000-0000-0000FC5F0000}"/>
    <cellStyle name="Heading 2 10 4" xfId="1551" xr:uid="{00000000-0005-0000-0000-0000FD5F0000}"/>
    <cellStyle name="Heading 2 11" xfId="1552" xr:uid="{00000000-0005-0000-0000-0000FE5F0000}"/>
    <cellStyle name="Heading 2 11 2" xfId="3622" xr:uid="{00000000-0005-0000-0000-0000FF5F0000}"/>
    <cellStyle name="Heading 2 12" xfId="665" xr:uid="{00000000-0005-0000-0000-000000600000}"/>
    <cellStyle name="Heading 2 13" xfId="660" xr:uid="{00000000-0005-0000-0000-000001600000}"/>
    <cellStyle name="Heading 2 2" xfId="41" xr:uid="{00000000-0005-0000-0000-000002600000}"/>
    <cellStyle name="Heading 2 2 2" xfId="1033" xr:uid="{00000000-0005-0000-0000-000003600000}"/>
    <cellStyle name="Heading 2 2 2 2" xfId="5398" xr:uid="{00000000-0005-0000-0000-000004600000}"/>
    <cellStyle name="Heading 2 2 2 3" xfId="3624" xr:uid="{00000000-0005-0000-0000-000005600000}"/>
    <cellStyle name="Heading 2 2 3" xfId="1034" xr:uid="{00000000-0005-0000-0000-000006600000}"/>
    <cellStyle name="Heading 2 2 3 2" xfId="6542" xr:uid="{00000000-0005-0000-0000-000007600000}"/>
    <cellStyle name="Heading 2 2 3 2 2" xfId="14500" xr:uid="{00000000-0005-0000-0000-000008600000}"/>
    <cellStyle name="Heading 2 2 3 2 3" xfId="50007" xr:uid="{00000000-0005-0000-0000-000009600000}"/>
    <cellStyle name="Heading 2 2 3 3" xfId="7328" xr:uid="{00000000-0005-0000-0000-00000A600000}"/>
    <cellStyle name="Heading 2 2 3 3 2" xfId="21545" xr:uid="{00000000-0005-0000-0000-00000B600000}"/>
    <cellStyle name="Heading 2 2 3 3 3" xfId="14807" xr:uid="{00000000-0005-0000-0000-00000C600000}"/>
    <cellStyle name="Heading 2 2 3 4" xfId="5229" xr:uid="{00000000-0005-0000-0000-00000D600000}"/>
    <cellStyle name="Heading 2 2 3 4 2" xfId="14627" xr:uid="{00000000-0005-0000-0000-00000E600000}"/>
    <cellStyle name="Heading 2 2 3 5" xfId="50006" xr:uid="{00000000-0005-0000-0000-00000F600000}"/>
    <cellStyle name="Heading 2 2 4" xfId="1032" xr:uid="{00000000-0005-0000-0000-000010600000}"/>
    <cellStyle name="Heading 2 2 5" xfId="1553" xr:uid="{00000000-0005-0000-0000-000011600000}"/>
    <cellStyle name="Heading 2 2 5 2" xfId="14610" xr:uid="{00000000-0005-0000-0000-000012600000}"/>
    <cellStyle name="Heading 2 2 6" xfId="14928" xr:uid="{00000000-0005-0000-0000-000013600000}"/>
    <cellStyle name="Heading 2 2 7" xfId="14399" xr:uid="{00000000-0005-0000-0000-000014600000}"/>
    <cellStyle name="Heading 2 2_AECO-C" xfId="3625" xr:uid="{00000000-0005-0000-0000-000015600000}"/>
    <cellStyle name="Heading 2 3" xfId="228" xr:uid="{00000000-0005-0000-0000-000016600000}"/>
    <cellStyle name="Heading 2 3 2" xfId="1036" xr:uid="{00000000-0005-0000-0000-000017600000}"/>
    <cellStyle name="Heading 2 3 2 2" xfId="13811" xr:uid="{00000000-0005-0000-0000-000018600000}"/>
    <cellStyle name="Heading 2 3 3" xfId="1035" xr:uid="{00000000-0005-0000-0000-000019600000}"/>
    <cellStyle name="Heading 2 3 4" xfId="14600" xr:uid="{00000000-0005-0000-0000-00001A600000}"/>
    <cellStyle name="Heading 2 3 5" xfId="14848" xr:uid="{00000000-0005-0000-0000-00001B600000}"/>
    <cellStyle name="Heading 2 3 6" xfId="14840" xr:uid="{00000000-0005-0000-0000-00001C600000}"/>
    <cellStyle name="Heading 2 3_AECO-C" xfId="3628" xr:uid="{00000000-0005-0000-0000-00001D600000}"/>
    <cellStyle name="Heading 2 4" xfId="229" xr:uid="{00000000-0005-0000-0000-00001E600000}"/>
    <cellStyle name="Heading 2 4 2" xfId="1037" xr:uid="{00000000-0005-0000-0000-00001F600000}"/>
    <cellStyle name="Heading 2 4 2 2" xfId="13812" xr:uid="{00000000-0005-0000-0000-000020600000}"/>
    <cellStyle name="Heading 2 4 3" xfId="13781" xr:uid="{00000000-0005-0000-0000-000021600000}"/>
    <cellStyle name="Heading 2 4 4" xfId="14393" xr:uid="{00000000-0005-0000-0000-000022600000}"/>
    <cellStyle name="Heading 2 4 5" xfId="14718" xr:uid="{00000000-0005-0000-0000-000023600000}"/>
    <cellStyle name="Heading 2 4 6" xfId="14744" xr:uid="{00000000-0005-0000-0000-000024600000}"/>
    <cellStyle name="Heading 2 5" xfId="230" xr:uid="{00000000-0005-0000-0000-000025600000}"/>
    <cellStyle name="Heading 2 5 2" xfId="1038" xr:uid="{00000000-0005-0000-0000-000026600000}"/>
    <cellStyle name="Heading 2 5 2 2" xfId="13813" xr:uid="{00000000-0005-0000-0000-000027600000}"/>
    <cellStyle name="Heading 2 5 3" xfId="13782" xr:uid="{00000000-0005-0000-0000-000028600000}"/>
    <cellStyle name="Heading 2 5 4" xfId="14842" xr:uid="{00000000-0005-0000-0000-000029600000}"/>
    <cellStyle name="Heading 2 5 5" xfId="14639" xr:uid="{00000000-0005-0000-0000-00002A600000}"/>
    <cellStyle name="Heading 2 5 6" xfId="14781" xr:uid="{00000000-0005-0000-0000-00002B600000}"/>
    <cellStyle name="Heading 2 6" xfId="479" xr:uid="{00000000-0005-0000-0000-00002C600000}"/>
    <cellStyle name="Heading 2 6 2" xfId="565" xr:uid="{00000000-0005-0000-0000-00002D600000}"/>
    <cellStyle name="Heading 2 6 2 2" xfId="1040" xr:uid="{00000000-0005-0000-0000-00002E600000}"/>
    <cellStyle name="Heading 2 6 2 3" xfId="14542" xr:uid="{00000000-0005-0000-0000-00002F600000}"/>
    <cellStyle name="Heading 2 6 2 4" xfId="14547" xr:uid="{00000000-0005-0000-0000-000030600000}"/>
    <cellStyle name="Heading 2 6 3" xfId="554" xr:uid="{00000000-0005-0000-0000-000031600000}"/>
    <cellStyle name="Heading 2 6 3 2" xfId="13816" xr:uid="{00000000-0005-0000-0000-000032600000}"/>
    <cellStyle name="Heading 2 6 4" xfId="1039" xr:uid="{00000000-0005-0000-0000-000033600000}"/>
    <cellStyle name="Heading 2 6 4 2" xfId="14813" xr:uid="{00000000-0005-0000-0000-000034600000}"/>
    <cellStyle name="Heading 2 6 4 3" xfId="14601" xr:uid="{00000000-0005-0000-0000-000035600000}"/>
    <cellStyle name="Heading 2 6 4 4" xfId="14908" xr:uid="{00000000-0005-0000-0000-000036600000}"/>
    <cellStyle name="Heading 2 6 5" xfId="14877" xr:uid="{00000000-0005-0000-0000-000037600000}"/>
    <cellStyle name="Heading 2 6 6" xfId="14759" xr:uid="{00000000-0005-0000-0000-000038600000}"/>
    <cellStyle name="Heading 2 6 7" xfId="26873" xr:uid="{00000000-0005-0000-0000-000039600000}"/>
    <cellStyle name="Heading 2 7" xfId="621" xr:uid="{00000000-0005-0000-0000-00003A600000}"/>
    <cellStyle name="Heading 2 7 2" xfId="1042" xr:uid="{00000000-0005-0000-0000-00003B600000}"/>
    <cellStyle name="Heading 2 7 2 2" xfId="9266" xr:uid="{00000000-0005-0000-0000-00003C600000}"/>
    <cellStyle name="Heading 2 7 2 2 2" xfId="13924" xr:uid="{00000000-0005-0000-0000-00003D600000}"/>
    <cellStyle name="Heading 2 7 2 3" xfId="14615" xr:uid="{00000000-0005-0000-0000-00003E600000}"/>
    <cellStyle name="Heading 2 7 2 4" xfId="14753" xr:uid="{00000000-0005-0000-0000-00003F600000}"/>
    <cellStyle name="Heading 2 7 3" xfId="1043" xr:uid="{00000000-0005-0000-0000-000040600000}"/>
    <cellStyle name="Heading 2 7 3 2" xfId="1044" xr:uid="{00000000-0005-0000-0000-000041600000}"/>
    <cellStyle name="Heading 2 7 3 3" xfId="13809" xr:uid="{00000000-0005-0000-0000-000042600000}"/>
    <cellStyle name="Heading 2 7 4" xfId="1045" xr:uid="{00000000-0005-0000-0000-000043600000}"/>
    <cellStyle name="Heading 2 7 4 2" xfId="13817" xr:uid="{00000000-0005-0000-0000-000044600000}"/>
    <cellStyle name="Heading 2 7 5" xfId="1041" xr:uid="{00000000-0005-0000-0000-000045600000}"/>
    <cellStyle name="Heading 2 7 6" xfId="14369" xr:uid="{00000000-0005-0000-0000-000046600000}"/>
    <cellStyle name="Heading 2 8" xfId="1046" xr:uid="{00000000-0005-0000-0000-000047600000}"/>
    <cellStyle name="Heading 2 8 2" xfId="3633" xr:uid="{00000000-0005-0000-0000-000048600000}"/>
    <cellStyle name="Heading 2 8 2 2" xfId="14035" xr:uid="{00000000-0005-0000-0000-000049600000}"/>
    <cellStyle name="Heading 2 8 2 3" xfId="14278" xr:uid="{00000000-0005-0000-0000-00004A600000}"/>
    <cellStyle name="Heading 2 8 2 4" xfId="14825" xr:uid="{00000000-0005-0000-0000-00004B600000}"/>
    <cellStyle name="Heading 2 8 2 5" xfId="13925" xr:uid="{00000000-0005-0000-0000-00004C600000}"/>
    <cellStyle name="Heading 2 8 3" xfId="14420" xr:uid="{00000000-0005-0000-0000-00004D600000}"/>
    <cellStyle name="Heading 2 8 4" xfId="14910" xr:uid="{00000000-0005-0000-0000-00004E600000}"/>
    <cellStyle name="Heading 2 9" xfId="1554" xr:uid="{00000000-0005-0000-0000-00004F600000}"/>
    <cellStyle name="Heading 3 10" xfId="1048" xr:uid="{00000000-0005-0000-0000-000050600000}"/>
    <cellStyle name="Heading 3 10 2" xfId="1049" xr:uid="{00000000-0005-0000-0000-000051600000}"/>
    <cellStyle name="Heading 3 10 2 2" xfId="13926" xr:uid="{00000000-0005-0000-0000-000052600000}"/>
    <cellStyle name="Heading 3 10 2 3" xfId="2699" xr:uid="{00000000-0005-0000-0000-000053600000}"/>
    <cellStyle name="Heading 3 10 3" xfId="1050" xr:uid="{00000000-0005-0000-0000-000054600000}"/>
    <cellStyle name="Heading 3 10 3 2" xfId="2700" xr:uid="{00000000-0005-0000-0000-000055600000}"/>
    <cellStyle name="Heading 3 10 4" xfId="6543" xr:uid="{00000000-0005-0000-0000-000056600000}"/>
    <cellStyle name="Heading 3 10 4 2" xfId="50025" xr:uid="{00000000-0005-0000-0000-000057600000}"/>
    <cellStyle name="Heading 3 10 5" xfId="5338" xr:uid="{00000000-0005-0000-0000-000058600000}"/>
    <cellStyle name="Heading 3 10 6" xfId="2698" xr:uid="{00000000-0005-0000-0000-000059600000}"/>
    <cellStyle name="Heading 3 11" xfId="1051" xr:uid="{00000000-0005-0000-0000-00005A600000}"/>
    <cellStyle name="Heading 3 11 2" xfId="2701" xr:uid="{00000000-0005-0000-0000-00005B600000}"/>
    <cellStyle name="Heading 3 12" xfId="1052" xr:uid="{00000000-0005-0000-0000-00005C600000}"/>
    <cellStyle name="Heading 3 12 2" xfId="13927" xr:uid="{00000000-0005-0000-0000-00005D600000}"/>
    <cellStyle name="Heading 3 12 3" xfId="14909" xr:uid="{00000000-0005-0000-0000-00005E600000}"/>
    <cellStyle name="Heading 3 13" xfId="1047" xr:uid="{00000000-0005-0000-0000-00005F600000}"/>
    <cellStyle name="Heading 3 13 2" xfId="2697" xr:uid="{00000000-0005-0000-0000-000060600000}"/>
    <cellStyle name="Heading 3 14" xfId="2591" xr:uid="{00000000-0005-0000-0000-000061600000}"/>
    <cellStyle name="Heading 3 2" xfId="42" xr:uid="{00000000-0005-0000-0000-000062600000}"/>
    <cellStyle name="Heading 3 2 10" xfId="1053" xr:uid="{00000000-0005-0000-0000-000063600000}"/>
    <cellStyle name="Heading 3 2 10 2" xfId="3637" xr:uid="{00000000-0005-0000-0000-000064600000}"/>
    <cellStyle name="Heading 3 2 10 2 2" xfId="6894" xr:uid="{00000000-0005-0000-0000-000065600000}"/>
    <cellStyle name="Heading 3 2 10 3" xfId="3638" xr:uid="{00000000-0005-0000-0000-000066600000}"/>
    <cellStyle name="Heading 3 2 10 3 2" xfId="6895" xr:uid="{00000000-0005-0000-0000-000067600000}"/>
    <cellStyle name="Heading 3 2 10 4" xfId="6544" xr:uid="{00000000-0005-0000-0000-000068600000}"/>
    <cellStyle name="Heading 3 2 10 5" xfId="7329" xr:uid="{00000000-0005-0000-0000-000069600000}"/>
    <cellStyle name="Heading 3 2 10 6" xfId="3636" xr:uid="{00000000-0005-0000-0000-00006A600000}"/>
    <cellStyle name="Heading 3 2 10 7" xfId="2702" xr:uid="{00000000-0005-0000-0000-00006B600000}"/>
    <cellStyle name="Heading 3 2 11" xfId="3639" xr:uid="{00000000-0005-0000-0000-00006C600000}"/>
    <cellStyle name="Heading 3 2 11 2" xfId="6896" xr:uid="{00000000-0005-0000-0000-00006D600000}"/>
    <cellStyle name="Heading 3 2 12" xfId="5058" xr:uid="{00000000-0005-0000-0000-00006E600000}"/>
    <cellStyle name="Heading 3 2 12 2" xfId="7039" xr:uid="{00000000-0005-0000-0000-00006F600000}"/>
    <cellStyle name="Heading 3 2 12 2 2" xfId="45802" xr:uid="{00000000-0005-0000-0000-000070600000}"/>
    <cellStyle name="Heading 3 2 12 3" xfId="44318" xr:uid="{00000000-0005-0000-0000-000071600000}"/>
    <cellStyle name="Heading 3 2 13" xfId="6650" xr:uid="{00000000-0005-0000-0000-000072600000}"/>
    <cellStyle name="Heading 3 2 14" xfId="7820" xr:uid="{00000000-0005-0000-0000-000073600000}"/>
    <cellStyle name="Heading 3 2 15" xfId="2592" xr:uid="{00000000-0005-0000-0000-000074600000}"/>
    <cellStyle name="Heading 3 2 2" xfId="233" xr:uid="{00000000-0005-0000-0000-000075600000}"/>
    <cellStyle name="Heading 3 2 2 2" xfId="234" xr:uid="{00000000-0005-0000-0000-000076600000}"/>
    <cellStyle name="Heading 3 2 2 2 2" xfId="235" xr:uid="{00000000-0005-0000-0000-000077600000}"/>
    <cellStyle name="Heading 3 2 2 2 2 2" xfId="3643" xr:uid="{00000000-0005-0000-0000-000078600000}"/>
    <cellStyle name="Heading 3 2 2 2 2 2 2" xfId="3644" xr:uid="{00000000-0005-0000-0000-000079600000}"/>
    <cellStyle name="Heading 3 2 2 2 2 2 2 2" xfId="6898" xr:uid="{00000000-0005-0000-0000-00007A600000}"/>
    <cellStyle name="Heading 3 2 2 2 2 2 3" xfId="3645" xr:uid="{00000000-0005-0000-0000-00007B600000}"/>
    <cellStyle name="Heading 3 2 2 2 2 2 3 2" xfId="6899" xr:uid="{00000000-0005-0000-0000-00007C600000}"/>
    <cellStyle name="Heading 3 2 2 2 2 2 4" xfId="6897" xr:uid="{00000000-0005-0000-0000-00007D600000}"/>
    <cellStyle name="Heading 3 2 2 2 2 3" xfId="3646" xr:uid="{00000000-0005-0000-0000-00007E600000}"/>
    <cellStyle name="Heading 3 2 2 2 2 3 2" xfId="3647" xr:uid="{00000000-0005-0000-0000-00007F600000}"/>
    <cellStyle name="Heading 3 2 2 2 2 3 2 2" xfId="6901" xr:uid="{00000000-0005-0000-0000-000080600000}"/>
    <cellStyle name="Heading 3 2 2 2 2 3 3" xfId="3648" xr:uid="{00000000-0005-0000-0000-000081600000}"/>
    <cellStyle name="Heading 3 2 2 2 2 3 3 2" xfId="6902" xr:uid="{00000000-0005-0000-0000-000082600000}"/>
    <cellStyle name="Heading 3 2 2 2 2 3 4" xfId="6900" xr:uid="{00000000-0005-0000-0000-000083600000}"/>
    <cellStyle name="Heading 3 2 2 2 2 4" xfId="5061" xr:uid="{00000000-0005-0000-0000-000084600000}"/>
    <cellStyle name="Heading 3 2 2 2 2 4 2" xfId="7042" xr:uid="{00000000-0005-0000-0000-000085600000}"/>
    <cellStyle name="Heading 3 2 2 2 2 4 2 2" xfId="45805" xr:uid="{00000000-0005-0000-0000-000086600000}"/>
    <cellStyle name="Heading 3 2 2 2 2 4 3" xfId="44321" xr:uid="{00000000-0005-0000-0000-000087600000}"/>
    <cellStyle name="Heading 3 2 2 2 2 5" xfId="6647" xr:uid="{00000000-0005-0000-0000-000088600000}"/>
    <cellStyle name="Heading 3 2 2 2 2 6" xfId="2595" xr:uid="{00000000-0005-0000-0000-000089600000}"/>
    <cellStyle name="Heading 3 2 2 2 3" xfId="3649" xr:uid="{00000000-0005-0000-0000-00008A600000}"/>
    <cellStyle name="Heading 3 2 2 2 3 2" xfId="3650" xr:uid="{00000000-0005-0000-0000-00008B600000}"/>
    <cellStyle name="Heading 3 2 2 2 3 2 2" xfId="6904" xr:uid="{00000000-0005-0000-0000-00008C600000}"/>
    <cellStyle name="Heading 3 2 2 2 3 3" xfId="3651" xr:uid="{00000000-0005-0000-0000-00008D600000}"/>
    <cellStyle name="Heading 3 2 2 2 3 3 2" xfId="6905" xr:uid="{00000000-0005-0000-0000-00008E600000}"/>
    <cellStyle name="Heading 3 2 2 2 3 4" xfId="6903" xr:uid="{00000000-0005-0000-0000-00008F600000}"/>
    <cellStyle name="Heading 3 2 2 2 4" xfId="3652" xr:uid="{00000000-0005-0000-0000-000090600000}"/>
    <cellStyle name="Heading 3 2 2 2 4 2" xfId="3653" xr:uid="{00000000-0005-0000-0000-000091600000}"/>
    <cellStyle name="Heading 3 2 2 2 4 2 2" xfId="6907" xr:uid="{00000000-0005-0000-0000-000092600000}"/>
    <cellStyle name="Heading 3 2 2 2 4 3" xfId="3654" xr:uid="{00000000-0005-0000-0000-000093600000}"/>
    <cellStyle name="Heading 3 2 2 2 4 3 2" xfId="6908" xr:uid="{00000000-0005-0000-0000-000094600000}"/>
    <cellStyle name="Heading 3 2 2 2 4 4" xfId="6906" xr:uid="{00000000-0005-0000-0000-000095600000}"/>
    <cellStyle name="Heading 3 2 2 2 5" xfId="5060" xr:uid="{00000000-0005-0000-0000-000096600000}"/>
    <cellStyle name="Heading 3 2 2 2 5 2" xfId="7041" xr:uid="{00000000-0005-0000-0000-000097600000}"/>
    <cellStyle name="Heading 3 2 2 2 5 2 2" xfId="45804" xr:uid="{00000000-0005-0000-0000-000098600000}"/>
    <cellStyle name="Heading 3 2 2 2 5 3" xfId="44320" xr:uid="{00000000-0005-0000-0000-000099600000}"/>
    <cellStyle name="Heading 3 2 2 2 6" xfId="6648" xr:uid="{00000000-0005-0000-0000-00009A600000}"/>
    <cellStyle name="Heading 3 2 2 2 7" xfId="2594" xr:uid="{00000000-0005-0000-0000-00009B600000}"/>
    <cellStyle name="Heading 3 2 2 2_CBM Wells Placed on Production" xfId="14875" xr:uid="{00000000-0005-0000-0000-00009C600000}"/>
    <cellStyle name="Heading 3 2 2 3" xfId="236" xr:uid="{00000000-0005-0000-0000-00009D600000}"/>
    <cellStyle name="Heading 3 2 2 3 2" xfId="3656" xr:uid="{00000000-0005-0000-0000-00009E600000}"/>
    <cellStyle name="Heading 3 2 2 3 2 2" xfId="3657" xr:uid="{00000000-0005-0000-0000-00009F600000}"/>
    <cellStyle name="Heading 3 2 2 3 2 2 2" xfId="6910" xr:uid="{00000000-0005-0000-0000-0000A0600000}"/>
    <cellStyle name="Heading 3 2 2 3 2 3" xfId="3658" xr:uid="{00000000-0005-0000-0000-0000A1600000}"/>
    <cellStyle name="Heading 3 2 2 3 2 3 2" xfId="6911" xr:uid="{00000000-0005-0000-0000-0000A2600000}"/>
    <cellStyle name="Heading 3 2 2 3 2 4" xfId="6909" xr:uid="{00000000-0005-0000-0000-0000A3600000}"/>
    <cellStyle name="Heading 3 2 2 3 3" xfId="3659" xr:uid="{00000000-0005-0000-0000-0000A4600000}"/>
    <cellStyle name="Heading 3 2 2 3 3 2" xfId="3660" xr:uid="{00000000-0005-0000-0000-0000A5600000}"/>
    <cellStyle name="Heading 3 2 2 3 3 2 2" xfId="6913" xr:uid="{00000000-0005-0000-0000-0000A6600000}"/>
    <cellStyle name="Heading 3 2 2 3 3 3" xfId="3661" xr:uid="{00000000-0005-0000-0000-0000A7600000}"/>
    <cellStyle name="Heading 3 2 2 3 3 3 2" xfId="6914" xr:uid="{00000000-0005-0000-0000-0000A8600000}"/>
    <cellStyle name="Heading 3 2 2 3 3 4" xfId="6912" xr:uid="{00000000-0005-0000-0000-0000A9600000}"/>
    <cellStyle name="Heading 3 2 2 3 4" xfId="5062" xr:uid="{00000000-0005-0000-0000-0000AA600000}"/>
    <cellStyle name="Heading 3 2 2 3 4 2" xfId="7043" xr:uid="{00000000-0005-0000-0000-0000AB600000}"/>
    <cellStyle name="Heading 3 2 2 3 4 2 2" xfId="45806" xr:uid="{00000000-0005-0000-0000-0000AC600000}"/>
    <cellStyle name="Heading 3 2 2 3 4 3" xfId="44322" xr:uid="{00000000-0005-0000-0000-0000AD600000}"/>
    <cellStyle name="Heading 3 2 2 3 5" xfId="6646" xr:uid="{00000000-0005-0000-0000-0000AE600000}"/>
    <cellStyle name="Heading 3 2 2 3 6" xfId="2596" xr:uid="{00000000-0005-0000-0000-0000AF600000}"/>
    <cellStyle name="Heading 3 2 2 4" xfId="237" xr:uid="{00000000-0005-0000-0000-0000B0600000}"/>
    <cellStyle name="Heading 3 2 2 4 2" xfId="3663" xr:uid="{00000000-0005-0000-0000-0000B1600000}"/>
    <cellStyle name="Heading 3 2 2 4 2 2" xfId="3664" xr:uid="{00000000-0005-0000-0000-0000B2600000}"/>
    <cellStyle name="Heading 3 2 2 4 2 2 2" xfId="6916" xr:uid="{00000000-0005-0000-0000-0000B3600000}"/>
    <cellStyle name="Heading 3 2 2 4 2 3" xfId="3665" xr:uid="{00000000-0005-0000-0000-0000B4600000}"/>
    <cellStyle name="Heading 3 2 2 4 2 3 2" xfId="6917" xr:uid="{00000000-0005-0000-0000-0000B5600000}"/>
    <cellStyle name="Heading 3 2 2 4 2 4" xfId="6915" xr:uid="{00000000-0005-0000-0000-0000B6600000}"/>
    <cellStyle name="Heading 3 2 2 4 3" xfId="3666" xr:uid="{00000000-0005-0000-0000-0000B7600000}"/>
    <cellStyle name="Heading 3 2 2 4 3 2" xfId="3667" xr:uid="{00000000-0005-0000-0000-0000B8600000}"/>
    <cellStyle name="Heading 3 2 2 4 3 2 2" xfId="6919" xr:uid="{00000000-0005-0000-0000-0000B9600000}"/>
    <cellStyle name="Heading 3 2 2 4 3 3" xfId="3668" xr:uid="{00000000-0005-0000-0000-0000BA600000}"/>
    <cellStyle name="Heading 3 2 2 4 3 3 2" xfId="6920" xr:uid="{00000000-0005-0000-0000-0000BB600000}"/>
    <cellStyle name="Heading 3 2 2 4 3 4" xfId="6918" xr:uid="{00000000-0005-0000-0000-0000BC600000}"/>
    <cellStyle name="Heading 3 2 2 4 4" xfId="5063" xr:uid="{00000000-0005-0000-0000-0000BD600000}"/>
    <cellStyle name="Heading 3 2 2 4 4 2" xfId="7044" xr:uid="{00000000-0005-0000-0000-0000BE600000}"/>
    <cellStyle name="Heading 3 2 2 4 4 2 2" xfId="45807" xr:uid="{00000000-0005-0000-0000-0000BF600000}"/>
    <cellStyle name="Heading 3 2 2 4 4 3" xfId="44323" xr:uid="{00000000-0005-0000-0000-0000C0600000}"/>
    <cellStyle name="Heading 3 2 2 4 5" xfId="6645" xr:uid="{00000000-0005-0000-0000-0000C1600000}"/>
    <cellStyle name="Heading 3 2 2 4 6" xfId="2597" xr:uid="{00000000-0005-0000-0000-0000C2600000}"/>
    <cellStyle name="Heading 3 2 2 5" xfId="3669" xr:uid="{00000000-0005-0000-0000-0000C3600000}"/>
    <cellStyle name="Heading 3 2 2 5 2" xfId="3670" xr:uid="{00000000-0005-0000-0000-0000C4600000}"/>
    <cellStyle name="Heading 3 2 2 5 2 2" xfId="6922" xr:uid="{00000000-0005-0000-0000-0000C5600000}"/>
    <cellStyle name="Heading 3 2 2 5 3" xfId="3671" xr:uid="{00000000-0005-0000-0000-0000C6600000}"/>
    <cellStyle name="Heading 3 2 2 5 3 2" xfId="6923" xr:uid="{00000000-0005-0000-0000-0000C7600000}"/>
    <cellStyle name="Heading 3 2 2 5 4" xfId="6921" xr:uid="{00000000-0005-0000-0000-0000C8600000}"/>
    <cellStyle name="Heading 3 2 2 6" xfId="3672" xr:uid="{00000000-0005-0000-0000-0000C9600000}"/>
    <cellStyle name="Heading 3 2 2 6 2" xfId="3673" xr:uid="{00000000-0005-0000-0000-0000CA600000}"/>
    <cellStyle name="Heading 3 2 2 6 2 2" xfId="6925" xr:uid="{00000000-0005-0000-0000-0000CB600000}"/>
    <cellStyle name="Heading 3 2 2 6 3" xfId="3674" xr:uid="{00000000-0005-0000-0000-0000CC600000}"/>
    <cellStyle name="Heading 3 2 2 6 3 2" xfId="6926" xr:uid="{00000000-0005-0000-0000-0000CD600000}"/>
    <cellStyle name="Heading 3 2 2 6 4" xfId="6924" xr:uid="{00000000-0005-0000-0000-0000CE600000}"/>
    <cellStyle name="Heading 3 2 2 7" xfId="5059" xr:uid="{00000000-0005-0000-0000-0000CF600000}"/>
    <cellStyle name="Heading 3 2 2 7 2" xfId="7040" xr:uid="{00000000-0005-0000-0000-0000D0600000}"/>
    <cellStyle name="Heading 3 2 2 7 2 2" xfId="45803" xr:uid="{00000000-0005-0000-0000-0000D1600000}"/>
    <cellStyle name="Heading 3 2 2 7 3" xfId="44319" xr:uid="{00000000-0005-0000-0000-0000D2600000}"/>
    <cellStyle name="Heading 3 2 2 8" xfId="6649" xr:uid="{00000000-0005-0000-0000-0000D3600000}"/>
    <cellStyle name="Heading 3 2 2 9" xfId="2593" xr:uid="{00000000-0005-0000-0000-0000D4600000}"/>
    <cellStyle name="Heading 3 2 2_CBM Wells Placed on Production" xfId="14550" xr:uid="{00000000-0005-0000-0000-0000D5600000}"/>
    <cellStyle name="Heading 3 2 3" xfId="238" xr:uid="{00000000-0005-0000-0000-0000D6600000}"/>
    <cellStyle name="Heading 3 2 3 2" xfId="239" xr:uid="{00000000-0005-0000-0000-0000D7600000}"/>
    <cellStyle name="Heading 3 2 3 2 2" xfId="240" xr:uid="{00000000-0005-0000-0000-0000D8600000}"/>
    <cellStyle name="Heading 3 2 3 2 2 2" xfId="3676" xr:uid="{00000000-0005-0000-0000-0000D9600000}"/>
    <cellStyle name="Heading 3 2 3 2 2 2 2" xfId="3677" xr:uid="{00000000-0005-0000-0000-0000DA600000}"/>
    <cellStyle name="Heading 3 2 3 2 2 2 2 2" xfId="6928" xr:uid="{00000000-0005-0000-0000-0000DB600000}"/>
    <cellStyle name="Heading 3 2 3 2 2 2 3" xfId="3678" xr:uid="{00000000-0005-0000-0000-0000DC600000}"/>
    <cellStyle name="Heading 3 2 3 2 2 2 3 2" xfId="6929" xr:uid="{00000000-0005-0000-0000-0000DD600000}"/>
    <cellStyle name="Heading 3 2 3 2 2 2 4" xfId="6927" xr:uid="{00000000-0005-0000-0000-0000DE600000}"/>
    <cellStyle name="Heading 3 2 3 2 2 3" xfId="3679" xr:uid="{00000000-0005-0000-0000-0000DF600000}"/>
    <cellStyle name="Heading 3 2 3 2 2 3 2" xfId="3680" xr:uid="{00000000-0005-0000-0000-0000E0600000}"/>
    <cellStyle name="Heading 3 2 3 2 2 3 2 2" xfId="6931" xr:uid="{00000000-0005-0000-0000-0000E1600000}"/>
    <cellStyle name="Heading 3 2 3 2 2 3 3" xfId="3681" xr:uid="{00000000-0005-0000-0000-0000E2600000}"/>
    <cellStyle name="Heading 3 2 3 2 2 3 3 2" xfId="6932" xr:uid="{00000000-0005-0000-0000-0000E3600000}"/>
    <cellStyle name="Heading 3 2 3 2 2 3 4" xfId="6930" xr:uid="{00000000-0005-0000-0000-0000E4600000}"/>
    <cellStyle name="Heading 3 2 3 2 2 4" xfId="5066" xr:uid="{00000000-0005-0000-0000-0000E5600000}"/>
    <cellStyle name="Heading 3 2 3 2 2 4 2" xfId="7047" xr:uid="{00000000-0005-0000-0000-0000E6600000}"/>
    <cellStyle name="Heading 3 2 3 2 2 4 2 2" xfId="45810" xr:uid="{00000000-0005-0000-0000-0000E7600000}"/>
    <cellStyle name="Heading 3 2 3 2 2 4 3" xfId="44326" xr:uid="{00000000-0005-0000-0000-0000E8600000}"/>
    <cellStyle name="Heading 3 2 3 2 2 5" xfId="6642" xr:uid="{00000000-0005-0000-0000-0000E9600000}"/>
    <cellStyle name="Heading 3 2 3 2 2 6" xfId="2600" xr:uid="{00000000-0005-0000-0000-0000EA600000}"/>
    <cellStyle name="Heading 3 2 3 2 3" xfId="3682" xr:uid="{00000000-0005-0000-0000-0000EB600000}"/>
    <cellStyle name="Heading 3 2 3 2 3 2" xfId="3683" xr:uid="{00000000-0005-0000-0000-0000EC600000}"/>
    <cellStyle name="Heading 3 2 3 2 3 2 2" xfId="6934" xr:uid="{00000000-0005-0000-0000-0000ED600000}"/>
    <cellStyle name="Heading 3 2 3 2 3 3" xfId="3684" xr:uid="{00000000-0005-0000-0000-0000EE600000}"/>
    <cellStyle name="Heading 3 2 3 2 3 3 2" xfId="6935" xr:uid="{00000000-0005-0000-0000-0000EF600000}"/>
    <cellStyle name="Heading 3 2 3 2 3 4" xfId="6933" xr:uid="{00000000-0005-0000-0000-0000F0600000}"/>
    <cellStyle name="Heading 3 2 3 2 4" xfId="3685" xr:uid="{00000000-0005-0000-0000-0000F1600000}"/>
    <cellStyle name="Heading 3 2 3 2 4 2" xfId="3686" xr:uid="{00000000-0005-0000-0000-0000F2600000}"/>
    <cellStyle name="Heading 3 2 3 2 4 2 2" xfId="6937" xr:uid="{00000000-0005-0000-0000-0000F3600000}"/>
    <cellStyle name="Heading 3 2 3 2 4 3" xfId="3687" xr:uid="{00000000-0005-0000-0000-0000F4600000}"/>
    <cellStyle name="Heading 3 2 3 2 4 3 2" xfId="6938" xr:uid="{00000000-0005-0000-0000-0000F5600000}"/>
    <cellStyle name="Heading 3 2 3 2 4 4" xfId="6936" xr:uid="{00000000-0005-0000-0000-0000F6600000}"/>
    <cellStyle name="Heading 3 2 3 2 5" xfId="5065" xr:uid="{00000000-0005-0000-0000-0000F7600000}"/>
    <cellStyle name="Heading 3 2 3 2 5 2" xfId="7046" xr:uid="{00000000-0005-0000-0000-0000F8600000}"/>
    <cellStyle name="Heading 3 2 3 2 5 2 2" xfId="45809" xr:uid="{00000000-0005-0000-0000-0000F9600000}"/>
    <cellStyle name="Heading 3 2 3 2 5 3" xfId="44325" xr:uid="{00000000-0005-0000-0000-0000FA600000}"/>
    <cellStyle name="Heading 3 2 3 2 6" xfId="6643" xr:uid="{00000000-0005-0000-0000-0000FB600000}"/>
    <cellStyle name="Heading 3 2 3 2 7" xfId="2599" xr:uid="{00000000-0005-0000-0000-0000FC600000}"/>
    <cellStyle name="Heading 3 2 3 2_CBM Wells Placed on Production" xfId="14787" xr:uid="{00000000-0005-0000-0000-0000FD600000}"/>
    <cellStyle name="Heading 3 2 3 3" xfId="241" xr:uid="{00000000-0005-0000-0000-0000FE600000}"/>
    <cellStyle name="Heading 3 2 3 3 2" xfId="3689" xr:uid="{00000000-0005-0000-0000-0000FF600000}"/>
    <cellStyle name="Heading 3 2 3 3 2 2" xfId="3690" xr:uid="{00000000-0005-0000-0000-000000610000}"/>
    <cellStyle name="Heading 3 2 3 3 2 2 2" xfId="6940" xr:uid="{00000000-0005-0000-0000-000001610000}"/>
    <cellStyle name="Heading 3 2 3 3 2 3" xfId="3691" xr:uid="{00000000-0005-0000-0000-000002610000}"/>
    <cellStyle name="Heading 3 2 3 3 2 3 2" xfId="6941" xr:uid="{00000000-0005-0000-0000-000003610000}"/>
    <cellStyle name="Heading 3 2 3 3 2 4" xfId="6939" xr:uid="{00000000-0005-0000-0000-000004610000}"/>
    <cellStyle name="Heading 3 2 3 3 3" xfId="3692" xr:uid="{00000000-0005-0000-0000-000005610000}"/>
    <cellStyle name="Heading 3 2 3 3 3 2" xfId="3693" xr:uid="{00000000-0005-0000-0000-000006610000}"/>
    <cellStyle name="Heading 3 2 3 3 3 2 2" xfId="6943" xr:uid="{00000000-0005-0000-0000-000007610000}"/>
    <cellStyle name="Heading 3 2 3 3 3 3" xfId="3694" xr:uid="{00000000-0005-0000-0000-000008610000}"/>
    <cellStyle name="Heading 3 2 3 3 3 3 2" xfId="6944" xr:uid="{00000000-0005-0000-0000-000009610000}"/>
    <cellStyle name="Heading 3 2 3 3 3 4" xfId="6942" xr:uid="{00000000-0005-0000-0000-00000A610000}"/>
    <cellStyle name="Heading 3 2 3 3 4" xfId="5067" xr:uid="{00000000-0005-0000-0000-00000B610000}"/>
    <cellStyle name="Heading 3 2 3 3 4 2" xfId="7048" xr:uid="{00000000-0005-0000-0000-00000C610000}"/>
    <cellStyle name="Heading 3 2 3 3 4 2 2" xfId="45811" xr:uid="{00000000-0005-0000-0000-00000D610000}"/>
    <cellStyle name="Heading 3 2 3 3 4 3" xfId="44327" xr:uid="{00000000-0005-0000-0000-00000E610000}"/>
    <cellStyle name="Heading 3 2 3 3 5" xfId="6641" xr:uid="{00000000-0005-0000-0000-00000F610000}"/>
    <cellStyle name="Heading 3 2 3 3 6" xfId="2601" xr:uid="{00000000-0005-0000-0000-000010610000}"/>
    <cellStyle name="Heading 3 2 3 4" xfId="242" xr:uid="{00000000-0005-0000-0000-000011610000}"/>
    <cellStyle name="Heading 3 2 3 4 2" xfId="3696" xr:uid="{00000000-0005-0000-0000-000012610000}"/>
    <cellStyle name="Heading 3 2 3 4 2 2" xfId="3697" xr:uid="{00000000-0005-0000-0000-000013610000}"/>
    <cellStyle name="Heading 3 2 3 4 2 2 2" xfId="6946" xr:uid="{00000000-0005-0000-0000-000014610000}"/>
    <cellStyle name="Heading 3 2 3 4 2 3" xfId="3698" xr:uid="{00000000-0005-0000-0000-000015610000}"/>
    <cellStyle name="Heading 3 2 3 4 2 3 2" xfId="6947" xr:uid="{00000000-0005-0000-0000-000016610000}"/>
    <cellStyle name="Heading 3 2 3 4 2 4" xfId="6945" xr:uid="{00000000-0005-0000-0000-000017610000}"/>
    <cellStyle name="Heading 3 2 3 4 3" xfId="3699" xr:uid="{00000000-0005-0000-0000-000018610000}"/>
    <cellStyle name="Heading 3 2 3 4 3 2" xfId="3700" xr:uid="{00000000-0005-0000-0000-000019610000}"/>
    <cellStyle name="Heading 3 2 3 4 3 2 2" xfId="6949" xr:uid="{00000000-0005-0000-0000-00001A610000}"/>
    <cellStyle name="Heading 3 2 3 4 3 3" xfId="3701" xr:uid="{00000000-0005-0000-0000-00001B610000}"/>
    <cellStyle name="Heading 3 2 3 4 3 3 2" xfId="6950" xr:uid="{00000000-0005-0000-0000-00001C610000}"/>
    <cellStyle name="Heading 3 2 3 4 3 4" xfId="6948" xr:uid="{00000000-0005-0000-0000-00001D610000}"/>
    <cellStyle name="Heading 3 2 3 4 4" xfId="5068" xr:uid="{00000000-0005-0000-0000-00001E610000}"/>
    <cellStyle name="Heading 3 2 3 4 4 2" xfId="7049" xr:uid="{00000000-0005-0000-0000-00001F610000}"/>
    <cellStyle name="Heading 3 2 3 4 4 2 2" xfId="45812" xr:uid="{00000000-0005-0000-0000-000020610000}"/>
    <cellStyle name="Heading 3 2 3 4 4 3" xfId="44328" xr:uid="{00000000-0005-0000-0000-000021610000}"/>
    <cellStyle name="Heading 3 2 3 4 5" xfId="6640" xr:uid="{00000000-0005-0000-0000-000022610000}"/>
    <cellStyle name="Heading 3 2 3 4 6" xfId="2602" xr:uid="{00000000-0005-0000-0000-000023610000}"/>
    <cellStyle name="Heading 3 2 3 5" xfId="3702" xr:uid="{00000000-0005-0000-0000-000024610000}"/>
    <cellStyle name="Heading 3 2 3 5 2" xfId="3703" xr:uid="{00000000-0005-0000-0000-000025610000}"/>
    <cellStyle name="Heading 3 2 3 5 2 2" xfId="6952" xr:uid="{00000000-0005-0000-0000-000026610000}"/>
    <cellStyle name="Heading 3 2 3 5 3" xfId="3704" xr:uid="{00000000-0005-0000-0000-000027610000}"/>
    <cellStyle name="Heading 3 2 3 5 3 2" xfId="6953" xr:uid="{00000000-0005-0000-0000-000028610000}"/>
    <cellStyle name="Heading 3 2 3 5 4" xfId="6951" xr:uid="{00000000-0005-0000-0000-000029610000}"/>
    <cellStyle name="Heading 3 2 3 6" xfId="3705" xr:uid="{00000000-0005-0000-0000-00002A610000}"/>
    <cellStyle name="Heading 3 2 3 6 2" xfId="3706" xr:uid="{00000000-0005-0000-0000-00002B610000}"/>
    <cellStyle name="Heading 3 2 3 6 2 2" xfId="6955" xr:uid="{00000000-0005-0000-0000-00002C610000}"/>
    <cellStyle name="Heading 3 2 3 6 3" xfId="3707" xr:uid="{00000000-0005-0000-0000-00002D610000}"/>
    <cellStyle name="Heading 3 2 3 6 3 2" xfId="6956" xr:uid="{00000000-0005-0000-0000-00002E610000}"/>
    <cellStyle name="Heading 3 2 3 6 4" xfId="6954" xr:uid="{00000000-0005-0000-0000-00002F610000}"/>
    <cellStyle name="Heading 3 2 3 7" xfId="5064" xr:uid="{00000000-0005-0000-0000-000030610000}"/>
    <cellStyle name="Heading 3 2 3 7 2" xfId="7045" xr:uid="{00000000-0005-0000-0000-000031610000}"/>
    <cellStyle name="Heading 3 2 3 7 2 2" xfId="45808" xr:uid="{00000000-0005-0000-0000-000032610000}"/>
    <cellStyle name="Heading 3 2 3 7 3" xfId="44324" xr:uid="{00000000-0005-0000-0000-000033610000}"/>
    <cellStyle name="Heading 3 2 3 8" xfId="6644" xr:uid="{00000000-0005-0000-0000-000034610000}"/>
    <cellStyle name="Heading 3 2 3 9" xfId="2598" xr:uid="{00000000-0005-0000-0000-000035610000}"/>
    <cellStyle name="Heading 3 2 3_CBM Wells Placed on Production" xfId="14748" xr:uid="{00000000-0005-0000-0000-000036610000}"/>
    <cellStyle name="Heading 3 2 4" xfId="243" xr:uid="{00000000-0005-0000-0000-000037610000}"/>
    <cellStyle name="Heading 3 2 4 2" xfId="244" xr:uid="{00000000-0005-0000-0000-000038610000}"/>
    <cellStyle name="Heading 3 2 4 2 2" xfId="245" xr:uid="{00000000-0005-0000-0000-000039610000}"/>
    <cellStyle name="Heading 3 2 4 2 2 2" xfId="3711" xr:uid="{00000000-0005-0000-0000-00003A610000}"/>
    <cellStyle name="Heading 3 2 4 2 2 2 2" xfId="3712" xr:uid="{00000000-0005-0000-0000-00003B610000}"/>
    <cellStyle name="Heading 3 2 4 2 2 2 2 2" xfId="6958" xr:uid="{00000000-0005-0000-0000-00003C610000}"/>
    <cellStyle name="Heading 3 2 4 2 2 2 3" xfId="3713" xr:uid="{00000000-0005-0000-0000-00003D610000}"/>
    <cellStyle name="Heading 3 2 4 2 2 2 3 2" xfId="6959" xr:uid="{00000000-0005-0000-0000-00003E610000}"/>
    <cellStyle name="Heading 3 2 4 2 2 2 4" xfId="6957" xr:uid="{00000000-0005-0000-0000-00003F610000}"/>
    <cellStyle name="Heading 3 2 4 2 2 3" xfId="3714" xr:uid="{00000000-0005-0000-0000-000040610000}"/>
    <cellStyle name="Heading 3 2 4 2 2 3 2" xfId="3715" xr:uid="{00000000-0005-0000-0000-000041610000}"/>
    <cellStyle name="Heading 3 2 4 2 2 3 2 2" xfId="6961" xr:uid="{00000000-0005-0000-0000-000042610000}"/>
    <cellStyle name="Heading 3 2 4 2 2 3 3" xfId="3716" xr:uid="{00000000-0005-0000-0000-000043610000}"/>
    <cellStyle name="Heading 3 2 4 2 2 3 3 2" xfId="6962" xr:uid="{00000000-0005-0000-0000-000044610000}"/>
    <cellStyle name="Heading 3 2 4 2 2 3 4" xfId="6960" xr:uid="{00000000-0005-0000-0000-000045610000}"/>
    <cellStyle name="Heading 3 2 4 2 2 4" xfId="5071" xr:uid="{00000000-0005-0000-0000-000046610000}"/>
    <cellStyle name="Heading 3 2 4 2 2 4 2" xfId="7052" xr:uid="{00000000-0005-0000-0000-000047610000}"/>
    <cellStyle name="Heading 3 2 4 2 2 4 2 2" xfId="45815" xr:uid="{00000000-0005-0000-0000-000048610000}"/>
    <cellStyle name="Heading 3 2 4 2 2 4 3" xfId="44331" xr:uid="{00000000-0005-0000-0000-000049610000}"/>
    <cellStyle name="Heading 3 2 4 2 2 5" xfId="6637" xr:uid="{00000000-0005-0000-0000-00004A610000}"/>
    <cellStyle name="Heading 3 2 4 2 2 6" xfId="2605" xr:uid="{00000000-0005-0000-0000-00004B610000}"/>
    <cellStyle name="Heading 3 2 4 2 3" xfId="3717" xr:uid="{00000000-0005-0000-0000-00004C610000}"/>
    <cellStyle name="Heading 3 2 4 2 3 2" xfId="3718" xr:uid="{00000000-0005-0000-0000-00004D610000}"/>
    <cellStyle name="Heading 3 2 4 2 3 2 2" xfId="6964" xr:uid="{00000000-0005-0000-0000-00004E610000}"/>
    <cellStyle name="Heading 3 2 4 2 3 3" xfId="3719" xr:uid="{00000000-0005-0000-0000-00004F610000}"/>
    <cellStyle name="Heading 3 2 4 2 3 3 2" xfId="6965" xr:uid="{00000000-0005-0000-0000-000050610000}"/>
    <cellStyle name="Heading 3 2 4 2 3 4" xfId="6963" xr:uid="{00000000-0005-0000-0000-000051610000}"/>
    <cellStyle name="Heading 3 2 4 2 4" xfId="3720" xr:uid="{00000000-0005-0000-0000-000052610000}"/>
    <cellStyle name="Heading 3 2 4 2 4 2" xfId="3721" xr:uid="{00000000-0005-0000-0000-000053610000}"/>
    <cellStyle name="Heading 3 2 4 2 4 2 2" xfId="6967" xr:uid="{00000000-0005-0000-0000-000054610000}"/>
    <cellStyle name="Heading 3 2 4 2 4 3" xfId="3722" xr:uid="{00000000-0005-0000-0000-000055610000}"/>
    <cellStyle name="Heading 3 2 4 2 4 3 2" xfId="6968" xr:uid="{00000000-0005-0000-0000-000056610000}"/>
    <cellStyle name="Heading 3 2 4 2 4 4" xfId="6966" xr:uid="{00000000-0005-0000-0000-000057610000}"/>
    <cellStyle name="Heading 3 2 4 2 5" xfId="5070" xr:uid="{00000000-0005-0000-0000-000058610000}"/>
    <cellStyle name="Heading 3 2 4 2 5 2" xfId="7051" xr:uid="{00000000-0005-0000-0000-000059610000}"/>
    <cellStyle name="Heading 3 2 4 2 5 2 2" xfId="45814" xr:uid="{00000000-0005-0000-0000-00005A610000}"/>
    <cellStyle name="Heading 3 2 4 2 5 3" xfId="44330" xr:uid="{00000000-0005-0000-0000-00005B610000}"/>
    <cellStyle name="Heading 3 2 4 2 6" xfId="6638" xr:uid="{00000000-0005-0000-0000-00005C610000}"/>
    <cellStyle name="Heading 3 2 4 2 7" xfId="2604" xr:uid="{00000000-0005-0000-0000-00005D610000}"/>
    <cellStyle name="Heading 3 2 4 2_CBM Wells Placed on Production" xfId="14663" xr:uid="{00000000-0005-0000-0000-00005E610000}"/>
    <cellStyle name="Heading 3 2 4 3" xfId="246" xr:uid="{00000000-0005-0000-0000-00005F610000}"/>
    <cellStyle name="Heading 3 2 4 3 2" xfId="3724" xr:uid="{00000000-0005-0000-0000-000060610000}"/>
    <cellStyle name="Heading 3 2 4 3 2 2" xfId="3725" xr:uid="{00000000-0005-0000-0000-000061610000}"/>
    <cellStyle name="Heading 3 2 4 3 2 2 2" xfId="6970" xr:uid="{00000000-0005-0000-0000-000062610000}"/>
    <cellStyle name="Heading 3 2 4 3 2 3" xfId="3726" xr:uid="{00000000-0005-0000-0000-000063610000}"/>
    <cellStyle name="Heading 3 2 4 3 2 3 2" xfId="6971" xr:uid="{00000000-0005-0000-0000-000064610000}"/>
    <cellStyle name="Heading 3 2 4 3 2 4" xfId="6969" xr:uid="{00000000-0005-0000-0000-000065610000}"/>
    <cellStyle name="Heading 3 2 4 3 3" xfId="3727" xr:uid="{00000000-0005-0000-0000-000066610000}"/>
    <cellStyle name="Heading 3 2 4 3 3 2" xfId="3728" xr:uid="{00000000-0005-0000-0000-000067610000}"/>
    <cellStyle name="Heading 3 2 4 3 3 2 2" xfId="6973" xr:uid="{00000000-0005-0000-0000-000068610000}"/>
    <cellStyle name="Heading 3 2 4 3 3 3" xfId="3729" xr:uid="{00000000-0005-0000-0000-000069610000}"/>
    <cellStyle name="Heading 3 2 4 3 3 3 2" xfId="6974" xr:uid="{00000000-0005-0000-0000-00006A610000}"/>
    <cellStyle name="Heading 3 2 4 3 3 4" xfId="6972" xr:uid="{00000000-0005-0000-0000-00006B610000}"/>
    <cellStyle name="Heading 3 2 4 3 4" xfId="5072" xr:uid="{00000000-0005-0000-0000-00006C610000}"/>
    <cellStyle name="Heading 3 2 4 3 4 2" xfId="7053" xr:uid="{00000000-0005-0000-0000-00006D610000}"/>
    <cellStyle name="Heading 3 2 4 3 4 2 2" xfId="45816" xr:uid="{00000000-0005-0000-0000-00006E610000}"/>
    <cellStyle name="Heading 3 2 4 3 4 3" xfId="44332" xr:uid="{00000000-0005-0000-0000-00006F610000}"/>
    <cellStyle name="Heading 3 2 4 3 5" xfId="6636" xr:uid="{00000000-0005-0000-0000-000070610000}"/>
    <cellStyle name="Heading 3 2 4 3 6" xfId="2606" xr:uid="{00000000-0005-0000-0000-000071610000}"/>
    <cellStyle name="Heading 3 2 4 4" xfId="247" xr:uid="{00000000-0005-0000-0000-000072610000}"/>
    <cellStyle name="Heading 3 2 4 4 2" xfId="3731" xr:uid="{00000000-0005-0000-0000-000073610000}"/>
    <cellStyle name="Heading 3 2 4 4 2 2" xfId="3732" xr:uid="{00000000-0005-0000-0000-000074610000}"/>
    <cellStyle name="Heading 3 2 4 4 2 2 2" xfId="6976" xr:uid="{00000000-0005-0000-0000-000075610000}"/>
    <cellStyle name="Heading 3 2 4 4 2 3" xfId="3733" xr:uid="{00000000-0005-0000-0000-000076610000}"/>
    <cellStyle name="Heading 3 2 4 4 2 3 2" xfId="6977" xr:uid="{00000000-0005-0000-0000-000077610000}"/>
    <cellStyle name="Heading 3 2 4 4 2 4" xfId="6975" xr:uid="{00000000-0005-0000-0000-000078610000}"/>
    <cellStyle name="Heading 3 2 4 4 3" xfId="3734" xr:uid="{00000000-0005-0000-0000-000079610000}"/>
    <cellStyle name="Heading 3 2 4 4 3 2" xfId="3735" xr:uid="{00000000-0005-0000-0000-00007A610000}"/>
    <cellStyle name="Heading 3 2 4 4 3 2 2" xfId="6979" xr:uid="{00000000-0005-0000-0000-00007B610000}"/>
    <cellStyle name="Heading 3 2 4 4 3 3" xfId="3736" xr:uid="{00000000-0005-0000-0000-00007C610000}"/>
    <cellStyle name="Heading 3 2 4 4 3 3 2" xfId="6980" xr:uid="{00000000-0005-0000-0000-00007D610000}"/>
    <cellStyle name="Heading 3 2 4 4 3 4" xfId="6978" xr:uid="{00000000-0005-0000-0000-00007E610000}"/>
    <cellStyle name="Heading 3 2 4 4 4" xfId="5073" xr:uid="{00000000-0005-0000-0000-00007F610000}"/>
    <cellStyle name="Heading 3 2 4 4 4 2" xfId="7054" xr:uid="{00000000-0005-0000-0000-000080610000}"/>
    <cellStyle name="Heading 3 2 4 4 4 2 2" xfId="45817" xr:uid="{00000000-0005-0000-0000-000081610000}"/>
    <cellStyle name="Heading 3 2 4 4 4 3" xfId="44333" xr:uid="{00000000-0005-0000-0000-000082610000}"/>
    <cellStyle name="Heading 3 2 4 4 5" xfId="6635" xr:uid="{00000000-0005-0000-0000-000083610000}"/>
    <cellStyle name="Heading 3 2 4 4 6" xfId="2607" xr:uid="{00000000-0005-0000-0000-000084610000}"/>
    <cellStyle name="Heading 3 2 4 5" xfId="3737" xr:uid="{00000000-0005-0000-0000-000085610000}"/>
    <cellStyle name="Heading 3 2 4 5 2" xfId="3738" xr:uid="{00000000-0005-0000-0000-000086610000}"/>
    <cellStyle name="Heading 3 2 4 5 2 2" xfId="6982" xr:uid="{00000000-0005-0000-0000-000087610000}"/>
    <cellStyle name="Heading 3 2 4 5 3" xfId="3739" xr:uid="{00000000-0005-0000-0000-000088610000}"/>
    <cellStyle name="Heading 3 2 4 5 3 2" xfId="6983" xr:uid="{00000000-0005-0000-0000-000089610000}"/>
    <cellStyle name="Heading 3 2 4 5 4" xfId="6981" xr:uid="{00000000-0005-0000-0000-00008A610000}"/>
    <cellStyle name="Heading 3 2 4 6" xfId="3740" xr:uid="{00000000-0005-0000-0000-00008B610000}"/>
    <cellStyle name="Heading 3 2 4 6 2" xfId="3741" xr:uid="{00000000-0005-0000-0000-00008C610000}"/>
    <cellStyle name="Heading 3 2 4 6 2 2" xfId="6985" xr:uid="{00000000-0005-0000-0000-00008D610000}"/>
    <cellStyle name="Heading 3 2 4 6 3" xfId="3742" xr:uid="{00000000-0005-0000-0000-00008E610000}"/>
    <cellStyle name="Heading 3 2 4 6 3 2" xfId="6986" xr:uid="{00000000-0005-0000-0000-00008F610000}"/>
    <cellStyle name="Heading 3 2 4 6 4" xfId="6984" xr:uid="{00000000-0005-0000-0000-000090610000}"/>
    <cellStyle name="Heading 3 2 4 7" xfId="5069" xr:uid="{00000000-0005-0000-0000-000091610000}"/>
    <cellStyle name="Heading 3 2 4 7 2" xfId="7050" xr:uid="{00000000-0005-0000-0000-000092610000}"/>
    <cellStyle name="Heading 3 2 4 7 2 2" xfId="45813" xr:uid="{00000000-0005-0000-0000-000093610000}"/>
    <cellStyle name="Heading 3 2 4 7 3" xfId="44329" xr:uid="{00000000-0005-0000-0000-000094610000}"/>
    <cellStyle name="Heading 3 2 4 8" xfId="6639" xr:uid="{00000000-0005-0000-0000-000095610000}"/>
    <cellStyle name="Heading 3 2 4 9" xfId="2603" xr:uid="{00000000-0005-0000-0000-000096610000}"/>
    <cellStyle name="Heading 3 2 4_CBM Wells Placed on Production" xfId="14403" xr:uid="{00000000-0005-0000-0000-000097610000}"/>
    <cellStyle name="Heading 3 2 5" xfId="248" xr:uid="{00000000-0005-0000-0000-000098610000}"/>
    <cellStyle name="Heading 3 2 5 2" xfId="249" xr:uid="{00000000-0005-0000-0000-000099610000}"/>
    <cellStyle name="Heading 3 2 5 2 2" xfId="3745" xr:uid="{00000000-0005-0000-0000-00009A610000}"/>
    <cellStyle name="Heading 3 2 5 2 2 2" xfId="3746" xr:uid="{00000000-0005-0000-0000-00009B610000}"/>
    <cellStyle name="Heading 3 2 5 2 2 2 2" xfId="6988" xr:uid="{00000000-0005-0000-0000-00009C610000}"/>
    <cellStyle name="Heading 3 2 5 2 2 3" xfId="3747" xr:uid="{00000000-0005-0000-0000-00009D610000}"/>
    <cellStyle name="Heading 3 2 5 2 2 3 2" xfId="6989" xr:uid="{00000000-0005-0000-0000-00009E610000}"/>
    <cellStyle name="Heading 3 2 5 2 2 4" xfId="6987" xr:uid="{00000000-0005-0000-0000-00009F610000}"/>
    <cellStyle name="Heading 3 2 5 2 3" xfId="3748" xr:uid="{00000000-0005-0000-0000-0000A0610000}"/>
    <cellStyle name="Heading 3 2 5 2 3 2" xfId="3749" xr:uid="{00000000-0005-0000-0000-0000A1610000}"/>
    <cellStyle name="Heading 3 2 5 2 3 2 2" xfId="6991" xr:uid="{00000000-0005-0000-0000-0000A2610000}"/>
    <cellStyle name="Heading 3 2 5 2 3 3" xfId="3750" xr:uid="{00000000-0005-0000-0000-0000A3610000}"/>
    <cellStyle name="Heading 3 2 5 2 3 3 2" xfId="6992" xr:uid="{00000000-0005-0000-0000-0000A4610000}"/>
    <cellStyle name="Heading 3 2 5 2 3 4" xfId="6990" xr:uid="{00000000-0005-0000-0000-0000A5610000}"/>
    <cellStyle name="Heading 3 2 5 2 4" xfId="5075" xr:uid="{00000000-0005-0000-0000-0000A6610000}"/>
    <cellStyle name="Heading 3 2 5 2 4 2" xfId="7056" xr:uid="{00000000-0005-0000-0000-0000A7610000}"/>
    <cellStyle name="Heading 3 2 5 2 4 2 2" xfId="45819" xr:uid="{00000000-0005-0000-0000-0000A8610000}"/>
    <cellStyle name="Heading 3 2 5 2 4 3" xfId="44335" xr:uid="{00000000-0005-0000-0000-0000A9610000}"/>
    <cellStyle name="Heading 3 2 5 2 5" xfId="6633" xr:uid="{00000000-0005-0000-0000-0000AA610000}"/>
    <cellStyle name="Heading 3 2 5 2 6" xfId="2609" xr:uid="{00000000-0005-0000-0000-0000AB610000}"/>
    <cellStyle name="Heading 3 2 5 3" xfId="250" xr:uid="{00000000-0005-0000-0000-0000AC610000}"/>
    <cellStyle name="Heading 3 2 5 3 2" xfId="3751" xr:uid="{00000000-0005-0000-0000-0000AD610000}"/>
    <cellStyle name="Heading 3 2 5 3 2 2" xfId="3752" xr:uid="{00000000-0005-0000-0000-0000AE610000}"/>
    <cellStyle name="Heading 3 2 5 3 2 2 2" xfId="6994" xr:uid="{00000000-0005-0000-0000-0000AF610000}"/>
    <cellStyle name="Heading 3 2 5 3 2 3" xfId="3753" xr:uid="{00000000-0005-0000-0000-0000B0610000}"/>
    <cellStyle name="Heading 3 2 5 3 2 3 2" xfId="6995" xr:uid="{00000000-0005-0000-0000-0000B1610000}"/>
    <cellStyle name="Heading 3 2 5 3 2 4" xfId="6993" xr:uid="{00000000-0005-0000-0000-0000B2610000}"/>
    <cellStyle name="Heading 3 2 5 3 3" xfId="3754" xr:uid="{00000000-0005-0000-0000-0000B3610000}"/>
    <cellStyle name="Heading 3 2 5 3 3 2" xfId="3755" xr:uid="{00000000-0005-0000-0000-0000B4610000}"/>
    <cellStyle name="Heading 3 2 5 3 3 2 2" xfId="6997" xr:uid="{00000000-0005-0000-0000-0000B5610000}"/>
    <cellStyle name="Heading 3 2 5 3 3 3" xfId="3756" xr:uid="{00000000-0005-0000-0000-0000B6610000}"/>
    <cellStyle name="Heading 3 2 5 3 3 3 2" xfId="6998" xr:uid="{00000000-0005-0000-0000-0000B7610000}"/>
    <cellStyle name="Heading 3 2 5 3 3 4" xfId="6996" xr:uid="{00000000-0005-0000-0000-0000B8610000}"/>
    <cellStyle name="Heading 3 2 5 3 4" xfId="5076" xr:uid="{00000000-0005-0000-0000-0000B9610000}"/>
    <cellStyle name="Heading 3 2 5 3 4 2" xfId="7057" xr:uid="{00000000-0005-0000-0000-0000BA610000}"/>
    <cellStyle name="Heading 3 2 5 3 4 2 2" xfId="45820" xr:uid="{00000000-0005-0000-0000-0000BB610000}"/>
    <cellStyle name="Heading 3 2 5 3 4 3" xfId="44336" xr:uid="{00000000-0005-0000-0000-0000BC610000}"/>
    <cellStyle name="Heading 3 2 5 3 5" xfId="6632" xr:uid="{00000000-0005-0000-0000-0000BD610000}"/>
    <cellStyle name="Heading 3 2 5 3 6" xfId="2610" xr:uid="{00000000-0005-0000-0000-0000BE610000}"/>
    <cellStyle name="Heading 3 2 5 4" xfId="3757" xr:uid="{00000000-0005-0000-0000-0000BF610000}"/>
    <cellStyle name="Heading 3 2 5 4 2" xfId="3758" xr:uid="{00000000-0005-0000-0000-0000C0610000}"/>
    <cellStyle name="Heading 3 2 5 4 2 2" xfId="7000" xr:uid="{00000000-0005-0000-0000-0000C1610000}"/>
    <cellStyle name="Heading 3 2 5 4 3" xfId="3759" xr:uid="{00000000-0005-0000-0000-0000C2610000}"/>
    <cellStyle name="Heading 3 2 5 4 3 2" xfId="7001" xr:uid="{00000000-0005-0000-0000-0000C3610000}"/>
    <cellStyle name="Heading 3 2 5 4 4" xfId="6999" xr:uid="{00000000-0005-0000-0000-0000C4610000}"/>
    <cellStyle name="Heading 3 2 5 5" xfId="3760" xr:uid="{00000000-0005-0000-0000-0000C5610000}"/>
    <cellStyle name="Heading 3 2 5 5 2" xfId="3761" xr:uid="{00000000-0005-0000-0000-0000C6610000}"/>
    <cellStyle name="Heading 3 2 5 5 2 2" xfId="7003" xr:uid="{00000000-0005-0000-0000-0000C7610000}"/>
    <cellStyle name="Heading 3 2 5 5 3" xfId="3762" xr:uid="{00000000-0005-0000-0000-0000C8610000}"/>
    <cellStyle name="Heading 3 2 5 5 3 2" xfId="7004" xr:uid="{00000000-0005-0000-0000-0000C9610000}"/>
    <cellStyle name="Heading 3 2 5 5 4" xfId="7002" xr:uid="{00000000-0005-0000-0000-0000CA610000}"/>
    <cellStyle name="Heading 3 2 5 6" xfId="5074" xr:uid="{00000000-0005-0000-0000-0000CB610000}"/>
    <cellStyle name="Heading 3 2 5 6 2" xfId="7055" xr:uid="{00000000-0005-0000-0000-0000CC610000}"/>
    <cellStyle name="Heading 3 2 5 6 2 2" xfId="45818" xr:uid="{00000000-0005-0000-0000-0000CD610000}"/>
    <cellStyle name="Heading 3 2 5 6 3" xfId="44334" xr:uid="{00000000-0005-0000-0000-0000CE610000}"/>
    <cellStyle name="Heading 3 2 5 7" xfId="6634" xr:uid="{00000000-0005-0000-0000-0000CF610000}"/>
    <cellStyle name="Heading 3 2 5 8" xfId="2608" xr:uid="{00000000-0005-0000-0000-0000D0610000}"/>
    <cellStyle name="Heading 3 2 5_CBM Wells Placed on Production" xfId="14964" xr:uid="{00000000-0005-0000-0000-0000D1610000}"/>
    <cellStyle name="Heading 3 2 6" xfId="251" xr:uid="{00000000-0005-0000-0000-0000D2610000}"/>
    <cellStyle name="Heading 3 2 6 2" xfId="252" xr:uid="{00000000-0005-0000-0000-0000D3610000}"/>
    <cellStyle name="Heading 3 2 6 2 2" xfId="3764" xr:uid="{00000000-0005-0000-0000-0000D4610000}"/>
    <cellStyle name="Heading 3 2 6 2 2 2" xfId="3765" xr:uid="{00000000-0005-0000-0000-0000D5610000}"/>
    <cellStyle name="Heading 3 2 6 2 2 2 2" xfId="7006" xr:uid="{00000000-0005-0000-0000-0000D6610000}"/>
    <cellStyle name="Heading 3 2 6 2 2 3" xfId="3766" xr:uid="{00000000-0005-0000-0000-0000D7610000}"/>
    <cellStyle name="Heading 3 2 6 2 2 3 2" xfId="7007" xr:uid="{00000000-0005-0000-0000-0000D8610000}"/>
    <cellStyle name="Heading 3 2 6 2 2 4" xfId="7005" xr:uid="{00000000-0005-0000-0000-0000D9610000}"/>
    <cellStyle name="Heading 3 2 6 2 3" xfId="3767" xr:uid="{00000000-0005-0000-0000-0000DA610000}"/>
    <cellStyle name="Heading 3 2 6 2 3 2" xfId="3768" xr:uid="{00000000-0005-0000-0000-0000DB610000}"/>
    <cellStyle name="Heading 3 2 6 2 3 2 2" xfId="7009" xr:uid="{00000000-0005-0000-0000-0000DC610000}"/>
    <cellStyle name="Heading 3 2 6 2 3 3" xfId="3769" xr:uid="{00000000-0005-0000-0000-0000DD610000}"/>
    <cellStyle name="Heading 3 2 6 2 3 3 2" xfId="7010" xr:uid="{00000000-0005-0000-0000-0000DE610000}"/>
    <cellStyle name="Heading 3 2 6 2 3 4" xfId="7008" xr:uid="{00000000-0005-0000-0000-0000DF610000}"/>
    <cellStyle name="Heading 3 2 6 2 4" xfId="5078" xr:uid="{00000000-0005-0000-0000-0000E0610000}"/>
    <cellStyle name="Heading 3 2 6 2 4 2" xfId="7059" xr:uid="{00000000-0005-0000-0000-0000E1610000}"/>
    <cellStyle name="Heading 3 2 6 2 4 2 2" xfId="45822" xr:uid="{00000000-0005-0000-0000-0000E2610000}"/>
    <cellStyle name="Heading 3 2 6 2 4 3" xfId="44338" xr:uid="{00000000-0005-0000-0000-0000E3610000}"/>
    <cellStyle name="Heading 3 2 6 2 5" xfId="6630" xr:uid="{00000000-0005-0000-0000-0000E4610000}"/>
    <cellStyle name="Heading 3 2 6 2 6" xfId="2612" xr:uid="{00000000-0005-0000-0000-0000E5610000}"/>
    <cellStyle name="Heading 3 2 6 3" xfId="253" xr:uid="{00000000-0005-0000-0000-0000E6610000}"/>
    <cellStyle name="Heading 3 2 6 3 2" xfId="3771" xr:uid="{00000000-0005-0000-0000-0000E7610000}"/>
    <cellStyle name="Heading 3 2 6 3 2 2" xfId="3772" xr:uid="{00000000-0005-0000-0000-0000E8610000}"/>
    <cellStyle name="Heading 3 2 6 3 2 2 2" xfId="7012" xr:uid="{00000000-0005-0000-0000-0000E9610000}"/>
    <cellStyle name="Heading 3 2 6 3 2 3" xfId="3773" xr:uid="{00000000-0005-0000-0000-0000EA610000}"/>
    <cellStyle name="Heading 3 2 6 3 2 3 2" xfId="7013" xr:uid="{00000000-0005-0000-0000-0000EB610000}"/>
    <cellStyle name="Heading 3 2 6 3 2 4" xfId="7011" xr:uid="{00000000-0005-0000-0000-0000EC610000}"/>
    <cellStyle name="Heading 3 2 6 3 3" xfId="3774" xr:uid="{00000000-0005-0000-0000-0000ED610000}"/>
    <cellStyle name="Heading 3 2 6 3 3 2" xfId="3775" xr:uid="{00000000-0005-0000-0000-0000EE610000}"/>
    <cellStyle name="Heading 3 2 6 3 3 2 2" xfId="7015" xr:uid="{00000000-0005-0000-0000-0000EF610000}"/>
    <cellStyle name="Heading 3 2 6 3 3 3" xfId="3776" xr:uid="{00000000-0005-0000-0000-0000F0610000}"/>
    <cellStyle name="Heading 3 2 6 3 3 3 2" xfId="7016" xr:uid="{00000000-0005-0000-0000-0000F1610000}"/>
    <cellStyle name="Heading 3 2 6 3 3 4" xfId="7014" xr:uid="{00000000-0005-0000-0000-0000F2610000}"/>
    <cellStyle name="Heading 3 2 6 3 4" xfId="5079" xr:uid="{00000000-0005-0000-0000-0000F3610000}"/>
    <cellStyle name="Heading 3 2 6 3 4 2" xfId="7060" xr:uid="{00000000-0005-0000-0000-0000F4610000}"/>
    <cellStyle name="Heading 3 2 6 3 4 2 2" xfId="45823" xr:uid="{00000000-0005-0000-0000-0000F5610000}"/>
    <cellStyle name="Heading 3 2 6 3 4 3" xfId="44339" xr:uid="{00000000-0005-0000-0000-0000F6610000}"/>
    <cellStyle name="Heading 3 2 6 3 5" xfId="6629" xr:uid="{00000000-0005-0000-0000-0000F7610000}"/>
    <cellStyle name="Heading 3 2 6 3 6" xfId="2613" xr:uid="{00000000-0005-0000-0000-0000F8610000}"/>
    <cellStyle name="Heading 3 2 6 4" xfId="3777" xr:uid="{00000000-0005-0000-0000-0000F9610000}"/>
    <cellStyle name="Heading 3 2 6 4 2" xfId="3778" xr:uid="{00000000-0005-0000-0000-0000FA610000}"/>
    <cellStyle name="Heading 3 2 6 4 2 2" xfId="7018" xr:uid="{00000000-0005-0000-0000-0000FB610000}"/>
    <cellStyle name="Heading 3 2 6 4 3" xfId="3779" xr:uid="{00000000-0005-0000-0000-0000FC610000}"/>
    <cellStyle name="Heading 3 2 6 4 3 2" xfId="7019" xr:uid="{00000000-0005-0000-0000-0000FD610000}"/>
    <cellStyle name="Heading 3 2 6 4 4" xfId="7017" xr:uid="{00000000-0005-0000-0000-0000FE610000}"/>
    <cellStyle name="Heading 3 2 6 5" xfId="3780" xr:uid="{00000000-0005-0000-0000-0000FF610000}"/>
    <cellStyle name="Heading 3 2 6 5 2" xfId="3781" xr:uid="{00000000-0005-0000-0000-000000620000}"/>
    <cellStyle name="Heading 3 2 6 5 2 2" xfId="7021" xr:uid="{00000000-0005-0000-0000-000001620000}"/>
    <cellStyle name="Heading 3 2 6 5 3" xfId="3782" xr:uid="{00000000-0005-0000-0000-000002620000}"/>
    <cellStyle name="Heading 3 2 6 5 3 2" xfId="7022" xr:uid="{00000000-0005-0000-0000-000003620000}"/>
    <cellStyle name="Heading 3 2 6 5 4" xfId="7020" xr:uid="{00000000-0005-0000-0000-000004620000}"/>
    <cellStyle name="Heading 3 2 6 6" xfId="5077" xr:uid="{00000000-0005-0000-0000-000005620000}"/>
    <cellStyle name="Heading 3 2 6 6 2" xfId="7058" xr:uid="{00000000-0005-0000-0000-000006620000}"/>
    <cellStyle name="Heading 3 2 6 6 2 2" xfId="45821" xr:uid="{00000000-0005-0000-0000-000007620000}"/>
    <cellStyle name="Heading 3 2 6 6 3" xfId="44337" xr:uid="{00000000-0005-0000-0000-000008620000}"/>
    <cellStyle name="Heading 3 2 6 7" xfId="6631" xr:uid="{00000000-0005-0000-0000-000009620000}"/>
    <cellStyle name="Heading 3 2 6 8" xfId="2611" xr:uid="{00000000-0005-0000-0000-00000A620000}"/>
    <cellStyle name="Heading 3 2 6_CBM Wells Placed on Production" xfId="14531" xr:uid="{00000000-0005-0000-0000-00000B620000}"/>
    <cellStyle name="Heading 3 2 7" xfId="254" xr:uid="{00000000-0005-0000-0000-00000C620000}"/>
    <cellStyle name="Heading 3 2 7 2" xfId="3784" xr:uid="{00000000-0005-0000-0000-00000D620000}"/>
    <cellStyle name="Heading 3 2 7 2 2" xfId="3785" xr:uid="{00000000-0005-0000-0000-00000E620000}"/>
    <cellStyle name="Heading 3 2 7 2 2 2" xfId="7024" xr:uid="{00000000-0005-0000-0000-00000F620000}"/>
    <cellStyle name="Heading 3 2 7 2 3" xfId="3786" xr:uid="{00000000-0005-0000-0000-000010620000}"/>
    <cellStyle name="Heading 3 2 7 2 3 2" xfId="7025" xr:uid="{00000000-0005-0000-0000-000011620000}"/>
    <cellStyle name="Heading 3 2 7 2 4" xfId="7023" xr:uid="{00000000-0005-0000-0000-000012620000}"/>
    <cellStyle name="Heading 3 2 7 3" xfId="3787" xr:uid="{00000000-0005-0000-0000-000013620000}"/>
    <cellStyle name="Heading 3 2 7 3 2" xfId="3788" xr:uid="{00000000-0005-0000-0000-000014620000}"/>
    <cellStyle name="Heading 3 2 7 3 2 2" xfId="7027" xr:uid="{00000000-0005-0000-0000-000015620000}"/>
    <cellStyle name="Heading 3 2 7 3 3" xfId="3789" xr:uid="{00000000-0005-0000-0000-000016620000}"/>
    <cellStyle name="Heading 3 2 7 3 3 2" xfId="7028" xr:uid="{00000000-0005-0000-0000-000017620000}"/>
    <cellStyle name="Heading 3 2 7 3 4" xfId="7026" xr:uid="{00000000-0005-0000-0000-000018620000}"/>
    <cellStyle name="Heading 3 2 7 4" xfId="5080" xr:uid="{00000000-0005-0000-0000-000019620000}"/>
    <cellStyle name="Heading 3 2 7 4 2" xfId="7061" xr:uid="{00000000-0005-0000-0000-00001A620000}"/>
    <cellStyle name="Heading 3 2 7 4 2 2" xfId="45824" xr:uid="{00000000-0005-0000-0000-00001B620000}"/>
    <cellStyle name="Heading 3 2 7 4 3" xfId="44340" xr:uid="{00000000-0005-0000-0000-00001C620000}"/>
    <cellStyle name="Heading 3 2 7 5" xfId="6628" xr:uid="{00000000-0005-0000-0000-00001D620000}"/>
    <cellStyle name="Heading 3 2 7 6" xfId="2614" xr:uid="{00000000-0005-0000-0000-00001E620000}"/>
    <cellStyle name="Heading 3 2 8" xfId="255" xr:uid="{00000000-0005-0000-0000-00001F620000}"/>
    <cellStyle name="Heading 3 2 8 2" xfId="3791" xr:uid="{00000000-0005-0000-0000-000020620000}"/>
    <cellStyle name="Heading 3 2 8 2 2" xfId="3792" xr:uid="{00000000-0005-0000-0000-000021620000}"/>
    <cellStyle name="Heading 3 2 8 2 2 2" xfId="7030" xr:uid="{00000000-0005-0000-0000-000022620000}"/>
    <cellStyle name="Heading 3 2 8 2 3" xfId="3793" xr:uid="{00000000-0005-0000-0000-000023620000}"/>
    <cellStyle name="Heading 3 2 8 2 3 2" xfId="7031" xr:uid="{00000000-0005-0000-0000-000024620000}"/>
    <cellStyle name="Heading 3 2 8 2 4" xfId="7029" xr:uid="{00000000-0005-0000-0000-000025620000}"/>
    <cellStyle name="Heading 3 2 8 3" xfId="3794" xr:uid="{00000000-0005-0000-0000-000026620000}"/>
    <cellStyle name="Heading 3 2 8 3 2" xfId="3795" xr:uid="{00000000-0005-0000-0000-000027620000}"/>
    <cellStyle name="Heading 3 2 8 3 2 2" xfId="7033" xr:uid="{00000000-0005-0000-0000-000028620000}"/>
    <cellStyle name="Heading 3 2 8 3 3" xfId="3796" xr:uid="{00000000-0005-0000-0000-000029620000}"/>
    <cellStyle name="Heading 3 2 8 3 3 2" xfId="7034" xr:uid="{00000000-0005-0000-0000-00002A620000}"/>
    <cellStyle name="Heading 3 2 8 3 4" xfId="7032" xr:uid="{00000000-0005-0000-0000-00002B620000}"/>
    <cellStyle name="Heading 3 2 8 4" xfId="5081" xr:uid="{00000000-0005-0000-0000-00002C620000}"/>
    <cellStyle name="Heading 3 2 8 4 2" xfId="7062" xr:uid="{00000000-0005-0000-0000-00002D620000}"/>
    <cellStyle name="Heading 3 2 8 4 2 2" xfId="45825" xr:uid="{00000000-0005-0000-0000-00002E620000}"/>
    <cellStyle name="Heading 3 2 8 4 3" xfId="44341" xr:uid="{00000000-0005-0000-0000-00002F620000}"/>
    <cellStyle name="Heading 3 2 8 5" xfId="6627" xr:uid="{00000000-0005-0000-0000-000030620000}"/>
    <cellStyle name="Heading 3 2 8 6" xfId="2615" xr:uid="{00000000-0005-0000-0000-000031620000}"/>
    <cellStyle name="Heading 3 2 9" xfId="232" xr:uid="{00000000-0005-0000-0000-000032620000}"/>
    <cellStyle name="Heading 3 2 9 2" xfId="1054" xr:uid="{00000000-0005-0000-0000-000033620000}"/>
    <cellStyle name="Heading 3 2 9 2 2" xfId="7035" xr:uid="{00000000-0005-0000-0000-000034620000}"/>
    <cellStyle name="Heading 3 2 9 2 3" xfId="3798" xr:uid="{00000000-0005-0000-0000-000035620000}"/>
    <cellStyle name="Heading 3 2 9 3" xfId="3799" xr:uid="{00000000-0005-0000-0000-000036620000}"/>
    <cellStyle name="Heading 3 2 9 3 2" xfId="7036" xr:uid="{00000000-0005-0000-0000-000037620000}"/>
    <cellStyle name="Heading 3 2 9 4" xfId="6545" xr:uid="{00000000-0005-0000-0000-000038620000}"/>
    <cellStyle name="Heading 3 2 9 5" xfId="7330" xr:uid="{00000000-0005-0000-0000-000039620000}"/>
    <cellStyle name="Heading 3 2 9 6" xfId="3797" xr:uid="{00000000-0005-0000-0000-00003A620000}"/>
    <cellStyle name="Heading 3 2 9 7" xfId="2703" xr:uid="{00000000-0005-0000-0000-00003B620000}"/>
    <cellStyle name="Heading 3 2_AECO-C" xfId="3800" xr:uid="{00000000-0005-0000-0000-00003C620000}"/>
    <cellStyle name="Heading 3 3" xfId="480" xr:uid="{00000000-0005-0000-0000-00003D620000}"/>
    <cellStyle name="Heading 3 3 2" xfId="566" xr:uid="{00000000-0005-0000-0000-00003E620000}"/>
    <cellStyle name="Heading 3 3 2 2" xfId="1056" xr:uid="{00000000-0005-0000-0000-00003F620000}"/>
    <cellStyle name="Heading 3 3 2 2 2" xfId="7037" xr:uid="{00000000-0005-0000-0000-000040620000}"/>
    <cellStyle name="Heading 3 3 2 3" xfId="14776" xr:uid="{00000000-0005-0000-0000-000041620000}"/>
    <cellStyle name="Heading 3 3 2 4" xfId="2705" xr:uid="{00000000-0005-0000-0000-000042620000}"/>
    <cellStyle name="Heading 3 3 3" xfId="551" xr:uid="{00000000-0005-0000-0000-000043620000}"/>
    <cellStyle name="Heading 3 3 3 2" xfId="14551" xr:uid="{00000000-0005-0000-0000-000044620000}"/>
    <cellStyle name="Heading 3 3 3 3" xfId="6893" xr:uid="{00000000-0005-0000-0000-000045620000}"/>
    <cellStyle name="Heading 3 3 4" xfId="1055" xr:uid="{00000000-0005-0000-0000-000046620000}"/>
    <cellStyle name="Heading 3 3 4 2" xfId="14583" xr:uid="{00000000-0005-0000-0000-000047620000}"/>
    <cellStyle name="Heading 3 3 5" xfId="41633" xr:uid="{00000000-0005-0000-0000-000048620000}"/>
    <cellStyle name="Heading 3 3 6" xfId="2704" xr:uid="{00000000-0005-0000-0000-000049620000}"/>
    <cellStyle name="Heading 3 4" xfId="622" xr:uid="{00000000-0005-0000-0000-00004A620000}"/>
    <cellStyle name="Heading 3 4 2" xfId="1058" xr:uid="{00000000-0005-0000-0000-00004B620000}"/>
    <cellStyle name="Heading 3 4 2 2" xfId="7038" xr:uid="{00000000-0005-0000-0000-00004C620000}"/>
    <cellStyle name="Heading 3 4 2 3" xfId="2707" xr:uid="{00000000-0005-0000-0000-00004D620000}"/>
    <cellStyle name="Heading 3 4 3" xfId="1057" xr:uid="{00000000-0005-0000-0000-00004E620000}"/>
    <cellStyle name="Heading 3 4 3 2" xfId="14028" xr:uid="{00000000-0005-0000-0000-00004F620000}"/>
    <cellStyle name="Heading 3 4 3 3" xfId="14277" xr:uid="{00000000-0005-0000-0000-000050620000}"/>
    <cellStyle name="Heading 3 4 3 4" xfId="13929" xr:uid="{00000000-0005-0000-0000-000051620000}"/>
    <cellStyle name="Heading 3 4 3 5" xfId="50168" xr:uid="{00000000-0005-0000-0000-000052620000}"/>
    <cellStyle name="Heading 3 4 3 6" xfId="6546" xr:uid="{00000000-0005-0000-0000-000053620000}"/>
    <cellStyle name="Heading 3 4 4" xfId="7331" xr:uid="{00000000-0005-0000-0000-000054620000}"/>
    <cellStyle name="Heading 3 4 5" xfId="2919" xr:uid="{00000000-0005-0000-0000-000055620000}"/>
    <cellStyle name="Heading 3 4 6" xfId="2706" xr:uid="{00000000-0005-0000-0000-000056620000}"/>
    <cellStyle name="Heading 3 5" xfId="231" xr:uid="{00000000-0005-0000-0000-000057620000}"/>
    <cellStyle name="Heading 3 5 2" xfId="1059" xr:uid="{00000000-0005-0000-0000-000058620000}"/>
    <cellStyle name="Heading 3 5 2 2" xfId="14579" xr:uid="{00000000-0005-0000-0000-000059620000}"/>
    <cellStyle name="Heading 3 5 2 3" xfId="50169" xr:uid="{00000000-0005-0000-0000-00005A620000}"/>
    <cellStyle name="Heading 3 5 2 4" xfId="6547" xr:uid="{00000000-0005-0000-0000-00005B620000}"/>
    <cellStyle name="Heading 3 5 3" xfId="7332" xr:uid="{00000000-0005-0000-0000-00005C620000}"/>
    <cellStyle name="Heading 3 5 3 2" xfId="21546" xr:uid="{00000000-0005-0000-0000-00005D620000}"/>
    <cellStyle name="Heading 3 5 3 3" xfId="14641" xr:uid="{00000000-0005-0000-0000-00005E620000}"/>
    <cellStyle name="Heading 3 5 4" xfId="5230" xr:uid="{00000000-0005-0000-0000-00005F620000}"/>
    <cellStyle name="Heading 3 5 4 2" xfId="14448" xr:uid="{00000000-0005-0000-0000-000060620000}"/>
    <cellStyle name="Heading 3 5 5" xfId="2708" xr:uid="{00000000-0005-0000-0000-000061620000}"/>
    <cellStyle name="Heading 3 6" xfId="1060" xr:uid="{00000000-0005-0000-0000-000062620000}"/>
    <cellStyle name="Heading 3 6 2" xfId="6548" xr:uid="{00000000-0005-0000-0000-000063620000}"/>
    <cellStyle name="Heading 3 6 2 2" xfId="50172" xr:uid="{00000000-0005-0000-0000-000064620000}"/>
    <cellStyle name="Heading 3 6 3" xfId="7333" xr:uid="{00000000-0005-0000-0000-000065620000}"/>
    <cellStyle name="Heading 3 6 4" xfId="5290" xr:uid="{00000000-0005-0000-0000-000066620000}"/>
    <cellStyle name="Heading 3 6 5" xfId="50171" xr:uid="{00000000-0005-0000-0000-000067620000}"/>
    <cellStyle name="Heading 3 6 6" xfId="2709" xr:uid="{00000000-0005-0000-0000-000068620000}"/>
    <cellStyle name="Heading 3 7" xfId="1061" xr:uid="{00000000-0005-0000-0000-000069620000}"/>
    <cellStyle name="Heading 3 7 2" xfId="6549" xr:uid="{00000000-0005-0000-0000-00006A620000}"/>
    <cellStyle name="Heading 3 7 2 2" xfId="50175" xr:uid="{00000000-0005-0000-0000-00006B620000}"/>
    <cellStyle name="Heading 3 7 3" xfId="7334" xr:uid="{00000000-0005-0000-0000-00006C620000}"/>
    <cellStyle name="Heading 3 7 4" xfId="5224" xr:uid="{00000000-0005-0000-0000-00006D620000}"/>
    <cellStyle name="Heading 3 7 5" xfId="50174" xr:uid="{00000000-0005-0000-0000-00006E620000}"/>
    <cellStyle name="Heading 3 7 6" xfId="2710" xr:uid="{00000000-0005-0000-0000-00006F620000}"/>
    <cellStyle name="Heading 3 8" xfId="1062" xr:uid="{00000000-0005-0000-0000-000070620000}"/>
    <cellStyle name="Heading 3 8 2" xfId="1063" xr:uid="{00000000-0005-0000-0000-000071620000}"/>
    <cellStyle name="Heading 3 8 2 2" xfId="13930" xr:uid="{00000000-0005-0000-0000-000072620000}"/>
    <cellStyle name="Heading 3 8 2 3" xfId="2712" xr:uid="{00000000-0005-0000-0000-000073620000}"/>
    <cellStyle name="Heading 3 8 3" xfId="1064" xr:uid="{00000000-0005-0000-0000-000074620000}"/>
    <cellStyle name="Heading 3 8 3 2" xfId="2713" xr:uid="{00000000-0005-0000-0000-000075620000}"/>
    <cellStyle name="Heading 3 8 4" xfId="6550" xr:uid="{00000000-0005-0000-0000-000076620000}"/>
    <cellStyle name="Heading 3 8 4 2" xfId="50179" xr:uid="{00000000-0005-0000-0000-000077620000}"/>
    <cellStyle name="Heading 3 8 5" xfId="5307" xr:uid="{00000000-0005-0000-0000-000078620000}"/>
    <cellStyle name="Heading 3 8 6" xfId="2711" xr:uid="{00000000-0005-0000-0000-000079620000}"/>
    <cellStyle name="Heading 3 9" xfId="1065" xr:uid="{00000000-0005-0000-0000-00007A620000}"/>
    <cellStyle name="Heading 3 9 2" xfId="1066" xr:uid="{00000000-0005-0000-0000-00007B620000}"/>
    <cellStyle name="Heading 3 9 2 2" xfId="13931" xr:uid="{00000000-0005-0000-0000-00007C620000}"/>
    <cellStyle name="Heading 3 9 2 3" xfId="2715" xr:uid="{00000000-0005-0000-0000-00007D620000}"/>
    <cellStyle name="Heading 3 9 3" xfId="1067" xr:uid="{00000000-0005-0000-0000-00007E620000}"/>
    <cellStyle name="Heading 3 9 3 2" xfId="2716" xr:uid="{00000000-0005-0000-0000-00007F620000}"/>
    <cellStyle name="Heading 3 9 4" xfId="6553" xr:uid="{00000000-0005-0000-0000-000080620000}"/>
    <cellStyle name="Heading 3 9 4 2" xfId="50183" xr:uid="{00000000-0005-0000-0000-000081620000}"/>
    <cellStyle name="Heading 3 9 5" xfId="5327" xr:uid="{00000000-0005-0000-0000-000082620000}"/>
    <cellStyle name="Heading 3 9 6" xfId="2714" xr:uid="{00000000-0005-0000-0000-000083620000}"/>
    <cellStyle name="Heading 4 10" xfId="5339" xr:uid="{00000000-0005-0000-0000-000084620000}"/>
    <cellStyle name="Heading 4 10 2" xfId="50184" xr:uid="{00000000-0005-0000-0000-000085620000}"/>
    <cellStyle name="Heading 4 11" xfId="9202" xr:uid="{00000000-0005-0000-0000-000086620000}"/>
    <cellStyle name="Heading 4 2" xfId="43" xr:uid="{00000000-0005-0000-0000-000087620000}"/>
    <cellStyle name="Heading 4 2 2" xfId="257" xr:uid="{00000000-0005-0000-0000-000088620000}"/>
    <cellStyle name="Heading 4 2 2 2" xfId="1069" xr:uid="{00000000-0005-0000-0000-000089620000}"/>
    <cellStyle name="Heading 4 2 2 2 2" xfId="6554" xr:uid="{00000000-0005-0000-0000-00008A620000}"/>
    <cellStyle name="Heading 4 2 2 3" xfId="7336" xr:uid="{00000000-0005-0000-0000-00008B620000}"/>
    <cellStyle name="Heading 4 2 2 4" xfId="3804" xr:uid="{00000000-0005-0000-0000-00008C620000}"/>
    <cellStyle name="Heading 4 2 3" xfId="5082" xr:uid="{00000000-0005-0000-0000-00008D620000}"/>
    <cellStyle name="Heading 4 2 3 2" xfId="44342" xr:uid="{00000000-0005-0000-0000-00008E620000}"/>
    <cellStyle name="Heading 4 2 4" xfId="8209" xr:uid="{00000000-0005-0000-0000-00008F620000}"/>
    <cellStyle name="Heading 4 2_AECO-C" xfId="3805" xr:uid="{00000000-0005-0000-0000-000090620000}"/>
    <cellStyle name="Heading 4 3" xfId="481" xr:uid="{00000000-0005-0000-0000-000091620000}"/>
    <cellStyle name="Heading 4 3 2" xfId="567" xr:uid="{00000000-0005-0000-0000-000092620000}"/>
    <cellStyle name="Heading 4 3 2 2" xfId="1071" xr:uid="{00000000-0005-0000-0000-000093620000}"/>
    <cellStyle name="Heading 4 3 2 3" xfId="14772" xr:uid="{00000000-0005-0000-0000-000094620000}"/>
    <cellStyle name="Heading 4 3 3" xfId="518" xr:uid="{00000000-0005-0000-0000-000095620000}"/>
    <cellStyle name="Heading 4 3 3 2" xfId="14665" xr:uid="{00000000-0005-0000-0000-000096620000}"/>
    <cellStyle name="Heading 4 3 3 3" xfId="13932" xr:uid="{00000000-0005-0000-0000-000097620000}"/>
    <cellStyle name="Heading 4 3 4" xfId="1070" xr:uid="{00000000-0005-0000-0000-000098620000}"/>
    <cellStyle name="Heading 4 3 5" xfId="41634" xr:uid="{00000000-0005-0000-0000-000099620000}"/>
    <cellStyle name="Heading 4 4" xfId="623" xr:uid="{00000000-0005-0000-0000-00009A620000}"/>
    <cellStyle name="Heading 4 4 2" xfId="1073" xr:uid="{00000000-0005-0000-0000-00009B620000}"/>
    <cellStyle name="Heading 4 4 2 2" xfId="6555" xr:uid="{00000000-0005-0000-0000-00009C620000}"/>
    <cellStyle name="Heading 4 4 2 3" xfId="7337" xr:uid="{00000000-0005-0000-0000-00009D620000}"/>
    <cellStyle name="Heading 4 4 2 3 2" xfId="50196" xr:uid="{00000000-0005-0000-0000-00009E620000}"/>
    <cellStyle name="Heading 4 4 2 4" xfId="3806" xr:uid="{00000000-0005-0000-0000-00009F620000}"/>
    <cellStyle name="Heading 4 4 3" xfId="1074" xr:uid="{00000000-0005-0000-0000-0000A0620000}"/>
    <cellStyle name="Heading 4 4 4" xfId="1072" xr:uid="{00000000-0005-0000-0000-0000A1620000}"/>
    <cellStyle name="Heading 4 4 4 2" xfId="50198" xr:uid="{00000000-0005-0000-0000-0000A2620000}"/>
    <cellStyle name="Heading 4 4 4 3" xfId="6556" xr:uid="{00000000-0005-0000-0000-0000A3620000}"/>
    <cellStyle name="Heading 4 4 5" xfId="2920" xr:uid="{00000000-0005-0000-0000-0000A4620000}"/>
    <cellStyle name="Heading 4 5" xfId="256" xr:uid="{00000000-0005-0000-0000-0000A5620000}"/>
    <cellStyle name="Heading 4 5 2" xfId="1075" xr:uid="{00000000-0005-0000-0000-0000A6620000}"/>
    <cellStyle name="Heading 4 5 2 2" xfId="13933" xr:uid="{00000000-0005-0000-0000-0000A7620000}"/>
    <cellStyle name="Heading 4 5 3" xfId="14434" xr:uid="{00000000-0005-0000-0000-0000A8620000}"/>
    <cellStyle name="Heading 4 6" xfId="1068" xr:uid="{00000000-0005-0000-0000-0000A9620000}"/>
    <cellStyle name="Heading 4 6 2" xfId="6557" xr:uid="{00000000-0005-0000-0000-0000AA620000}"/>
    <cellStyle name="Heading 4 6 2 2" xfId="50201" xr:uid="{00000000-0005-0000-0000-0000AB620000}"/>
    <cellStyle name="Heading 4 6 3" xfId="7335" xr:uid="{00000000-0005-0000-0000-0000AC620000}"/>
    <cellStyle name="Heading 4 6 4" xfId="5291" xr:uid="{00000000-0005-0000-0000-0000AD620000}"/>
    <cellStyle name="Heading 4 6 5" xfId="50200" xr:uid="{00000000-0005-0000-0000-0000AE620000}"/>
    <cellStyle name="Heading 4 6 6" xfId="2717" xr:uid="{00000000-0005-0000-0000-0000AF620000}"/>
    <cellStyle name="Heading 4 7" xfId="5225" xr:uid="{00000000-0005-0000-0000-0000B0620000}"/>
    <cellStyle name="Heading 4 7 2" xfId="50203" xr:uid="{00000000-0005-0000-0000-0000B1620000}"/>
    <cellStyle name="Heading 4 8" xfId="5308" xr:uid="{00000000-0005-0000-0000-0000B2620000}"/>
    <cellStyle name="Heading 4 8 2" xfId="50204" xr:uid="{00000000-0005-0000-0000-0000B3620000}"/>
    <cellStyle name="Heading 4 9" xfId="5328" xr:uid="{00000000-0005-0000-0000-0000B4620000}"/>
    <cellStyle name="Heading 4 9 2" xfId="50205" xr:uid="{00000000-0005-0000-0000-0000B5620000}"/>
    <cellStyle name="HEADINGS" xfId="607" xr:uid="{00000000-0005-0000-0000-0000B6620000}"/>
    <cellStyle name="HEADINGS 2" xfId="5083" xr:uid="{00000000-0005-0000-0000-0000B7620000}"/>
    <cellStyle name="HEADINGS 2 2" xfId="44343" xr:uid="{00000000-0005-0000-0000-0000B8620000}"/>
    <cellStyle name="Hyperlink 10" xfId="7627" xr:uid="{00000000-0005-0000-0000-0000B9620000}"/>
    <cellStyle name="Hyperlink 2" xfId="258" xr:uid="{00000000-0005-0000-0000-0000BA620000}"/>
    <cellStyle name="Hyperlink 2 2" xfId="2617" xr:uid="{00000000-0005-0000-0000-0000BB620000}"/>
    <cellStyle name="Hyperlink 2 2 2" xfId="6558" xr:uid="{00000000-0005-0000-0000-0000BC620000}"/>
    <cellStyle name="Hyperlink 2 2 3" xfId="7192" xr:uid="{00000000-0005-0000-0000-0000BD620000}"/>
    <cellStyle name="Hyperlink 2 2 4" xfId="3810" xr:uid="{00000000-0005-0000-0000-0000BE620000}"/>
    <cellStyle name="Hyperlink 2 3" xfId="3811" xr:uid="{00000000-0005-0000-0000-0000BF620000}"/>
    <cellStyle name="Hyperlink 2 4" xfId="5084" xr:uid="{00000000-0005-0000-0000-0000C0620000}"/>
    <cellStyle name="Hyperlink 2 4 2" xfId="44344" xr:uid="{00000000-0005-0000-0000-0000C1620000}"/>
    <cellStyle name="Hyperlink 2 5" xfId="9270" xr:uid="{00000000-0005-0000-0000-0000C2620000}"/>
    <cellStyle name="Hyperlink 2_AECO-C" xfId="3812" xr:uid="{00000000-0005-0000-0000-0000C3620000}"/>
    <cellStyle name="Hyperlink 3" xfId="259" xr:uid="{00000000-0005-0000-0000-0000C4620000}"/>
    <cellStyle name="Hyperlink 3 2" xfId="5085" xr:uid="{00000000-0005-0000-0000-0000C5620000}"/>
    <cellStyle name="Hyperlink 3 2 2" xfId="44345" xr:uid="{00000000-0005-0000-0000-0000C6620000}"/>
    <cellStyle name="Hyperlink 4" xfId="1076" xr:uid="{00000000-0005-0000-0000-0000C7620000}"/>
    <cellStyle name="Hyperlink 4 2" xfId="1077" xr:uid="{00000000-0005-0000-0000-0000C8620000}"/>
    <cellStyle name="Hyperlink 4 2 2" xfId="13934" xr:uid="{00000000-0005-0000-0000-0000C9620000}"/>
    <cellStyle name="Hyperlink 4 2 3" xfId="45324" xr:uid="{00000000-0005-0000-0000-0000CA620000}"/>
    <cellStyle name="Hyperlink 4 3" xfId="6559" xr:uid="{00000000-0005-0000-0000-0000CB620000}"/>
    <cellStyle name="Hyperlink 4 3 2" xfId="14778" xr:uid="{00000000-0005-0000-0000-0000CC620000}"/>
    <cellStyle name="Hyperlink 4 4" xfId="3814" xr:uid="{00000000-0005-0000-0000-0000CD620000}"/>
    <cellStyle name="Hyperlink 4 4 2" xfId="14805" xr:uid="{00000000-0005-0000-0000-0000CE620000}"/>
    <cellStyle name="Hyperlink 4 5" xfId="14795" xr:uid="{00000000-0005-0000-0000-0000CF620000}"/>
    <cellStyle name="Hyperlink 4 6" xfId="26880" xr:uid="{00000000-0005-0000-0000-0000D0620000}"/>
    <cellStyle name="Hyperlink 5" xfId="1078" xr:uid="{00000000-0005-0000-0000-0000D1620000}"/>
    <cellStyle name="Hyperlink 5 2" xfId="2718" xr:uid="{00000000-0005-0000-0000-0000D2620000}"/>
    <cellStyle name="Hyperlink 5 3" xfId="13928" xr:uid="{00000000-0005-0000-0000-0000D3620000}"/>
    <cellStyle name="Hyperlink 5 4" xfId="44559" xr:uid="{00000000-0005-0000-0000-0000D4620000}"/>
    <cellStyle name="Hyperlink 5 5" xfId="2619" xr:uid="{00000000-0005-0000-0000-0000D5620000}"/>
    <cellStyle name="Hyperlink 6" xfId="2616" xr:uid="{00000000-0005-0000-0000-0000D6620000}"/>
    <cellStyle name="Hyperlink 6 2" xfId="2719" xr:uid="{00000000-0005-0000-0000-0000D7620000}"/>
    <cellStyle name="Hyperlink 6 3" xfId="6561" xr:uid="{00000000-0005-0000-0000-0000D8620000}"/>
    <cellStyle name="Hyperlink 6 3 2" xfId="20996" xr:uid="{00000000-0005-0000-0000-0000D9620000}"/>
    <cellStyle name="Hyperlink 6 3 3" xfId="13911" xr:uid="{00000000-0005-0000-0000-0000DA620000}"/>
    <cellStyle name="Hyperlink 6 3 4" xfId="45326" xr:uid="{00000000-0005-0000-0000-0000DB620000}"/>
    <cellStyle name="Hyperlink 6 4" xfId="7191" xr:uid="{00000000-0005-0000-0000-0000DC620000}"/>
    <cellStyle name="Hyperlink 6 4 2" xfId="21486" xr:uid="{00000000-0005-0000-0000-0000DD620000}"/>
    <cellStyle name="Hyperlink 6 4 3" xfId="14142" xr:uid="{00000000-0005-0000-0000-0000DE620000}"/>
    <cellStyle name="Hyperlink 6 5" xfId="5378" xr:uid="{00000000-0005-0000-0000-0000DF620000}"/>
    <cellStyle name="Hyperlink 6 5 2" xfId="26874" xr:uid="{00000000-0005-0000-0000-0000E0620000}"/>
    <cellStyle name="Hyperlink 6 6" xfId="44566" xr:uid="{00000000-0005-0000-0000-0000E1620000}"/>
    <cellStyle name="Hyperlink 7" xfId="2647" xr:uid="{00000000-0005-0000-0000-0000E2620000}"/>
    <cellStyle name="Hyperlink 7 2" xfId="6562" xr:uid="{00000000-0005-0000-0000-0000E3620000}"/>
    <cellStyle name="Hyperlink 7 2 2" xfId="45327" xr:uid="{00000000-0005-0000-0000-0000E4620000}"/>
    <cellStyle name="Hyperlink 7 3" xfId="7236" xr:uid="{00000000-0005-0000-0000-0000E5620000}"/>
    <cellStyle name="Hyperlink 7 4" xfId="5362" xr:uid="{00000000-0005-0000-0000-0000E6620000}"/>
    <cellStyle name="Hyperlink 7 5" xfId="44558" xr:uid="{00000000-0005-0000-0000-0000E7620000}"/>
    <cellStyle name="Hyperlink 8" xfId="7824" xr:uid="{00000000-0005-0000-0000-0000E8620000}"/>
    <cellStyle name="Hyperlink 9" xfId="8015" xr:uid="{00000000-0005-0000-0000-0000E9620000}"/>
    <cellStyle name="Input 10" xfId="1080" xr:uid="{00000000-0005-0000-0000-0000EA620000}"/>
    <cellStyle name="Input 10 2" xfId="6563" xr:uid="{00000000-0005-0000-0000-0000EB620000}"/>
    <cellStyle name="Input 10 2 2" xfId="50230" xr:uid="{00000000-0005-0000-0000-0000EC620000}"/>
    <cellStyle name="Input 10 2 3" xfId="53221" xr:uid="{00000000-0005-0000-0000-0000ED620000}"/>
    <cellStyle name="Input 10 3" xfId="7338" xr:uid="{00000000-0005-0000-0000-0000EE620000}"/>
    <cellStyle name="Input 10 3 2" xfId="50231" xr:uid="{00000000-0005-0000-0000-0000EF620000}"/>
    <cellStyle name="Input 10 3 3" xfId="53048" xr:uid="{00000000-0005-0000-0000-0000F0620000}"/>
    <cellStyle name="Input 10 4" xfId="5345" xr:uid="{00000000-0005-0000-0000-0000F1620000}"/>
    <cellStyle name="Input 10 5" xfId="50229" xr:uid="{00000000-0005-0000-0000-0000F2620000}"/>
    <cellStyle name="Input 10 6" xfId="53596" xr:uid="{00000000-0005-0000-0000-0000F3620000}"/>
    <cellStyle name="Input 11" xfId="1081" xr:uid="{00000000-0005-0000-0000-0000F4620000}"/>
    <cellStyle name="Input 11 2" xfId="15190" xr:uid="{00000000-0005-0000-0000-0000F5620000}"/>
    <cellStyle name="Input 11 2 2" xfId="24066" xr:uid="{00000000-0005-0000-0000-0000F6620000}"/>
    <cellStyle name="Input 11 2 2 2" xfId="37732" xr:uid="{00000000-0005-0000-0000-0000F7620000}"/>
    <cellStyle name="Input 11 2 3" xfId="30095" xr:uid="{00000000-0005-0000-0000-0000F8620000}"/>
    <cellStyle name="Input 11 3" xfId="20068" xr:uid="{00000000-0005-0000-0000-0000F9620000}"/>
    <cellStyle name="Input 11 3 2" xfId="34930" xr:uid="{00000000-0005-0000-0000-0000FA620000}"/>
    <cellStyle name="Input 11 4" xfId="22934" xr:uid="{00000000-0005-0000-0000-0000FB620000}"/>
    <cellStyle name="Input 11 4 2" xfId="36607" xr:uid="{00000000-0005-0000-0000-0000FC620000}"/>
    <cellStyle name="Input 11 5" xfId="27040" xr:uid="{00000000-0005-0000-0000-0000FD620000}"/>
    <cellStyle name="Input 11 6" xfId="47247" xr:uid="{00000000-0005-0000-0000-0000FE620000}"/>
    <cellStyle name="Input 11 7" xfId="53372" xr:uid="{00000000-0005-0000-0000-0000FF620000}"/>
    <cellStyle name="Input 12" xfId="1082" xr:uid="{00000000-0005-0000-0000-000000630000}"/>
    <cellStyle name="Input 12 2" xfId="13935" xr:uid="{00000000-0005-0000-0000-000001630000}"/>
    <cellStyle name="Input 12 3" xfId="50233" xr:uid="{00000000-0005-0000-0000-000002630000}"/>
    <cellStyle name="Input 12 4" xfId="50160" xr:uid="{00000000-0005-0000-0000-000003630000}"/>
    <cellStyle name="Input 13" xfId="1079" xr:uid="{00000000-0005-0000-0000-000004630000}"/>
    <cellStyle name="Input 13 2" xfId="15189" xr:uid="{00000000-0005-0000-0000-000005630000}"/>
    <cellStyle name="Input 13 2 2" xfId="24065" xr:uid="{00000000-0005-0000-0000-000006630000}"/>
    <cellStyle name="Input 13 2 2 2" xfId="37731" xr:uid="{00000000-0005-0000-0000-000007630000}"/>
    <cellStyle name="Input 13 2 3" xfId="30094" xr:uid="{00000000-0005-0000-0000-000008630000}"/>
    <cellStyle name="Input 13 3" xfId="20073" xr:uid="{00000000-0005-0000-0000-000009630000}"/>
    <cellStyle name="Input 13 3 2" xfId="34935" xr:uid="{00000000-0005-0000-0000-00000A630000}"/>
    <cellStyle name="Input 13 4" xfId="23763" xr:uid="{00000000-0005-0000-0000-00000B630000}"/>
    <cellStyle name="Input 13 4 2" xfId="37436" xr:uid="{00000000-0005-0000-0000-00000C630000}"/>
    <cellStyle name="Input 13 5" xfId="27139" xr:uid="{00000000-0005-0000-0000-00000D630000}"/>
    <cellStyle name="Input 13 6" xfId="43496" xr:uid="{00000000-0005-0000-0000-00000E630000}"/>
    <cellStyle name="Input 13 7" xfId="49690" xr:uid="{00000000-0005-0000-0000-00000F630000}"/>
    <cellStyle name="Input 13 8" xfId="2720" xr:uid="{00000000-0005-0000-0000-000010630000}"/>
    <cellStyle name="Input 14" xfId="661" xr:uid="{00000000-0005-0000-0000-000011630000}"/>
    <cellStyle name="Input 14 2" xfId="18659" xr:uid="{00000000-0005-0000-0000-000012630000}"/>
    <cellStyle name="Input 14 2 2" xfId="33521" xr:uid="{00000000-0005-0000-0000-000013630000}"/>
    <cellStyle name="Input 14 3" xfId="23764" xr:uid="{00000000-0005-0000-0000-000014630000}"/>
    <cellStyle name="Input 14 3 2" xfId="37437" xr:uid="{00000000-0005-0000-0000-000015630000}"/>
    <cellStyle name="Input 14 4" xfId="35852" xr:uid="{00000000-0005-0000-0000-000016630000}"/>
    <cellStyle name="Input 14 5" xfId="21001" xr:uid="{00000000-0005-0000-0000-000017630000}"/>
    <cellStyle name="Input 14 6" xfId="43240" xr:uid="{00000000-0005-0000-0000-000018630000}"/>
    <cellStyle name="Input 14 7" xfId="52924" xr:uid="{00000000-0005-0000-0000-000019630000}"/>
    <cellStyle name="Input 15" xfId="20043" xr:uid="{00000000-0005-0000-0000-00001A630000}"/>
    <cellStyle name="Input 15 2" xfId="34905" xr:uid="{00000000-0005-0000-0000-00001B630000}"/>
    <cellStyle name="Input 16" xfId="42708" xr:uid="{00000000-0005-0000-0000-00001C630000}"/>
    <cellStyle name="Input 2" xfId="45" xr:uid="{00000000-0005-0000-0000-00001D630000}"/>
    <cellStyle name="Input 2 10" xfId="261" xr:uid="{00000000-0005-0000-0000-00001E630000}"/>
    <cellStyle name="Input 2 10 10" xfId="43307" xr:uid="{00000000-0005-0000-0000-00001F630000}"/>
    <cellStyle name="Input 2 10 11" xfId="54886" xr:uid="{00000000-0005-0000-0000-000020630000}"/>
    <cellStyle name="Input 2 10 2" xfId="3149" xr:uid="{00000000-0005-0000-0000-000021630000}"/>
    <cellStyle name="Input 2 10 2 10" xfId="53766" xr:uid="{00000000-0005-0000-0000-000022630000}"/>
    <cellStyle name="Input 2 10 2 2" xfId="3818" xr:uid="{00000000-0005-0000-0000-000023630000}"/>
    <cellStyle name="Input 2 10 2 2 2" xfId="5529" xr:uid="{00000000-0005-0000-0000-000024630000}"/>
    <cellStyle name="Input 2 10 2 2 2 2" xfId="17085" xr:uid="{00000000-0005-0000-0000-000025630000}"/>
    <cellStyle name="Input 2 10 2 2 2 2 2" xfId="25962" xr:uid="{00000000-0005-0000-0000-000026630000}"/>
    <cellStyle name="Input 2 10 2 2 2 2 2 2" xfId="39628" xr:uid="{00000000-0005-0000-0000-000027630000}"/>
    <cellStyle name="Input 2 10 2 2 2 2 3" xfId="31991" xr:uid="{00000000-0005-0000-0000-000028630000}"/>
    <cellStyle name="Input 2 10 2 2 2 3" xfId="20243" xr:uid="{00000000-0005-0000-0000-000029630000}"/>
    <cellStyle name="Input 2 10 2 2 2 3 2" xfId="35106" xr:uid="{00000000-0005-0000-0000-00002A630000}"/>
    <cellStyle name="Input 2 10 2 2 2 4" xfId="22935" xr:uid="{00000000-0005-0000-0000-00002B630000}"/>
    <cellStyle name="Input 2 10 2 2 2 4 2" xfId="36608" xr:uid="{00000000-0005-0000-0000-00002C630000}"/>
    <cellStyle name="Input 2 10 2 2 2 5" xfId="29007" xr:uid="{00000000-0005-0000-0000-00002D630000}"/>
    <cellStyle name="Input 2 10 2 2 2 6" xfId="44960" xr:uid="{00000000-0005-0000-0000-00002E630000}"/>
    <cellStyle name="Input 2 10 2 2 2 7" xfId="49619" xr:uid="{00000000-0005-0000-0000-00002F630000}"/>
    <cellStyle name="Input 2 10 2 2 3" xfId="15835" xr:uid="{00000000-0005-0000-0000-000030630000}"/>
    <cellStyle name="Input 2 10 2 2 3 2" xfId="24712" xr:uid="{00000000-0005-0000-0000-000031630000}"/>
    <cellStyle name="Input 2 10 2 2 3 2 2" xfId="38378" xr:uid="{00000000-0005-0000-0000-000032630000}"/>
    <cellStyle name="Input 2 10 2 2 3 3" xfId="30741" xr:uid="{00000000-0005-0000-0000-000033630000}"/>
    <cellStyle name="Input 2 10 2 2 4" xfId="22736" xr:uid="{00000000-0005-0000-0000-000034630000}"/>
    <cellStyle name="Input 2 10 2 2 4 2" xfId="36409" xr:uid="{00000000-0005-0000-0000-000035630000}"/>
    <cellStyle name="Input 2 10 2 2 5" xfId="27755" xr:uid="{00000000-0005-0000-0000-000036630000}"/>
    <cellStyle name="Input 2 10 2 2 6" xfId="44952" xr:uid="{00000000-0005-0000-0000-000037630000}"/>
    <cellStyle name="Input 2 10 2 2 7" xfId="49689" xr:uid="{00000000-0005-0000-0000-000038630000}"/>
    <cellStyle name="Input 2 10 2 3" xfId="3819" xr:uid="{00000000-0005-0000-0000-000039630000}"/>
    <cellStyle name="Input 2 10 2 3 2" xfId="5530" xr:uid="{00000000-0005-0000-0000-00003A630000}"/>
    <cellStyle name="Input 2 10 2 3 2 2" xfId="17086" xr:uid="{00000000-0005-0000-0000-00003B630000}"/>
    <cellStyle name="Input 2 10 2 3 2 2 2" xfId="25963" xr:uid="{00000000-0005-0000-0000-00003C630000}"/>
    <cellStyle name="Input 2 10 2 3 2 2 2 2" xfId="39629" xr:uid="{00000000-0005-0000-0000-00003D630000}"/>
    <cellStyle name="Input 2 10 2 3 2 2 3" xfId="31992" xr:uid="{00000000-0005-0000-0000-00003E630000}"/>
    <cellStyle name="Input 2 10 2 3 2 3" xfId="20894" xr:uid="{00000000-0005-0000-0000-00003F630000}"/>
    <cellStyle name="Input 2 10 2 3 2 3 2" xfId="35752" xr:uid="{00000000-0005-0000-0000-000040630000}"/>
    <cellStyle name="Input 2 10 2 3 2 4" xfId="22936" xr:uid="{00000000-0005-0000-0000-000041630000}"/>
    <cellStyle name="Input 2 10 2 3 2 4 2" xfId="36609" xr:uid="{00000000-0005-0000-0000-000042630000}"/>
    <cellStyle name="Input 2 10 2 3 2 5" xfId="29008" xr:uid="{00000000-0005-0000-0000-000043630000}"/>
    <cellStyle name="Input 2 10 2 3 2 6" xfId="43347" xr:uid="{00000000-0005-0000-0000-000044630000}"/>
    <cellStyle name="Input 2 10 2 3 2 7" xfId="53442" xr:uid="{00000000-0005-0000-0000-000045630000}"/>
    <cellStyle name="Input 2 10 2 3 3" xfId="15836" xr:uid="{00000000-0005-0000-0000-000046630000}"/>
    <cellStyle name="Input 2 10 2 3 3 2" xfId="24713" xr:uid="{00000000-0005-0000-0000-000047630000}"/>
    <cellStyle name="Input 2 10 2 3 3 2 2" xfId="38379" xr:uid="{00000000-0005-0000-0000-000048630000}"/>
    <cellStyle name="Input 2 10 2 3 3 3" xfId="30742" xr:uid="{00000000-0005-0000-0000-000049630000}"/>
    <cellStyle name="Input 2 10 2 3 4" xfId="22853" xr:uid="{00000000-0005-0000-0000-00004A630000}"/>
    <cellStyle name="Input 2 10 2 3 4 2" xfId="36526" xr:uid="{00000000-0005-0000-0000-00004B630000}"/>
    <cellStyle name="Input 2 10 2 3 5" xfId="27756" xr:uid="{00000000-0005-0000-0000-00004C630000}"/>
    <cellStyle name="Input 2 10 2 3 6" xfId="47355" xr:uid="{00000000-0005-0000-0000-00004D630000}"/>
    <cellStyle name="Input 2 10 2 3 7" xfId="49480" xr:uid="{00000000-0005-0000-0000-00004E630000}"/>
    <cellStyle name="Input 2 10 2 4" xfId="3820" xr:uid="{00000000-0005-0000-0000-00004F630000}"/>
    <cellStyle name="Input 2 10 2 4 2" xfId="5531" xr:uid="{00000000-0005-0000-0000-000050630000}"/>
    <cellStyle name="Input 2 10 2 4 2 2" xfId="17087" xr:uid="{00000000-0005-0000-0000-000051630000}"/>
    <cellStyle name="Input 2 10 2 4 2 2 2" xfId="25964" xr:uid="{00000000-0005-0000-0000-000052630000}"/>
    <cellStyle name="Input 2 10 2 4 2 2 2 2" xfId="39630" xr:uid="{00000000-0005-0000-0000-000053630000}"/>
    <cellStyle name="Input 2 10 2 4 2 2 3" xfId="31993" xr:uid="{00000000-0005-0000-0000-000054630000}"/>
    <cellStyle name="Input 2 10 2 4 2 3" xfId="20717" xr:uid="{00000000-0005-0000-0000-000055630000}"/>
    <cellStyle name="Input 2 10 2 4 2 3 2" xfId="35581" xr:uid="{00000000-0005-0000-0000-000056630000}"/>
    <cellStyle name="Input 2 10 2 4 2 4" xfId="22937" xr:uid="{00000000-0005-0000-0000-000057630000}"/>
    <cellStyle name="Input 2 10 2 4 2 4 2" xfId="36610" xr:uid="{00000000-0005-0000-0000-000058630000}"/>
    <cellStyle name="Input 2 10 2 4 2 5" xfId="29009" xr:uid="{00000000-0005-0000-0000-000059630000}"/>
    <cellStyle name="Input 2 10 2 4 2 6" xfId="44866" xr:uid="{00000000-0005-0000-0000-00005A630000}"/>
    <cellStyle name="Input 2 10 2 4 2 7" xfId="55136" xr:uid="{00000000-0005-0000-0000-00005B630000}"/>
    <cellStyle name="Input 2 10 2 4 3" xfId="15837" xr:uid="{00000000-0005-0000-0000-00005C630000}"/>
    <cellStyle name="Input 2 10 2 4 3 2" xfId="24714" xr:uid="{00000000-0005-0000-0000-00005D630000}"/>
    <cellStyle name="Input 2 10 2 4 3 2 2" xfId="38380" xr:uid="{00000000-0005-0000-0000-00005E630000}"/>
    <cellStyle name="Input 2 10 2 4 3 3" xfId="30743" xr:uid="{00000000-0005-0000-0000-00005F630000}"/>
    <cellStyle name="Input 2 10 2 4 4" xfId="22401" xr:uid="{00000000-0005-0000-0000-000060630000}"/>
    <cellStyle name="Input 2 10 2 4 4 2" xfId="36073" xr:uid="{00000000-0005-0000-0000-000061630000}"/>
    <cellStyle name="Input 2 10 2 4 5" xfId="27757" xr:uid="{00000000-0005-0000-0000-000062630000}"/>
    <cellStyle name="Input 2 10 2 4 6" xfId="42649" xr:uid="{00000000-0005-0000-0000-000063630000}"/>
    <cellStyle name="Input 2 10 2 4 7" xfId="53691" xr:uid="{00000000-0005-0000-0000-000064630000}"/>
    <cellStyle name="Input 2 10 2 5" xfId="3817" xr:uid="{00000000-0005-0000-0000-000065630000}"/>
    <cellStyle name="Input 2 10 2 5 2" xfId="6349" xr:uid="{00000000-0005-0000-0000-000066630000}"/>
    <cellStyle name="Input 2 10 2 5 2 2" xfId="17910" xr:uid="{00000000-0005-0000-0000-000067630000}"/>
    <cellStyle name="Input 2 10 2 5 2 2 2" xfId="26787" xr:uid="{00000000-0005-0000-0000-000068630000}"/>
    <cellStyle name="Input 2 10 2 5 2 2 2 2" xfId="40453" xr:uid="{00000000-0005-0000-0000-000069630000}"/>
    <cellStyle name="Input 2 10 2 5 2 2 3" xfId="32816" xr:uid="{00000000-0005-0000-0000-00006A630000}"/>
    <cellStyle name="Input 2 10 2 5 2 3" xfId="20442" xr:uid="{00000000-0005-0000-0000-00006B630000}"/>
    <cellStyle name="Input 2 10 2 5 2 3 2" xfId="35306" xr:uid="{00000000-0005-0000-0000-00006C630000}"/>
    <cellStyle name="Input 2 10 2 5 2 4" xfId="23761" xr:uid="{00000000-0005-0000-0000-00006D630000}"/>
    <cellStyle name="Input 2 10 2 5 2 4 2" xfId="37434" xr:uid="{00000000-0005-0000-0000-00006E630000}"/>
    <cellStyle name="Input 2 10 2 5 2 5" xfId="29833" xr:uid="{00000000-0005-0000-0000-00006F630000}"/>
    <cellStyle name="Input 2 10 2 5 2 6" xfId="43701" xr:uid="{00000000-0005-0000-0000-000070630000}"/>
    <cellStyle name="Input 2 10 2 5 2 7" xfId="54853" xr:uid="{00000000-0005-0000-0000-000071630000}"/>
    <cellStyle name="Input 2 10 2 5 3" xfId="15834" xr:uid="{00000000-0005-0000-0000-000072630000}"/>
    <cellStyle name="Input 2 10 2 5 3 2" xfId="24711" xr:uid="{00000000-0005-0000-0000-000073630000}"/>
    <cellStyle name="Input 2 10 2 5 3 2 2" xfId="38377" xr:uid="{00000000-0005-0000-0000-000074630000}"/>
    <cellStyle name="Input 2 10 2 5 3 3" xfId="30740" xr:uid="{00000000-0005-0000-0000-000075630000}"/>
    <cellStyle name="Input 2 10 2 5 4" xfId="18501" xr:uid="{00000000-0005-0000-0000-000076630000}"/>
    <cellStyle name="Input 2 10 2 5 4 2" xfId="33363" xr:uid="{00000000-0005-0000-0000-000077630000}"/>
    <cellStyle name="Input 2 10 2 5 5" xfId="27754" xr:uid="{00000000-0005-0000-0000-000078630000}"/>
    <cellStyle name="Input 2 10 2 5 6" xfId="47385" xr:uid="{00000000-0005-0000-0000-000079630000}"/>
    <cellStyle name="Input 2 10 2 5 7" xfId="55099" xr:uid="{00000000-0005-0000-0000-00007A630000}"/>
    <cellStyle name="Input 2 10 2 6" xfId="15417" xr:uid="{00000000-0005-0000-0000-00007B630000}"/>
    <cellStyle name="Input 2 10 2 6 2" xfId="24294" xr:uid="{00000000-0005-0000-0000-00007C630000}"/>
    <cellStyle name="Input 2 10 2 6 2 2" xfId="37960" xr:uid="{00000000-0005-0000-0000-00007D630000}"/>
    <cellStyle name="Input 2 10 2 6 3" xfId="30323" xr:uid="{00000000-0005-0000-0000-00007E630000}"/>
    <cellStyle name="Input 2 10 2 7" xfId="20300" xr:uid="{00000000-0005-0000-0000-00007F630000}"/>
    <cellStyle name="Input 2 10 2 7 2" xfId="35164" xr:uid="{00000000-0005-0000-0000-000080630000}"/>
    <cellStyle name="Input 2 10 2 8" xfId="27338" xr:uid="{00000000-0005-0000-0000-000081630000}"/>
    <cellStyle name="Input 2 10 2 9" xfId="43371" xr:uid="{00000000-0005-0000-0000-000082630000}"/>
    <cellStyle name="Input 2 10 3" xfId="3821" xr:uid="{00000000-0005-0000-0000-000083630000}"/>
    <cellStyle name="Input 2 10 3 10" xfId="50684" xr:uid="{00000000-0005-0000-0000-000084630000}"/>
    <cellStyle name="Input 2 10 3 2" xfId="3822" xr:uid="{00000000-0005-0000-0000-000085630000}"/>
    <cellStyle name="Input 2 10 3 2 2" xfId="5533" xr:uid="{00000000-0005-0000-0000-000086630000}"/>
    <cellStyle name="Input 2 10 3 2 2 2" xfId="17089" xr:uid="{00000000-0005-0000-0000-000087630000}"/>
    <cellStyle name="Input 2 10 3 2 2 2 2" xfId="25966" xr:uid="{00000000-0005-0000-0000-000088630000}"/>
    <cellStyle name="Input 2 10 3 2 2 2 2 2" xfId="39632" xr:uid="{00000000-0005-0000-0000-000089630000}"/>
    <cellStyle name="Input 2 10 3 2 2 2 3" xfId="31995" xr:uid="{00000000-0005-0000-0000-00008A630000}"/>
    <cellStyle name="Input 2 10 3 2 2 3" xfId="20066" xr:uid="{00000000-0005-0000-0000-00008B630000}"/>
    <cellStyle name="Input 2 10 3 2 2 3 2" xfId="34928" xr:uid="{00000000-0005-0000-0000-00008C630000}"/>
    <cellStyle name="Input 2 10 3 2 2 4" xfId="22939" xr:uid="{00000000-0005-0000-0000-00008D630000}"/>
    <cellStyle name="Input 2 10 3 2 2 4 2" xfId="36612" xr:uid="{00000000-0005-0000-0000-00008E630000}"/>
    <cellStyle name="Input 2 10 3 2 2 5" xfId="29011" xr:uid="{00000000-0005-0000-0000-00008F630000}"/>
    <cellStyle name="Input 2 10 3 2 2 6" xfId="43418" xr:uid="{00000000-0005-0000-0000-000090630000}"/>
    <cellStyle name="Input 2 10 3 2 2 7" xfId="50083" xr:uid="{00000000-0005-0000-0000-000091630000}"/>
    <cellStyle name="Input 2 10 3 2 3" xfId="15839" xr:uid="{00000000-0005-0000-0000-000092630000}"/>
    <cellStyle name="Input 2 10 3 2 3 2" xfId="24716" xr:uid="{00000000-0005-0000-0000-000093630000}"/>
    <cellStyle name="Input 2 10 3 2 3 2 2" xfId="38382" xr:uid="{00000000-0005-0000-0000-000094630000}"/>
    <cellStyle name="Input 2 10 3 2 3 3" xfId="30745" xr:uid="{00000000-0005-0000-0000-000095630000}"/>
    <cellStyle name="Input 2 10 3 2 4" xfId="18106" xr:uid="{00000000-0005-0000-0000-000096630000}"/>
    <cellStyle name="Input 2 10 3 2 4 2" xfId="32967" xr:uid="{00000000-0005-0000-0000-000097630000}"/>
    <cellStyle name="Input 2 10 3 2 5" xfId="27759" xr:uid="{00000000-0005-0000-0000-000098630000}"/>
    <cellStyle name="Input 2 10 3 2 6" xfId="44755" xr:uid="{00000000-0005-0000-0000-000099630000}"/>
    <cellStyle name="Input 2 10 3 2 7" xfId="54802" xr:uid="{00000000-0005-0000-0000-00009A630000}"/>
    <cellStyle name="Input 2 10 3 3" xfId="3823" xr:uid="{00000000-0005-0000-0000-00009B630000}"/>
    <cellStyle name="Input 2 10 3 3 2" xfId="5534" xr:uid="{00000000-0005-0000-0000-00009C630000}"/>
    <cellStyle name="Input 2 10 3 3 2 2" xfId="17090" xr:uid="{00000000-0005-0000-0000-00009D630000}"/>
    <cellStyle name="Input 2 10 3 3 2 2 2" xfId="25967" xr:uid="{00000000-0005-0000-0000-00009E630000}"/>
    <cellStyle name="Input 2 10 3 3 2 2 2 2" xfId="39633" xr:uid="{00000000-0005-0000-0000-00009F630000}"/>
    <cellStyle name="Input 2 10 3 3 2 2 3" xfId="31996" xr:uid="{00000000-0005-0000-0000-0000A0630000}"/>
    <cellStyle name="Input 2 10 3 3 2 3" xfId="18357" xr:uid="{00000000-0005-0000-0000-0000A1630000}"/>
    <cellStyle name="Input 2 10 3 3 2 3 2" xfId="33218" xr:uid="{00000000-0005-0000-0000-0000A2630000}"/>
    <cellStyle name="Input 2 10 3 3 2 4" xfId="22940" xr:uid="{00000000-0005-0000-0000-0000A3630000}"/>
    <cellStyle name="Input 2 10 3 3 2 4 2" xfId="36613" xr:uid="{00000000-0005-0000-0000-0000A4630000}"/>
    <cellStyle name="Input 2 10 3 3 2 5" xfId="29012" xr:uid="{00000000-0005-0000-0000-0000A5630000}"/>
    <cellStyle name="Input 2 10 3 3 2 6" xfId="48056" xr:uid="{00000000-0005-0000-0000-0000A6630000}"/>
    <cellStyle name="Input 2 10 3 3 2 7" xfId="53680" xr:uid="{00000000-0005-0000-0000-0000A7630000}"/>
    <cellStyle name="Input 2 10 3 3 3" xfId="15840" xr:uid="{00000000-0005-0000-0000-0000A8630000}"/>
    <cellStyle name="Input 2 10 3 3 3 2" xfId="24717" xr:uid="{00000000-0005-0000-0000-0000A9630000}"/>
    <cellStyle name="Input 2 10 3 3 3 2 2" xfId="38383" xr:uid="{00000000-0005-0000-0000-0000AA630000}"/>
    <cellStyle name="Input 2 10 3 3 3 3" xfId="30746" xr:uid="{00000000-0005-0000-0000-0000AB630000}"/>
    <cellStyle name="Input 2 10 3 3 4" xfId="19184" xr:uid="{00000000-0005-0000-0000-0000AC630000}"/>
    <cellStyle name="Input 2 10 3 3 4 2" xfId="34046" xr:uid="{00000000-0005-0000-0000-0000AD630000}"/>
    <cellStyle name="Input 2 10 3 3 5" xfId="27760" xr:uid="{00000000-0005-0000-0000-0000AE630000}"/>
    <cellStyle name="Input 2 10 3 3 6" xfId="43090" xr:uid="{00000000-0005-0000-0000-0000AF630000}"/>
    <cellStyle name="Input 2 10 3 3 7" xfId="55154" xr:uid="{00000000-0005-0000-0000-0000B0630000}"/>
    <cellStyle name="Input 2 10 3 4" xfId="3824" xr:uid="{00000000-0005-0000-0000-0000B1630000}"/>
    <cellStyle name="Input 2 10 3 4 2" xfId="5535" xr:uid="{00000000-0005-0000-0000-0000B2630000}"/>
    <cellStyle name="Input 2 10 3 4 2 2" xfId="17091" xr:uid="{00000000-0005-0000-0000-0000B3630000}"/>
    <cellStyle name="Input 2 10 3 4 2 2 2" xfId="25968" xr:uid="{00000000-0005-0000-0000-0000B4630000}"/>
    <cellStyle name="Input 2 10 3 4 2 2 2 2" xfId="39634" xr:uid="{00000000-0005-0000-0000-0000B5630000}"/>
    <cellStyle name="Input 2 10 3 4 2 2 3" xfId="31997" xr:uid="{00000000-0005-0000-0000-0000B6630000}"/>
    <cellStyle name="Input 2 10 3 4 2 3" xfId="20239" xr:uid="{00000000-0005-0000-0000-0000B7630000}"/>
    <cellStyle name="Input 2 10 3 4 2 3 2" xfId="35102" xr:uid="{00000000-0005-0000-0000-0000B8630000}"/>
    <cellStyle name="Input 2 10 3 4 2 4" xfId="22941" xr:uid="{00000000-0005-0000-0000-0000B9630000}"/>
    <cellStyle name="Input 2 10 3 4 2 4 2" xfId="36614" xr:uid="{00000000-0005-0000-0000-0000BA630000}"/>
    <cellStyle name="Input 2 10 3 4 2 5" xfId="29013" xr:uid="{00000000-0005-0000-0000-0000BB630000}"/>
    <cellStyle name="Input 2 10 3 4 2 6" xfId="47611" xr:uid="{00000000-0005-0000-0000-0000BC630000}"/>
    <cellStyle name="Input 2 10 3 4 2 7" xfId="50086" xr:uid="{00000000-0005-0000-0000-0000BD630000}"/>
    <cellStyle name="Input 2 10 3 4 3" xfId="15841" xr:uid="{00000000-0005-0000-0000-0000BE630000}"/>
    <cellStyle name="Input 2 10 3 4 3 2" xfId="24718" xr:uid="{00000000-0005-0000-0000-0000BF630000}"/>
    <cellStyle name="Input 2 10 3 4 3 2 2" xfId="38384" xr:uid="{00000000-0005-0000-0000-0000C0630000}"/>
    <cellStyle name="Input 2 10 3 4 3 3" xfId="30747" xr:uid="{00000000-0005-0000-0000-0000C1630000}"/>
    <cellStyle name="Input 2 10 3 4 4" xfId="19945" xr:uid="{00000000-0005-0000-0000-0000C2630000}"/>
    <cellStyle name="Input 2 10 3 4 4 2" xfId="34807" xr:uid="{00000000-0005-0000-0000-0000C3630000}"/>
    <cellStyle name="Input 2 10 3 4 5" xfId="27761" xr:uid="{00000000-0005-0000-0000-0000C4630000}"/>
    <cellStyle name="Input 2 10 3 4 6" xfId="48063" xr:uid="{00000000-0005-0000-0000-0000C5630000}"/>
    <cellStyle name="Input 2 10 3 4 7" xfId="54954" xr:uid="{00000000-0005-0000-0000-0000C6630000}"/>
    <cellStyle name="Input 2 10 3 5" xfId="5532" xr:uid="{00000000-0005-0000-0000-0000C7630000}"/>
    <cellStyle name="Input 2 10 3 5 2" xfId="17088" xr:uid="{00000000-0005-0000-0000-0000C8630000}"/>
    <cellStyle name="Input 2 10 3 5 2 2" xfId="25965" xr:uid="{00000000-0005-0000-0000-0000C9630000}"/>
    <cellStyle name="Input 2 10 3 5 2 2 2" xfId="39631" xr:uid="{00000000-0005-0000-0000-0000CA630000}"/>
    <cellStyle name="Input 2 10 3 5 2 3" xfId="31994" xr:uid="{00000000-0005-0000-0000-0000CB630000}"/>
    <cellStyle name="Input 2 10 3 5 3" xfId="18286" xr:uid="{00000000-0005-0000-0000-0000CC630000}"/>
    <cellStyle name="Input 2 10 3 5 3 2" xfId="33147" xr:uid="{00000000-0005-0000-0000-0000CD630000}"/>
    <cellStyle name="Input 2 10 3 5 4" xfId="22938" xr:uid="{00000000-0005-0000-0000-0000CE630000}"/>
    <cellStyle name="Input 2 10 3 5 4 2" xfId="36611" xr:uid="{00000000-0005-0000-0000-0000CF630000}"/>
    <cellStyle name="Input 2 10 3 5 5" xfId="29010" xr:uid="{00000000-0005-0000-0000-0000D0630000}"/>
    <cellStyle name="Input 2 10 3 5 6" xfId="47851" xr:uid="{00000000-0005-0000-0000-0000D1630000}"/>
    <cellStyle name="Input 2 10 3 5 7" xfId="50485" xr:uid="{00000000-0005-0000-0000-0000D2630000}"/>
    <cellStyle name="Input 2 10 3 6" xfId="15838" xr:uid="{00000000-0005-0000-0000-0000D3630000}"/>
    <cellStyle name="Input 2 10 3 6 2" xfId="24715" xr:uid="{00000000-0005-0000-0000-0000D4630000}"/>
    <cellStyle name="Input 2 10 3 6 2 2" xfId="38381" xr:uid="{00000000-0005-0000-0000-0000D5630000}"/>
    <cellStyle name="Input 2 10 3 6 3" xfId="30744" xr:uid="{00000000-0005-0000-0000-0000D6630000}"/>
    <cellStyle name="Input 2 10 3 7" xfId="18674" xr:uid="{00000000-0005-0000-0000-0000D7630000}"/>
    <cellStyle name="Input 2 10 3 7 2" xfId="33536" xr:uid="{00000000-0005-0000-0000-0000D8630000}"/>
    <cellStyle name="Input 2 10 3 8" xfId="27758" xr:uid="{00000000-0005-0000-0000-0000D9630000}"/>
    <cellStyle name="Input 2 10 3 9" xfId="47820" xr:uid="{00000000-0005-0000-0000-0000DA630000}"/>
    <cellStyle name="Input 2 10 4" xfId="3825" xr:uid="{00000000-0005-0000-0000-0000DB630000}"/>
    <cellStyle name="Input 2 10 4 2" xfId="5536" xr:uid="{00000000-0005-0000-0000-0000DC630000}"/>
    <cellStyle name="Input 2 10 4 2 2" xfId="17092" xr:uid="{00000000-0005-0000-0000-0000DD630000}"/>
    <cellStyle name="Input 2 10 4 2 2 2" xfId="25969" xr:uid="{00000000-0005-0000-0000-0000DE630000}"/>
    <cellStyle name="Input 2 10 4 2 2 2 2" xfId="39635" xr:uid="{00000000-0005-0000-0000-0000DF630000}"/>
    <cellStyle name="Input 2 10 4 2 2 3" xfId="31998" xr:uid="{00000000-0005-0000-0000-0000E0630000}"/>
    <cellStyle name="Input 2 10 4 2 3" xfId="20619" xr:uid="{00000000-0005-0000-0000-0000E1630000}"/>
    <cellStyle name="Input 2 10 4 2 3 2" xfId="35483" xr:uid="{00000000-0005-0000-0000-0000E2630000}"/>
    <cellStyle name="Input 2 10 4 2 4" xfId="22942" xr:uid="{00000000-0005-0000-0000-0000E3630000}"/>
    <cellStyle name="Input 2 10 4 2 4 2" xfId="36615" xr:uid="{00000000-0005-0000-0000-0000E4630000}"/>
    <cellStyle name="Input 2 10 4 2 5" xfId="29014" xr:uid="{00000000-0005-0000-0000-0000E5630000}"/>
    <cellStyle name="Input 2 10 4 2 6" xfId="43098" xr:uid="{00000000-0005-0000-0000-0000E6630000}"/>
    <cellStyle name="Input 2 10 4 2 7" xfId="52987" xr:uid="{00000000-0005-0000-0000-0000E7630000}"/>
    <cellStyle name="Input 2 10 4 3" xfId="15842" xr:uid="{00000000-0005-0000-0000-0000E8630000}"/>
    <cellStyle name="Input 2 10 4 3 2" xfId="24719" xr:uid="{00000000-0005-0000-0000-0000E9630000}"/>
    <cellStyle name="Input 2 10 4 3 2 2" xfId="38385" xr:uid="{00000000-0005-0000-0000-0000EA630000}"/>
    <cellStyle name="Input 2 10 4 3 3" xfId="30748" xr:uid="{00000000-0005-0000-0000-0000EB630000}"/>
    <cellStyle name="Input 2 10 4 4" xfId="19186" xr:uid="{00000000-0005-0000-0000-0000EC630000}"/>
    <cellStyle name="Input 2 10 4 4 2" xfId="34048" xr:uid="{00000000-0005-0000-0000-0000ED630000}"/>
    <cellStyle name="Input 2 10 4 5" xfId="27762" xr:uid="{00000000-0005-0000-0000-0000EE630000}"/>
    <cellStyle name="Input 2 10 4 6" xfId="44813" xr:uid="{00000000-0005-0000-0000-0000EF630000}"/>
    <cellStyle name="Input 2 10 4 7" xfId="55172" xr:uid="{00000000-0005-0000-0000-0000F0630000}"/>
    <cellStyle name="Input 2 10 5" xfId="3826" xr:uid="{00000000-0005-0000-0000-0000F1630000}"/>
    <cellStyle name="Input 2 10 5 2" xfId="5537" xr:uid="{00000000-0005-0000-0000-0000F2630000}"/>
    <cellStyle name="Input 2 10 5 2 2" xfId="17093" xr:uid="{00000000-0005-0000-0000-0000F3630000}"/>
    <cellStyle name="Input 2 10 5 2 2 2" xfId="25970" xr:uid="{00000000-0005-0000-0000-0000F4630000}"/>
    <cellStyle name="Input 2 10 5 2 2 2 2" xfId="39636" xr:uid="{00000000-0005-0000-0000-0000F5630000}"/>
    <cellStyle name="Input 2 10 5 2 2 3" xfId="31999" xr:uid="{00000000-0005-0000-0000-0000F6630000}"/>
    <cellStyle name="Input 2 10 5 2 3" xfId="18040" xr:uid="{00000000-0005-0000-0000-0000F7630000}"/>
    <cellStyle name="Input 2 10 5 2 3 2" xfId="32901" xr:uid="{00000000-0005-0000-0000-0000F8630000}"/>
    <cellStyle name="Input 2 10 5 2 4" xfId="22943" xr:uid="{00000000-0005-0000-0000-0000F9630000}"/>
    <cellStyle name="Input 2 10 5 2 4 2" xfId="36616" xr:uid="{00000000-0005-0000-0000-0000FA630000}"/>
    <cellStyle name="Input 2 10 5 2 5" xfId="29015" xr:uid="{00000000-0005-0000-0000-0000FB630000}"/>
    <cellStyle name="Input 2 10 5 2 6" xfId="48264" xr:uid="{00000000-0005-0000-0000-0000FC630000}"/>
    <cellStyle name="Input 2 10 5 2 7" xfId="53731" xr:uid="{00000000-0005-0000-0000-0000FD630000}"/>
    <cellStyle name="Input 2 10 5 3" xfId="15843" xr:uid="{00000000-0005-0000-0000-0000FE630000}"/>
    <cellStyle name="Input 2 10 5 3 2" xfId="24720" xr:uid="{00000000-0005-0000-0000-0000FF630000}"/>
    <cellStyle name="Input 2 10 5 3 2 2" xfId="38386" xr:uid="{00000000-0005-0000-0000-000000640000}"/>
    <cellStyle name="Input 2 10 5 3 3" xfId="30749" xr:uid="{00000000-0005-0000-0000-000001640000}"/>
    <cellStyle name="Input 2 10 5 4" xfId="22735" xr:uid="{00000000-0005-0000-0000-000002640000}"/>
    <cellStyle name="Input 2 10 5 4 2" xfId="36408" xr:uid="{00000000-0005-0000-0000-000003640000}"/>
    <cellStyle name="Input 2 10 5 5" xfId="27763" xr:uid="{00000000-0005-0000-0000-000004640000}"/>
    <cellStyle name="Input 2 10 5 6" xfId="48253" xr:uid="{00000000-0005-0000-0000-000005640000}"/>
    <cellStyle name="Input 2 10 5 7" xfId="55079" xr:uid="{00000000-0005-0000-0000-000006640000}"/>
    <cellStyle name="Input 2 10 6" xfId="3827" xr:uid="{00000000-0005-0000-0000-000007640000}"/>
    <cellStyle name="Input 2 10 6 2" xfId="5538" xr:uid="{00000000-0005-0000-0000-000008640000}"/>
    <cellStyle name="Input 2 10 6 2 2" xfId="17094" xr:uid="{00000000-0005-0000-0000-000009640000}"/>
    <cellStyle name="Input 2 10 6 2 2 2" xfId="25971" xr:uid="{00000000-0005-0000-0000-00000A640000}"/>
    <cellStyle name="Input 2 10 6 2 2 2 2" xfId="39637" xr:uid="{00000000-0005-0000-0000-00000B640000}"/>
    <cellStyle name="Input 2 10 6 2 2 3" xfId="32000" xr:uid="{00000000-0005-0000-0000-00000C640000}"/>
    <cellStyle name="Input 2 10 6 2 3" xfId="20718" xr:uid="{00000000-0005-0000-0000-00000D640000}"/>
    <cellStyle name="Input 2 10 6 2 3 2" xfId="35582" xr:uid="{00000000-0005-0000-0000-00000E640000}"/>
    <cellStyle name="Input 2 10 6 2 4" xfId="22944" xr:uid="{00000000-0005-0000-0000-00000F640000}"/>
    <cellStyle name="Input 2 10 6 2 4 2" xfId="36617" xr:uid="{00000000-0005-0000-0000-000010640000}"/>
    <cellStyle name="Input 2 10 6 2 5" xfId="29016" xr:uid="{00000000-0005-0000-0000-000011640000}"/>
    <cellStyle name="Input 2 10 6 2 6" xfId="44130" xr:uid="{00000000-0005-0000-0000-000012640000}"/>
    <cellStyle name="Input 2 10 6 2 7" xfId="54667" xr:uid="{00000000-0005-0000-0000-000013640000}"/>
    <cellStyle name="Input 2 10 6 3" xfId="15844" xr:uid="{00000000-0005-0000-0000-000014640000}"/>
    <cellStyle name="Input 2 10 6 3 2" xfId="24721" xr:uid="{00000000-0005-0000-0000-000015640000}"/>
    <cellStyle name="Input 2 10 6 3 2 2" xfId="38387" xr:uid="{00000000-0005-0000-0000-000016640000}"/>
    <cellStyle name="Input 2 10 6 3 3" xfId="30750" xr:uid="{00000000-0005-0000-0000-000017640000}"/>
    <cellStyle name="Input 2 10 6 4" xfId="22683" xr:uid="{00000000-0005-0000-0000-000018640000}"/>
    <cellStyle name="Input 2 10 6 4 2" xfId="36356" xr:uid="{00000000-0005-0000-0000-000019640000}"/>
    <cellStyle name="Input 2 10 6 5" xfId="27764" xr:uid="{00000000-0005-0000-0000-00001A640000}"/>
    <cellStyle name="Input 2 10 6 6" xfId="44246" xr:uid="{00000000-0005-0000-0000-00001B640000}"/>
    <cellStyle name="Input 2 10 6 7" xfId="50151" xr:uid="{00000000-0005-0000-0000-00001C640000}"/>
    <cellStyle name="Input 2 10 7" xfId="15012" xr:uid="{00000000-0005-0000-0000-00001D640000}"/>
    <cellStyle name="Input 2 10 7 2" xfId="23888" xr:uid="{00000000-0005-0000-0000-00001E640000}"/>
    <cellStyle name="Input 2 10 7 2 2" xfId="37554" xr:uid="{00000000-0005-0000-0000-00001F640000}"/>
    <cellStyle name="Input 2 10 7 3" xfId="29917" xr:uid="{00000000-0005-0000-0000-000020640000}"/>
    <cellStyle name="Input 2 10 8" xfId="19651" xr:uid="{00000000-0005-0000-0000-000021640000}"/>
    <cellStyle name="Input 2 10 8 2" xfId="34513" xr:uid="{00000000-0005-0000-0000-000022640000}"/>
    <cellStyle name="Input 2 10 9" xfId="26918" xr:uid="{00000000-0005-0000-0000-000023640000}"/>
    <cellStyle name="Input 2 11" xfId="1083" xr:uid="{00000000-0005-0000-0000-000024640000}"/>
    <cellStyle name="Input 2 11 10" xfId="46047" xr:uid="{00000000-0005-0000-0000-000025640000}"/>
    <cellStyle name="Input 2 11 11" xfId="54795" xr:uid="{00000000-0005-0000-0000-000026640000}"/>
    <cellStyle name="Input 2 11 2" xfId="3829" xr:uid="{00000000-0005-0000-0000-000027640000}"/>
    <cellStyle name="Input 2 11 2 2" xfId="5540" xr:uid="{00000000-0005-0000-0000-000028640000}"/>
    <cellStyle name="Input 2 11 2 2 2" xfId="17096" xr:uid="{00000000-0005-0000-0000-000029640000}"/>
    <cellStyle name="Input 2 11 2 2 2 2" xfId="25973" xr:uid="{00000000-0005-0000-0000-00002A640000}"/>
    <cellStyle name="Input 2 11 2 2 2 2 2" xfId="39639" xr:uid="{00000000-0005-0000-0000-00002B640000}"/>
    <cellStyle name="Input 2 11 2 2 2 3" xfId="32002" xr:uid="{00000000-0005-0000-0000-00002C640000}"/>
    <cellStyle name="Input 2 11 2 2 3" xfId="18041" xr:uid="{00000000-0005-0000-0000-00002D640000}"/>
    <cellStyle name="Input 2 11 2 2 3 2" xfId="32902" xr:uid="{00000000-0005-0000-0000-00002E640000}"/>
    <cellStyle name="Input 2 11 2 2 4" xfId="22946" xr:uid="{00000000-0005-0000-0000-00002F640000}"/>
    <cellStyle name="Input 2 11 2 2 4 2" xfId="36619" xr:uid="{00000000-0005-0000-0000-000030640000}"/>
    <cellStyle name="Input 2 11 2 2 5" xfId="29018" xr:uid="{00000000-0005-0000-0000-000031640000}"/>
    <cellStyle name="Input 2 11 2 2 6" xfId="48069" xr:uid="{00000000-0005-0000-0000-000032640000}"/>
    <cellStyle name="Input 2 11 2 2 7" xfId="53812" xr:uid="{00000000-0005-0000-0000-000033640000}"/>
    <cellStyle name="Input 2 11 2 3" xfId="15846" xr:uid="{00000000-0005-0000-0000-000034640000}"/>
    <cellStyle name="Input 2 11 2 3 2" xfId="24723" xr:uid="{00000000-0005-0000-0000-000035640000}"/>
    <cellStyle name="Input 2 11 2 3 2 2" xfId="38389" xr:uid="{00000000-0005-0000-0000-000036640000}"/>
    <cellStyle name="Input 2 11 2 3 3" xfId="30752" xr:uid="{00000000-0005-0000-0000-000037640000}"/>
    <cellStyle name="Input 2 11 2 4" xfId="22852" xr:uid="{00000000-0005-0000-0000-000038640000}"/>
    <cellStyle name="Input 2 11 2 4 2" xfId="36525" xr:uid="{00000000-0005-0000-0000-000039640000}"/>
    <cellStyle name="Input 2 11 2 5" xfId="27766" xr:uid="{00000000-0005-0000-0000-00003A640000}"/>
    <cellStyle name="Input 2 11 2 6" xfId="40545" xr:uid="{00000000-0005-0000-0000-00003B640000}"/>
    <cellStyle name="Input 2 11 2 7" xfId="48087" xr:uid="{00000000-0005-0000-0000-00003C640000}"/>
    <cellStyle name="Input 2 11 2 8" xfId="49820" xr:uid="{00000000-0005-0000-0000-00003D640000}"/>
    <cellStyle name="Input 2 11 3" xfId="3830" xr:uid="{00000000-0005-0000-0000-00003E640000}"/>
    <cellStyle name="Input 2 11 3 2" xfId="5541" xr:uid="{00000000-0005-0000-0000-00003F640000}"/>
    <cellStyle name="Input 2 11 3 2 2" xfId="17097" xr:uid="{00000000-0005-0000-0000-000040640000}"/>
    <cellStyle name="Input 2 11 3 2 2 2" xfId="25974" xr:uid="{00000000-0005-0000-0000-000041640000}"/>
    <cellStyle name="Input 2 11 3 2 2 2 2" xfId="39640" xr:uid="{00000000-0005-0000-0000-000042640000}"/>
    <cellStyle name="Input 2 11 3 2 2 3" xfId="32003" xr:uid="{00000000-0005-0000-0000-000043640000}"/>
    <cellStyle name="Input 2 11 3 2 3" xfId="19492" xr:uid="{00000000-0005-0000-0000-000044640000}"/>
    <cellStyle name="Input 2 11 3 2 3 2" xfId="34354" xr:uid="{00000000-0005-0000-0000-000045640000}"/>
    <cellStyle name="Input 2 11 3 2 4" xfId="22947" xr:uid="{00000000-0005-0000-0000-000046640000}"/>
    <cellStyle name="Input 2 11 3 2 4 2" xfId="36620" xr:uid="{00000000-0005-0000-0000-000047640000}"/>
    <cellStyle name="Input 2 11 3 2 5" xfId="29019" xr:uid="{00000000-0005-0000-0000-000048640000}"/>
    <cellStyle name="Input 2 11 3 2 6" xfId="44859" xr:uid="{00000000-0005-0000-0000-000049640000}"/>
    <cellStyle name="Input 2 11 3 2 7" xfId="53239" xr:uid="{00000000-0005-0000-0000-00004A640000}"/>
    <cellStyle name="Input 2 11 3 3" xfId="15847" xr:uid="{00000000-0005-0000-0000-00004B640000}"/>
    <cellStyle name="Input 2 11 3 3 2" xfId="24724" xr:uid="{00000000-0005-0000-0000-00004C640000}"/>
    <cellStyle name="Input 2 11 3 3 2 2" xfId="38390" xr:uid="{00000000-0005-0000-0000-00004D640000}"/>
    <cellStyle name="Input 2 11 3 3 3" xfId="30753" xr:uid="{00000000-0005-0000-0000-00004E640000}"/>
    <cellStyle name="Input 2 11 3 4" xfId="22400" xr:uid="{00000000-0005-0000-0000-00004F640000}"/>
    <cellStyle name="Input 2 11 3 4 2" xfId="36072" xr:uid="{00000000-0005-0000-0000-000050640000}"/>
    <cellStyle name="Input 2 11 3 5" xfId="27767" xr:uid="{00000000-0005-0000-0000-000051640000}"/>
    <cellStyle name="Input 2 11 3 6" xfId="45243" xr:uid="{00000000-0005-0000-0000-000052640000}"/>
    <cellStyle name="Input 2 11 3 7" xfId="53288" xr:uid="{00000000-0005-0000-0000-000053640000}"/>
    <cellStyle name="Input 2 11 4" xfId="3831" xr:uid="{00000000-0005-0000-0000-000054640000}"/>
    <cellStyle name="Input 2 11 4 2" xfId="5542" xr:uid="{00000000-0005-0000-0000-000055640000}"/>
    <cellStyle name="Input 2 11 4 2 2" xfId="17098" xr:uid="{00000000-0005-0000-0000-000056640000}"/>
    <cellStyle name="Input 2 11 4 2 2 2" xfId="25975" xr:uid="{00000000-0005-0000-0000-000057640000}"/>
    <cellStyle name="Input 2 11 4 2 2 2 2" xfId="39641" xr:uid="{00000000-0005-0000-0000-000058640000}"/>
    <cellStyle name="Input 2 11 4 2 2 3" xfId="32004" xr:uid="{00000000-0005-0000-0000-000059640000}"/>
    <cellStyle name="Input 2 11 4 2 3" xfId="20808" xr:uid="{00000000-0005-0000-0000-00005A640000}"/>
    <cellStyle name="Input 2 11 4 2 3 2" xfId="35672" xr:uid="{00000000-0005-0000-0000-00005B640000}"/>
    <cellStyle name="Input 2 11 4 2 4" xfId="22948" xr:uid="{00000000-0005-0000-0000-00005C640000}"/>
    <cellStyle name="Input 2 11 4 2 4 2" xfId="36621" xr:uid="{00000000-0005-0000-0000-00005D640000}"/>
    <cellStyle name="Input 2 11 4 2 5" xfId="29020" xr:uid="{00000000-0005-0000-0000-00005E640000}"/>
    <cellStyle name="Input 2 11 4 2 6" xfId="43451" xr:uid="{00000000-0005-0000-0000-00005F640000}"/>
    <cellStyle name="Input 2 11 4 2 7" xfId="49778" xr:uid="{00000000-0005-0000-0000-000060640000}"/>
    <cellStyle name="Input 2 11 4 3" xfId="15848" xr:uid="{00000000-0005-0000-0000-000061640000}"/>
    <cellStyle name="Input 2 11 4 3 2" xfId="24725" xr:uid="{00000000-0005-0000-0000-000062640000}"/>
    <cellStyle name="Input 2 11 4 3 2 2" xfId="38391" xr:uid="{00000000-0005-0000-0000-000063640000}"/>
    <cellStyle name="Input 2 11 4 3 3" xfId="30754" xr:uid="{00000000-0005-0000-0000-000064640000}"/>
    <cellStyle name="Input 2 11 4 4" xfId="22767" xr:uid="{00000000-0005-0000-0000-000065640000}"/>
    <cellStyle name="Input 2 11 4 4 2" xfId="36440" xr:uid="{00000000-0005-0000-0000-000066640000}"/>
    <cellStyle name="Input 2 11 4 5" xfId="27768" xr:uid="{00000000-0005-0000-0000-000067640000}"/>
    <cellStyle name="Input 2 11 4 6" xfId="48098" xr:uid="{00000000-0005-0000-0000-000068640000}"/>
    <cellStyle name="Input 2 11 4 7" xfId="49811" xr:uid="{00000000-0005-0000-0000-000069640000}"/>
    <cellStyle name="Input 2 11 5" xfId="5539" xr:uid="{00000000-0005-0000-0000-00006A640000}"/>
    <cellStyle name="Input 2 11 5 2" xfId="17095" xr:uid="{00000000-0005-0000-0000-00006B640000}"/>
    <cellStyle name="Input 2 11 5 2 2" xfId="25972" xr:uid="{00000000-0005-0000-0000-00006C640000}"/>
    <cellStyle name="Input 2 11 5 2 2 2" xfId="39638" xr:uid="{00000000-0005-0000-0000-00006D640000}"/>
    <cellStyle name="Input 2 11 5 2 3" xfId="32001" xr:uid="{00000000-0005-0000-0000-00006E640000}"/>
    <cellStyle name="Input 2 11 5 3" xfId="21103" xr:uid="{00000000-0005-0000-0000-00006F640000}"/>
    <cellStyle name="Input 2 11 5 3 2" xfId="35951" xr:uid="{00000000-0005-0000-0000-000070640000}"/>
    <cellStyle name="Input 2 11 5 4" xfId="22945" xr:uid="{00000000-0005-0000-0000-000071640000}"/>
    <cellStyle name="Input 2 11 5 4 2" xfId="36618" xr:uid="{00000000-0005-0000-0000-000072640000}"/>
    <cellStyle name="Input 2 11 5 5" xfId="29017" xr:uid="{00000000-0005-0000-0000-000073640000}"/>
    <cellStyle name="Input 2 11 5 6" xfId="43739" xr:uid="{00000000-0005-0000-0000-000074640000}"/>
    <cellStyle name="Input 2 11 5 7" xfId="54860" xr:uid="{00000000-0005-0000-0000-000075640000}"/>
    <cellStyle name="Input 2 11 6" xfId="6565" xr:uid="{00000000-0005-0000-0000-000076640000}"/>
    <cellStyle name="Input 2 11 6 2" xfId="15845" xr:uid="{00000000-0005-0000-0000-000077640000}"/>
    <cellStyle name="Input 2 11 6 2 2" xfId="24722" xr:uid="{00000000-0005-0000-0000-000078640000}"/>
    <cellStyle name="Input 2 11 6 2 2 2" xfId="38388" xr:uid="{00000000-0005-0000-0000-000079640000}"/>
    <cellStyle name="Input 2 11 6 2 3" xfId="30751" xr:uid="{00000000-0005-0000-0000-00007A640000}"/>
    <cellStyle name="Input 2 11 6 3" xfId="18738" xr:uid="{00000000-0005-0000-0000-00007B640000}"/>
    <cellStyle name="Input 2 11 6 3 2" xfId="33600" xr:uid="{00000000-0005-0000-0000-00007C640000}"/>
    <cellStyle name="Input 2 11 6 4" xfId="23765" xr:uid="{00000000-0005-0000-0000-00007D640000}"/>
    <cellStyle name="Input 2 11 6 4 2" xfId="37438" xr:uid="{00000000-0005-0000-0000-00007E640000}"/>
    <cellStyle name="Input 2 11 6 5" xfId="27765" xr:uid="{00000000-0005-0000-0000-00007F640000}"/>
    <cellStyle name="Input 2 11 6 6" xfId="48163" xr:uid="{00000000-0005-0000-0000-000080640000}"/>
    <cellStyle name="Input 2 11 6 7" xfId="54763" xr:uid="{00000000-0005-0000-0000-000081640000}"/>
    <cellStyle name="Input 2 11 7" xfId="7339" xr:uid="{00000000-0005-0000-0000-000082640000}"/>
    <cellStyle name="Input 2 11 7 2" xfId="20171" xr:uid="{00000000-0005-0000-0000-000083640000}"/>
    <cellStyle name="Input 2 11 7 2 2" xfId="35033" xr:uid="{00000000-0005-0000-0000-000084640000}"/>
    <cellStyle name="Input 2 11 7 3" xfId="23773" xr:uid="{00000000-0005-0000-0000-000085640000}"/>
    <cellStyle name="Input 2 11 7 3 2" xfId="37446" xr:uid="{00000000-0005-0000-0000-000086640000}"/>
    <cellStyle name="Input 2 11 7 4" xfId="24067" xr:uid="{00000000-0005-0000-0000-000087640000}"/>
    <cellStyle name="Input 2 11 7 4 2" xfId="37733" xr:uid="{00000000-0005-0000-0000-000088640000}"/>
    <cellStyle name="Input 2 11 7 5" xfId="30096" xr:uid="{00000000-0005-0000-0000-000089640000}"/>
    <cellStyle name="Input 2 11 7 6" xfId="15191" xr:uid="{00000000-0005-0000-0000-00008A640000}"/>
    <cellStyle name="Input 2 11 7 7" xfId="42967" xr:uid="{00000000-0005-0000-0000-00008B640000}"/>
    <cellStyle name="Input 2 11 7 8" xfId="55083" xr:uid="{00000000-0005-0000-0000-00008C640000}"/>
    <cellStyle name="Input 2 11 8" xfId="3828" xr:uid="{00000000-0005-0000-0000-00008D640000}"/>
    <cellStyle name="Input 2 11 8 2" xfId="36206" xr:uid="{00000000-0005-0000-0000-00008E640000}"/>
    <cellStyle name="Input 2 11 9" xfId="27041" xr:uid="{00000000-0005-0000-0000-00008F640000}"/>
    <cellStyle name="Input 2 12" xfId="3832" xr:uid="{00000000-0005-0000-0000-000090640000}"/>
    <cellStyle name="Input 2 12 10" xfId="47237" xr:uid="{00000000-0005-0000-0000-000091640000}"/>
    <cellStyle name="Input 2 12 11" xfId="53601" xr:uid="{00000000-0005-0000-0000-000092640000}"/>
    <cellStyle name="Input 2 12 2" xfId="3833" xr:uid="{00000000-0005-0000-0000-000093640000}"/>
    <cellStyle name="Input 2 12 2 2" xfId="5544" xr:uid="{00000000-0005-0000-0000-000094640000}"/>
    <cellStyle name="Input 2 12 2 2 2" xfId="17100" xr:uid="{00000000-0005-0000-0000-000095640000}"/>
    <cellStyle name="Input 2 12 2 2 2 2" xfId="25977" xr:uid="{00000000-0005-0000-0000-000096640000}"/>
    <cellStyle name="Input 2 12 2 2 2 2 2" xfId="39643" xr:uid="{00000000-0005-0000-0000-000097640000}"/>
    <cellStyle name="Input 2 12 2 2 2 3" xfId="32006" xr:uid="{00000000-0005-0000-0000-000098640000}"/>
    <cellStyle name="Input 2 12 2 2 3" xfId="18356" xr:uid="{00000000-0005-0000-0000-000099640000}"/>
    <cellStyle name="Input 2 12 2 2 3 2" xfId="33217" xr:uid="{00000000-0005-0000-0000-00009A640000}"/>
    <cellStyle name="Input 2 12 2 2 4" xfId="22950" xr:uid="{00000000-0005-0000-0000-00009B640000}"/>
    <cellStyle name="Input 2 12 2 2 4 2" xfId="36623" xr:uid="{00000000-0005-0000-0000-00009C640000}"/>
    <cellStyle name="Input 2 12 2 2 5" xfId="29022" xr:uid="{00000000-0005-0000-0000-00009D640000}"/>
    <cellStyle name="Input 2 12 2 2 6" xfId="47983" xr:uid="{00000000-0005-0000-0000-00009E640000}"/>
    <cellStyle name="Input 2 12 2 2 7" xfId="50139" xr:uid="{00000000-0005-0000-0000-00009F640000}"/>
    <cellStyle name="Input 2 12 2 3" xfId="15850" xr:uid="{00000000-0005-0000-0000-0000A0640000}"/>
    <cellStyle name="Input 2 12 2 3 2" xfId="24727" xr:uid="{00000000-0005-0000-0000-0000A1640000}"/>
    <cellStyle name="Input 2 12 2 3 2 2" xfId="38393" xr:uid="{00000000-0005-0000-0000-0000A2640000}"/>
    <cellStyle name="Input 2 12 2 3 3" xfId="30756" xr:uid="{00000000-0005-0000-0000-0000A3640000}"/>
    <cellStyle name="Input 2 12 2 4" xfId="22437" xr:uid="{00000000-0005-0000-0000-0000A4640000}"/>
    <cellStyle name="Input 2 12 2 4 2" xfId="36109" xr:uid="{00000000-0005-0000-0000-0000A5640000}"/>
    <cellStyle name="Input 2 12 2 5" xfId="27770" xr:uid="{00000000-0005-0000-0000-0000A6640000}"/>
    <cellStyle name="Input 2 12 2 6" xfId="47193" xr:uid="{00000000-0005-0000-0000-0000A7640000}"/>
    <cellStyle name="Input 2 12 2 7" xfId="50701" xr:uid="{00000000-0005-0000-0000-0000A8640000}"/>
    <cellStyle name="Input 2 12 3" xfId="3834" xr:uid="{00000000-0005-0000-0000-0000A9640000}"/>
    <cellStyle name="Input 2 12 3 2" xfId="5545" xr:uid="{00000000-0005-0000-0000-0000AA640000}"/>
    <cellStyle name="Input 2 12 3 2 2" xfId="17101" xr:uid="{00000000-0005-0000-0000-0000AB640000}"/>
    <cellStyle name="Input 2 12 3 2 2 2" xfId="25978" xr:uid="{00000000-0005-0000-0000-0000AC640000}"/>
    <cellStyle name="Input 2 12 3 2 2 2 2" xfId="39644" xr:uid="{00000000-0005-0000-0000-0000AD640000}"/>
    <cellStyle name="Input 2 12 3 2 2 3" xfId="32007" xr:uid="{00000000-0005-0000-0000-0000AE640000}"/>
    <cellStyle name="Input 2 12 3 2 3" xfId="18749" xr:uid="{00000000-0005-0000-0000-0000AF640000}"/>
    <cellStyle name="Input 2 12 3 2 3 2" xfId="33611" xr:uid="{00000000-0005-0000-0000-0000B0640000}"/>
    <cellStyle name="Input 2 12 3 2 4" xfId="22951" xr:uid="{00000000-0005-0000-0000-0000B1640000}"/>
    <cellStyle name="Input 2 12 3 2 4 2" xfId="36624" xr:uid="{00000000-0005-0000-0000-0000B2640000}"/>
    <cellStyle name="Input 2 12 3 2 5" xfId="29023" xr:uid="{00000000-0005-0000-0000-0000B3640000}"/>
    <cellStyle name="Input 2 12 3 2 6" xfId="47336" xr:uid="{00000000-0005-0000-0000-0000B4640000}"/>
    <cellStyle name="Input 2 12 3 2 7" xfId="53405" xr:uid="{00000000-0005-0000-0000-0000B5640000}"/>
    <cellStyle name="Input 2 12 3 3" xfId="15851" xr:uid="{00000000-0005-0000-0000-0000B6640000}"/>
    <cellStyle name="Input 2 12 3 3 2" xfId="24728" xr:uid="{00000000-0005-0000-0000-0000B7640000}"/>
    <cellStyle name="Input 2 12 3 3 2 2" xfId="38394" xr:uid="{00000000-0005-0000-0000-0000B8640000}"/>
    <cellStyle name="Input 2 12 3 3 3" xfId="30757" xr:uid="{00000000-0005-0000-0000-0000B9640000}"/>
    <cellStyle name="Input 2 12 3 4" xfId="18796" xr:uid="{00000000-0005-0000-0000-0000BA640000}"/>
    <cellStyle name="Input 2 12 3 4 2" xfId="33658" xr:uid="{00000000-0005-0000-0000-0000BB640000}"/>
    <cellStyle name="Input 2 12 3 5" xfId="27771" xr:uid="{00000000-0005-0000-0000-0000BC640000}"/>
    <cellStyle name="Input 2 12 3 6" xfId="47793" xr:uid="{00000000-0005-0000-0000-0000BD640000}"/>
    <cellStyle name="Input 2 12 3 7" xfId="50081" xr:uid="{00000000-0005-0000-0000-0000BE640000}"/>
    <cellStyle name="Input 2 12 4" xfId="3835" xr:uid="{00000000-0005-0000-0000-0000BF640000}"/>
    <cellStyle name="Input 2 12 4 2" xfId="5546" xr:uid="{00000000-0005-0000-0000-0000C0640000}"/>
    <cellStyle name="Input 2 12 4 2 2" xfId="17102" xr:uid="{00000000-0005-0000-0000-0000C1640000}"/>
    <cellStyle name="Input 2 12 4 2 2 2" xfId="25979" xr:uid="{00000000-0005-0000-0000-0000C2640000}"/>
    <cellStyle name="Input 2 12 4 2 2 2 2" xfId="39645" xr:uid="{00000000-0005-0000-0000-0000C3640000}"/>
    <cellStyle name="Input 2 12 4 2 2 3" xfId="32008" xr:uid="{00000000-0005-0000-0000-0000C4640000}"/>
    <cellStyle name="Input 2 12 4 2 3" xfId="18686" xr:uid="{00000000-0005-0000-0000-0000C5640000}"/>
    <cellStyle name="Input 2 12 4 2 3 2" xfId="33548" xr:uid="{00000000-0005-0000-0000-0000C6640000}"/>
    <cellStyle name="Input 2 12 4 2 4" xfId="22952" xr:uid="{00000000-0005-0000-0000-0000C7640000}"/>
    <cellStyle name="Input 2 12 4 2 4 2" xfId="36625" xr:uid="{00000000-0005-0000-0000-0000C8640000}"/>
    <cellStyle name="Input 2 12 4 2 5" xfId="29024" xr:uid="{00000000-0005-0000-0000-0000C9640000}"/>
    <cellStyle name="Input 2 12 4 2 6" xfId="43301" xr:uid="{00000000-0005-0000-0000-0000CA640000}"/>
    <cellStyle name="Input 2 12 4 2 7" xfId="53000" xr:uid="{00000000-0005-0000-0000-0000CB640000}"/>
    <cellStyle name="Input 2 12 4 3" xfId="15852" xr:uid="{00000000-0005-0000-0000-0000CC640000}"/>
    <cellStyle name="Input 2 12 4 3 2" xfId="24729" xr:uid="{00000000-0005-0000-0000-0000CD640000}"/>
    <cellStyle name="Input 2 12 4 3 2 2" xfId="38395" xr:uid="{00000000-0005-0000-0000-0000CE640000}"/>
    <cellStyle name="Input 2 12 4 3 3" xfId="30758" xr:uid="{00000000-0005-0000-0000-0000CF640000}"/>
    <cellStyle name="Input 2 12 4 4" xfId="18856" xr:uid="{00000000-0005-0000-0000-0000D0640000}"/>
    <cellStyle name="Input 2 12 4 4 2" xfId="33718" xr:uid="{00000000-0005-0000-0000-0000D1640000}"/>
    <cellStyle name="Input 2 12 4 5" xfId="27772" xr:uid="{00000000-0005-0000-0000-0000D2640000}"/>
    <cellStyle name="Input 2 12 4 6" xfId="47616" xr:uid="{00000000-0005-0000-0000-0000D3640000}"/>
    <cellStyle name="Input 2 12 4 7" xfId="53815" xr:uid="{00000000-0005-0000-0000-0000D4640000}"/>
    <cellStyle name="Input 2 12 5" xfId="5543" xr:uid="{00000000-0005-0000-0000-0000D5640000}"/>
    <cellStyle name="Input 2 12 5 2" xfId="17099" xr:uid="{00000000-0005-0000-0000-0000D6640000}"/>
    <cellStyle name="Input 2 12 5 2 2" xfId="25976" xr:uid="{00000000-0005-0000-0000-0000D7640000}"/>
    <cellStyle name="Input 2 12 5 2 2 2" xfId="39642" xr:uid="{00000000-0005-0000-0000-0000D8640000}"/>
    <cellStyle name="Input 2 12 5 2 3" xfId="32005" xr:uid="{00000000-0005-0000-0000-0000D9640000}"/>
    <cellStyle name="Input 2 12 5 3" xfId="20716" xr:uid="{00000000-0005-0000-0000-0000DA640000}"/>
    <cellStyle name="Input 2 12 5 3 2" xfId="35580" xr:uid="{00000000-0005-0000-0000-0000DB640000}"/>
    <cellStyle name="Input 2 12 5 4" xfId="22949" xr:uid="{00000000-0005-0000-0000-0000DC640000}"/>
    <cellStyle name="Input 2 12 5 4 2" xfId="36622" xr:uid="{00000000-0005-0000-0000-0000DD640000}"/>
    <cellStyle name="Input 2 12 5 5" xfId="29021" xr:uid="{00000000-0005-0000-0000-0000DE640000}"/>
    <cellStyle name="Input 2 12 5 6" xfId="47146" xr:uid="{00000000-0005-0000-0000-0000DF640000}"/>
    <cellStyle name="Input 2 12 5 7" xfId="50442" xr:uid="{00000000-0005-0000-0000-0000E0640000}"/>
    <cellStyle name="Input 2 12 6" xfId="14527" xr:uid="{00000000-0005-0000-0000-0000E1640000}"/>
    <cellStyle name="Input 2 12 6 2" xfId="23826" xr:uid="{00000000-0005-0000-0000-0000E2640000}"/>
    <cellStyle name="Input 2 12 6 2 2" xfId="37493" xr:uid="{00000000-0005-0000-0000-0000E3640000}"/>
    <cellStyle name="Input 2 12 6 3" xfId="29856" xr:uid="{00000000-0005-0000-0000-0000E4640000}"/>
    <cellStyle name="Input 2 12 7" xfId="15849" xr:uid="{00000000-0005-0000-0000-0000E5640000}"/>
    <cellStyle name="Input 2 12 7 2" xfId="24726" xr:uid="{00000000-0005-0000-0000-0000E6640000}"/>
    <cellStyle name="Input 2 12 7 2 2" xfId="38392" xr:uid="{00000000-0005-0000-0000-0000E7640000}"/>
    <cellStyle name="Input 2 12 7 3" xfId="30755" xr:uid="{00000000-0005-0000-0000-0000E8640000}"/>
    <cellStyle name="Input 2 12 8" xfId="22892" xr:uid="{00000000-0005-0000-0000-0000E9640000}"/>
    <cellStyle name="Input 2 12 8 2" xfId="36565" xr:uid="{00000000-0005-0000-0000-0000EA640000}"/>
    <cellStyle name="Input 2 12 9" xfId="27769" xr:uid="{00000000-0005-0000-0000-0000EB640000}"/>
    <cellStyle name="Input 2 13" xfId="3836" xr:uid="{00000000-0005-0000-0000-0000EC640000}"/>
    <cellStyle name="Input 2 13 2" xfId="5547" xr:uid="{00000000-0005-0000-0000-0000ED640000}"/>
    <cellStyle name="Input 2 13 2 2" xfId="17103" xr:uid="{00000000-0005-0000-0000-0000EE640000}"/>
    <cellStyle name="Input 2 13 2 2 2" xfId="25980" xr:uid="{00000000-0005-0000-0000-0000EF640000}"/>
    <cellStyle name="Input 2 13 2 2 2 2" xfId="39646" xr:uid="{00000000-0005-0000-0000-0000F0640000}"/>
    <cellStyle name="Input 2 13 2 2 3" xfId="32009" xr:uid="{00000000-0005-0000-0000-0000F1640000}"/>
    <cellStyle name="Input 2 13 2 3" xfId="20069" xr:uid="{00000000-0005-0000-0000-0000F2640000}"/>
    <cellStyle name="Input 2 13 2 3 2" xfId="34931" xr:uid="{00000000-0005-0000-0000-0000F3640000}"/>
    <cellStyle name="Input 2 13 2 4" xfId="22953" xr:uid="{00000000-0005-0000-0000-0000F4640000}"/>
    <cellStyle name="Input 2 13 2 4 2" xfId="36626" xr:uid="{00000000-0005-0000-0000-0000F5640000}"/>
    <cellStyle name="Input 2 13 2 5" xfId="29025" xr:uid="{00000000-0005-0000-0000-0000F6640000}"/>
    <cellStyle name="Input 2 13 2 6" xfId="47768" xr:uid="{00000000-0005-0000-0000-0000F7640000}"/>
    <cellStyle name="Input 2 13 2 7" xfId="53519" xr:uid="{00000000-0005-0000-0000-0000F8640000}"/>
    <cellStyle name="Input 2 13 3" xfId="15853" xr:uid="{00000000-0005-0000-0000-0000F9640000}"/>
    <cellStyle name="Input 2 13 3 2" xfId="24730" xr:uid="{00000000-0005-0000-0000-0000FA640000}"/>
    <cellStyle name="Input 2 13 3 2 2" xfId="38396" xr:uid="{00000000-0005-0000-0000-0000FB640000}"/>
    <cellStyle name="Input 2 13 3 3" xfId="30759" xr:uid="{00000000-0005-0000-0000-0000FC640000}"/>
    <cellStyle name="Input 2 13 4" xfId="19187" xr:uid="{00000000-0005-0000-0000-0000FD640000}"/>
    <cellStyle name="Input 2 13 4 2" xfId="34049" xr:uid="{00000000-0005-0000-0000-0000FE640000}"/>
    <cellStyle name="Input 2 13 5" xfId="27773" xr:uid="{00000000-0005-0000-0000-0000FF640000}"/>
    <cellStyle name="Input 2 13 6" xfId="44724" xr:uid="{00000000-0005-0000-0000-000000650000}"/>
    <cellStyle name="Input 2 13 7" xfId="48863" xr:uid="{00000000-0005-0000-0000-000001650000}"/>
    <cellStyle name="Input 2 14" xfId="3837" xr:uid="{00000000-0005-0000-0000-000002650000}"/>
    <cellStyle name="Input 2 14 2" xfId="5548" xr:uid="{00000000-0005-0000-0000-000003650000}"/>
    <cellStyle name="Input 2 14 2 2" xfId="17104" xr:uid="{00000000-0005-0000-0000-000004650000}"/>
    <cellStyle name="Input 2 14 2 2 2" xfId="25981" xr:uid="{00000000-0005-0000-0000-000005650000}"/>
    <cellStyle name="Input 2 14 2 2 2 2" xfId="39647" xr:uid="{00000000-0005-0000-0000-000006650000}"/>
    <cellStyle name="Input 2 14 2 2 3" xfId="32010" xr:uid="{00000000-0005-0000-0000-000007650000}"/>
    <cellStyle name="Input 2 14 2 3" xfId="20244" xr:uid="{00000000-0005-0000-0000-000008650000}"/>
    <cellStyle name="Input 2 14 2 3 2" xfId="35107" xr:uid="{00000000-0005-0000-0000-000009650000}"/>
    <cellStyle name="Input 2 14 2 4" xfId="22954" xr:uid="{00000000-0005-0000-0000-00000A650000}"/>
    <cellStyle name="Input 2 14 2 4 2" xfId="36627" xr:uid="{00000000-0005-0000-0000-00000B650000}"/>
    <cellStyle name="Input 2 14 2 5" xfId="29026" xr:uid="{00000000-0005-0000-0000-00000C650000}"/>
    <cellStyle name="Input 2 14 2 6" xfId="47584" xr:uid="{00000000-0005-0000-0000-00000D650000}"/>
    <cellStyle name="Input 2 14 2 7" xfId="53770" xr:uid="{00000000-0005-0000-0000-00000E650000}"/>
    <cellStyle name="Input 2 14 3" xfId="15854" xr:uid="{00000000-0005-0000-0000-00000F650000}"/>
    <cellStyle name="Input 2 14 3 2" xfId="24731" xr:uid="{00000000-0005-0000-0000-000010650000}"/>
    <cellStyle name="Input 2 14 3 2 2" xfId="38397" xr:uid="{00000000-0005-0000-0000-000011650000}"/>
    <cellStyle name="Input 2 14 3 3" xfId="30760" xr:uid="{00000000-0005-0000-0000-000012650000}"/>
    <cellStyle name="Input 2 14 4" xfId="20428" xr:uid="{00000000-0005-0000-0000-000013650000}"/>
    <cellStyle name="Input 2 14 4 2" xfId="35292" xr:uid="{00000000-0005-0000-0000-000014650000}"/>
    <cellStyle name="Input 2 14 5" xfId="27774" xr:uid="{00000000-0005-0000-0000-000015650000}"/>
    <cellStyle name="Input 2 14 6" xfId="43413" xr:uid="{00000000-0005-0000-0000-000016650000}"/>
    <cellStyle name="Input 2 14 7" xfId="55108" xr:uid="{00000000-0005-0000-0000-000017650000}"/>
    <cellStyle name="Input 2 15" xfId="3838" xr:uid="{00000000-0005-0000-0000-000018650000}"/>
    <cellStyle name="Input 2 15 2" xfId="5549" xr:uid="{00000000-0005-0000-0000-000019650000}"/>
    <cellStyle name="Input 2 15 2 2" xfId="17105" xr:uid="{00000000-0005-0000-0000-00001A650000}"/>
    <cellStyle name="Input 2 15 2 2 2" xfId="25982" xr:uid="{00000000-0005-0000-0000-00001B650000}"/>
    <cellStyle name="Input 2 15 2 2 2 2" xfId="39648" xr:uid="{00000000-0005-0000-0000-00001C650000}"/>
    <cellStyle name="Input 2 15 2 2 3" xfId="32011" xr:uid="{00000000-0005-0000-0000-00001D650000}"/>
    <cellStyle name="Input 2 15 2 3" xfId="18113" xr:uid="{00000000-0005-0000-0000-00001E650000}"/>
    <cellStyle name="Input 2 15 2 3 2" xfId="32974" xr:uid="{00000000-0005-0000-0000-00001F650000}"/>
    <cellStyle name="Input 2 15 2 4" xfId="22955" xr:uid="{00000000-0005-0000-0000-000020650000}"/>
    <cellStyle name="Input 2 15 2 4 2" xfId="36628" xr:uid="{00000000-0005-0000-0000-000021650000}"/>
    <cellStyle name="Input 2 15 2 5" xfId="29027" xr:uid="{00000000-0005-0000-0000-000022650000}"/>
    <cellStyle name="Input 2 15 2 6" xfId="47502" xr:uid="{00000000-0005-0000-0000-000023650000}"/>
    <cellStyle name="Input 2 15 2 7" xfId="50718" xr:uid="{00000000-0005-0000-0000-000024650000}"/>
    <cellStyle name="Input 2 15 3" xfId="15855" xr:uid="{00000000-0005-0000-0000-000025650000}"/>
    <cellStyle name="Input 2 15 3 2" xfId="24732" xr:uid="{00000000-0005-0000-0000-000026650000}"/>
    <cellStyle name="Input 2 15 3 2 2" xfId="38398" xr:uid="{00000000-0005-0000-0000-000027650000}"/>
    <cellStyle name="Input 2 15 3 3" xfId="30761" xr:uid="{00000000-0005-0000-0000-000028650000}"/>
    <cellStyle name="Input 2 15 4" xfId="19946" xr:uid="{00000000-0005-0000-0000-000029650000}"/>
    <cellStyle name="Input 2 15 4 2" xfId="34808" xr:uid="{00000000-0005-0000-0000-00002A650000}"/>
    <cellStyle name="Input 2 15 5" xfId="27775" xr:uid="{00000000-0005-0000-0000-00002B650000}"/>
    <cellStyle name="Input 2 15 6" xfId="43220" xr:uid="{00000000-0005-0000-0000-00002C650000}"/>
    <cellStyle name="Input 2 15 7" xfId="53335" xr:uid="{00000000-0005-0000-0000-00002D650000}"/>
    <cellStyle name="Input 2 16" xfId="3839" xr:uid="{00000000-0005-0000-0000-00002E650000}"/>
    <cellStyle name="Input 2 16 2" xfId="5550" xr:uid="{00000000-0005-0000-0000-00002F650000}"/>
    <cellStyle name="Input 2 16 2 2" xfId="17106" xr:uid="{00000000-0005-0000-0000-000030650000}"/>
    <cellStyle name="Input 2 16 2 2 2" xfId="25983" xr:uid="{00000000-0005-0000-0000-000031650000}"/>
    <cellStyle name="Input 2 16 2 2 2 2" xfId="39649" xr:uid="{00000000-0005-0000-0000-000032650000}"/>
    <cellStyle name="Input 2 16 2 2 3" xfId="32012" xr:uid="{00000000-0005-0000-0000-000033650000}"/>
    <cellStyle name="Input 2 16 2 3" xfId="19705" xr:uid="{00000000-0005-0000-0000-000034650000}"/>
    <cellStyle name="Input 2 16 2 3 2" xfId="34567" xr:uid="{00000000-0005-0000-0000-000035650000}"/>
    <cellStyle name="Input 2 16 2 4" xfId="22956" xr:uid="{00000000-0005-0000-0000-000036650000}"/>
    <cellStyle name="Input 2 16 2 4 2" xfId="36629" xr:uid="{00000000-0005-0000-0000-000037650000}"/>
    <cellStyle name="Input 2 16 2 5" xfId="29028" xr:uid="{00000000-0005-0000-0000-000038650000}"/>
    <cellStyle name="Input 2 16 2 6" xfId="48095" xr:uid="{00000000-0005-0000-0000-000039650000}"/>
    <cellStyle name="Input 2 16 2 7" xfId="53677" xr:uid="{00000000-0005-0000-0000-00003A650000}"/>
    <cellStyle name="Input 2 16 3" xfId="15856" xr:uid="{00000000-0005-0000-0000-00003B650000}"/>
    <cellStyle name="Input 2 16 3 2" xfId="24733" xr:uid="{00000000-0005-0000-0000-00003C650000}"/>
    <cellStyle name="Input 2 16 3 2 2" xfId="38399" xr:uid="{00000000-0005-0000-0000-00003D650000}"/>
    <cellStyle name="Input 2 16 3 3" xfId="30762" xr:uid="{00000000-0005-0000-0000-00003E650000}"/>
    <cellStyle name="Input 2 16 4" xfId="20429" xr:uid="{00000000-0005-0000-0000-00003F650000}"/>
    <cellStyle name="Input 2 16 4 2" xfId="35293" xr:uid="{00000000-0005-0000-0000-000040650000}"/>
    <cellStyle name="Input 2 16 5" xfId="27776" xr:uid="{00000000-0005-0000-0000-000041650000}"/>
    <cellStyle name="Input 2 16 6" xfId="45394" xr:uid="{00000000-0005-0000-0000-000042650000}"/>
    <cellStyle name="Input 2 16 7" xfId="54885" xr:uid="{00000000-0005-0000-0000-000043650000}"/>
    <cellStyle name="Input 2 17" xfId="5086" xr:uid="{00000000-0005-0000-0000-000044650000}"/>
    <cellStyle name="Input 2 17 2" xfId="6309" xr:uid="{00000000-0005-0000-0000-000045650000}"/>
    <cellStyle name="Input 2 17 2 2" xfId="18810" xr:uid="{00000000-0005-0000-0000-000046650000}"/>
    <cellStyle name="Input 2 17 2 2 2" xfId="33672" xr:uid="{00000000-0005-0000-0000-000047650000}"/>
    <cellStyle name="Input 2 17 2 3" xfId="29790" xr:uid="{00000000-0005-0000-0000-000048650000}"/>
    <cellStyle name="Input 2 17 3" xfId="28940" xr:uid="{00000000-0005-0000-0000-000049650000}"/>
    <cellStyle name="Input 2 18" xfId="5366" xr:uid="{00000000-0005-0000-0000-00004A650000}"/>
    <cellStyle name="Input 2 18 2" xfId="6323" xr:uid="{00000000-0005-0000-0000-00004B650000}"/>
    <cellStyle name="Input 2 18 2 2" xfId="19218" xr:uid="{00000000-0005-0000-0000-00004C650000}"/>
    <cellStyle name="Input 2 18 2 2 2" xfId="34080" xr:uid="{00000000-0005-0000-0000-00004D650000}"/>
    <cellStyle name="Input 2 18 2 3" xfId="29804" xr:uid="{00000000-0005-0000-0000-00004E650000}"/>
    <cellStyle name="Input 2 18 3" xfId="28967" xr:uid="{00000000-0005-0000-0000-00004F650000}"/>
    <cellStyle name="Input 2 19" xfId="26917" xr:uid="{00000000-0005-0000-0000-000050650000}"/>
    <cellStyle name="Input 2 2" xfId="262" xr:uid="{00000000-0005-0000-0000-000051650000}"/>
    <cellStyle name="Input 2 2 10" xfId="6583" xr:uid="{00000000-0005-0000-0000-000052650000}"/>
    <cellStyle name="Input 2 2 10 2" xfId="23889" xr:uid="{00000000-0005-0000-0000-000053650000}"/>
    <cellStyle name="Input 2 2 10 2 2" xfId="37555" xr:uid="{00000000-0005-0000-0000-000054650000}"/>
    <cellStyle name="Input 2 2 10 3" xfId="29918" xr:uid="{00000000-0005-0000-0000-000055650000}"/>
    <cellStyle name="Input 2 2 10 4" xfId="15013" xr:uid="{00000000-0005-0000-0000-000056650000}"/>
    <cellStyle name="Input 2 2 11" xfId="20926" xr:uid="{00000000-0005-0000-0000-000057650000}"/>
    <cellStyle name="Input 2 2 11 2" xfId="35779" xr:uid="{00000000-0005-0000-0000-000058650000}"/>
    <cellStyle name="Input 2 2 12" xfId="26919" xr:uid="{00000000-0005-0000-0000-000059650000}"/>
    <cellStyle name="Input 2 2 13" xfId="48115" xr:uid="{00000000-0005-0000-0000-00005A650000}"/>
    <cellStyle name="Input 2 2 14" xfId="54901" xr:uid="{00000000-0005-0000-0000-00005B650000}"/>
    <cellStyle name="Input 2 2 2" xfId="263" xr:uid="{00000000-0005-0000-0000-00005C650000}"/>
    <cellStyle name="Input 2 2 2 10" xfId="26920" xr:uid="{00000000-0005-0000-0000-00005D650000}"/>
    <cellStyle name="Input 2 2 2 11" xfId="43605" xr:uid="{00000000-0005-0000-0000-00005E650000}"/>
    <cellStyle name="Input 2 2 2 12" xfId="53257" xr:uid="{00000000-0005-0000-0000-00005F650000}"/>
    <cellStyle name="Input 2 2 2 2" xfId="264" xr:uid="{00000000-0005-0000-0000-000060650000}"/>
    <cellStyle name="Input 2 2 2 2 10" xfId="47362" xr:uid="{00000000-0005-0000-0000-000061650000}"/>
    <cellStyle name="Input 2 2 2 2 11" xfId="49182" xr:uid="{00000000-0005-0000-0000-000062650000}"/>
    <cellStyle name="Input 2 2 2 2 2" xfId="3152" xr:uid="{00000000-0005-0000-0000-000063650000}"/>
    <cellStyle name="Input 2 2 2 2 2 10" xfId="54651" xr:uid="{00000000-0005-0000-0000-000064650000}"/>
    <cellStyle name="Input 2 2 2 2 2 2" xfId="3844" xr:uid="{00000000-0005-0000-0000-000065650000}"/>
    <cellStyle name="Input 2 2 2 2 2 2 2" xfId="5551" xr:uid="{00000000-0005-0000-0000-000066650000}"/>
    <cellStyle name="Input 2 2 2 2 2 2 2 2" xfId="17107" xr:uid="{00000000-0005-0000-0000-000067650000}"/>
    <cellStyle name="Input 2 2 2 2 2 2 2 2 2" xfId="25984" xr:uid="{00000000-0005-0000-0000-000068650000}"/>
    <cellStyle name="Input 2 2 2 2 2 2 2 2 2 2" xfId="39650" xr:uid="{00000000-0005-0000-0000-000069650000}"/>
    <cellStyle name="Input 2 2 2 2 2 2 2 2 3" xfId="32013" xr:uid="{00000000-0005-0000-0000-00006A650000}"/>
    <cellStyle name="Input 2 2 2 2 2 2 2 3" xfId="20719" xr:uid="{00000000-0005-0000-0000-00006B650000}"/>
    <cellStyle name="Input 2 2 2 2 2 2 2 3 2" xfId="35583" xr:uid="{00000000-0005-0000-0000-00006C650000}"/>
    <cellStyle name="Input 2 2 2 2 2 2 2 4" xfId="22957" xr:uid="{00000000-0005-0000-0000-00006D650000}"/>
    <cellStyle name="Input 2 2 2 2 2 2 2 4 2" xfId="36630" xr:uid="{00000000-0005-0000-0000-00006E650000}"/>
    <cellStyle name="Input 2 2 2 2 2 2 2 5" xfId="29029" xr:uid="{00000000-0005-0000-0000-00006F650000}"/>
    <cellStyle name="Input 2 2 2 2 2 2 2 6" xfId="48270" xr:uid="{00000000-0005-0000-0000-000070650000}"/>
    <cellStyle name="Input 2 2 2 2 2 2 2 7" xfId="53368" xr:uid="{00000000-0005-0000-0000-000071650000}"/>
    <cellStyle name="Input 2 2 2 2 2 2 3" xfId="15861" xr:uid="{00000000-0005-0000-0000-000072650000}"/>
    <cellStyle name="Input 2 2 2 2 2 2 3 2" xfId="24738" xr:uid="{00000000-0005-0000-0000-000073650000}"/>
    <cellStyle name="Input 2 2 2 2 2 2 3 2 2" xfId="38404" xr:uid="{00000000-0005-0000-0000-000074650000}"/>
    <cellStyle name="Input 2 2 2 2 2 2 3 3" xfId="30767" xr:uid="{00000000-0005-0000-0000-000075650000}"/>
    <cellStyle name="Input 2 2 2 2 2 2 4" xfId="18820" xr:uid="{00000000-0005-0000-0000-000076650000}"/>
    <cellStyle name="Input 2 2 2 2 2 2 4 2" xfId="33682" xr:uid="{00000000-0005-0000-0000-000077650000}"/>
    <cellStyle name="Input 2 2 2 2 2 2 5" xfId="27781" xr:uid="{00000000-0005-0000-0000-000078650000}"/>
    <cellStyle name="Input 2 2 2 2 2 2 6" xfId="43482" xr:uid="{00000000-0005-0000-0000-000079650000}"/>
    <cellStyle name="Input 2 2 2 2 2 2 7" xfId="53768" xr:uid="{00000000-0005-0000-0000-00007A650000}"/>
    <cellStyle name="Input 2 2 2 2 2 3" xfId="3845" xr:uid="{00000000-0005-0000-0000-00007B650000}"/>
    <cellStyle name="Input 2 2 2 2 2 3 2" xfId="5552" xr:uid="{00000000-0005-0000-0000-00007C650000}"/>
    <cellStyle name="Input 2 2 2 2 2 3 2 2" xfId="17108" xr:uid="{00000000-0005-0000-0000-00007D650000}"/>
    <cellStyle name="Input 2 2 2 2 2 3 2 2 2" xfId="25985" xr:uid="{00000000-0005-0000-0000-00007E650000}"/>
    <cellStyle name="Input 2 2 2 2 2 3 2 2 2 2" xfId="39651" xr:uid="{00000000-0005-0000-0000-00007F650000}"/>
    <cellStyle name="Input 2 2 2 2 2 3 2 2 3" xfId="32014" xr:uid="{00000000-0005-0000-0000-000080650000}"/>
    <cellStyle name="Input 2 2 2 2 2 3 2 3" xfId="20895" xr:uid="{00000000-0005-0000-0000-000081650000}"/>
    <cellStyle name="Input 2 2 2 2 2 3 2 3 2" xfId="35753" xr:uid="{00000000-0005-0000-0000-000082650000}"/>
    <cellStyle name="Input 2 2 2 2 2 3 2 4" xfId="22958" xr:uid="{00000000-0005-0000-0000-000083650000}"/>
    <cellStyle name="Input 2 2 2 2 2 3 2 4 2" xfId="36631" xr:uid="{00000000-0005-0000-0000-000084650000}"/>
    <cellStyle name="Input 2 2 2 2 2 3 2 5" xfId="29030" xr:uid="{00000000-0005-0000-0000-000085650000}"/>
    <cellStyle name="Input 2 2 2 2 2 3 2 6" xfId="44116" xr:uid="{00000000-0005-0000-0000-000086650000}"/>
    <cellStyle name="Input 2 2 2 2 2 3 2 7" xfId="53220" xr:uid="{00000000-0005-0000-0000-000087650000}"/>
    <cellStyle name="Input 2 2 2 2 2 3 3" xfId="15862" xr:uid="{00000000-0005-0000-0000-000088650000}"/>
    <cellStyle name="Input 2 2 2 2 2 3 3 2" xfId="24739" xr:uid="{00000000-0005-0000-0000-000089650000}"/>
    <cellStyle name="Input 2 2 2 2 2 3 3 2 2" xfId="38405" xr:uid="{00000000-0005-0000-0000-00008A650000}"/>
    <cellStyle name="Input 2 2 2 2 2 3 3 3" xfId="30768" xr:uid="{00000000-0005-0000-0000-00008B650000}"/>
    <cellStyle name="Input 2 2 2 2 2 3 4" xfId="22682" xr:uid="{00000000-0005-0000-0000-00008C650000}"/>
    <cellStyle name="Input 2 2 2 2 2 3 4 2" xfId="36355" xr:uid="{00000000-0005-0000-0000-00008D650000}"/>
    <cellStyle name="Input 2 2 2 2 2 3 5" xfId="27782" xr:uid="{00000000-0005-0000-0000-00008E650000}"/>
    <cellStyle name="Input 2 2 2 2 2 3 6" xfId="42842" xr:uid="{00000000-0005-0000-0000-00008F650000}"/>
    <cellStyle name="Input 2 2 2 2 2 3 7" xfId="52914" xr:uid="{00000000-0005-0000-0000-000090650000}"/>
    <cellStyle name="Input 2 2 2 2 2 4" xfId="3846" xr:uid="{00000000-0005-0000-0000-000091650000}"/>
    <cellStyle name="Input 2 2 2 2 2 4 2" xfId="5553" xr:uid="{00000000-0005-0000-0000-000092650000}"/>
    <cellStyle name="Input 2 2 2 2 2 4 2 2" xfId="17109" xr:uid="{00000000-0005-0000-0000-000093650000}"/>
    <cellStyle name="Input 2 2 2 2 2 4 2 2 2" xfId="25986" xr:uid="{00000000-0005-0000-0000-000094650000}"/>
    <cellStyle name="Input 2 2 2 2 2 4 2 2 2 2" xfId="39652" xr:uid="{00000000-0005-0000-0000-000095650000}"/>
    <cellStyle name="Input 2 2 2 2 2 4 2 2 3" xfId="32015" xr:uid="{00000000-0005-0000-0000-000096650000}"/>
    <cellStyle name="Input 2 2 2 2 2 4 2 3" xfId="19894" xr:uid="{00000000-0005-0000-0000-000097650000}"/>
    <cellStyle name="Input 2 2 2 2 2 4 2 3 2" xfId="34756" xr:uid="{00000000-0005-0000-0000-000098650000}"/>
    <cellStyle name="Input 2 2 2 2 2 4 2 4" xfId="22959" xr:uid="{00000000-0005-0000-0000-000099650000}"/>
    <cellStyle name="Input 2 2 2 2 2 4 2 4 2" xfId="36632" xr:uid="{00000000-0005-0000-0000-00009A650000}"/>
    <cellStyle name="Input 2 2 2 2 2 4 2 5" xfId="29031" xr:uid="{00000000-0005-0000-0000-00009B650000}"/>
    <cellStyle name="Input 2 2 2 2 2 4 2 6" xfId="43197" xr:uid="{00000000-0005-0000-0000-00009C650000}"/>
    <cellStyle name="Input 2 2 2 2 2 4 2 7" xfId="53571" xr:uid="{00000000-0005-0000-0000-00009D650000}"/>
    <cellStyle name="Input 2 2 2 2 2 4 3" xfId="15863" xr:uid="{00000000-0005-0000-0000-00009E650000}"/>
    <cellStyle name="Input 2 2 2 2 2 4 3 2" xfId="24740" xr:uid="{00000000-0005-0000-0000-00009F650000}"/>
    <cellStyle name="Input 2 2 2 2 2 4 3 2 2" xfId="38406" xr:uid="{00000000-0005-0000-0000-0000A0650000}"/>
    <cellStyle name="Input 2 2 2 2 2 4 3 3" xfId="30769" xr:uid="{00000000-0005-0000-0000-0000A1650000}"/>
    <cellStyle name="Input 2 2 2 2 2 4 4" xfId="22533" xr:uid="{00000000-0005-0000-0000-0000A2650000}"/>
    <cellStyle name="Input 2 2 2 2 2 4 4 2" xfId="36205" xr:uid="{00000000-0005-0000-0000-0000A3650000}"/>
    <cellStyle name="Input 2 2 2 2 2 4 5" xfId="27783" xr:uid="{00000000-0005-0000-0000-0000A4650000}"/>
    <cellStyle name="Input 2 2 2 2 2 4 6" xfId="47540" xr:uid="{00000000-0005-0000-0000-0000A5650000}"/>
    <cellStyle name="Input 2 2 2 2 2 4 7" xfId="53752" xr:uid="{00000000-0005-0000-0000-0000A6650000}"/>
    <cellStyle name="Input 2 2 2 2 2 5" xfId="3843" xr:uid="{00000000-0005-0000-0000-0000A7650000}"/>
    <cellStyle name="Input 2 2 2 2 2 5 2" xfId="6317" xr:uid="{00000000-0005-0000-0000-0000A8650000}"/>
    <cellStyle name="Input 2 2 2 2 2 5 2 2" xfId="17875" xr:uid="{00000000-0005-0000-0000-0000A9650000}"/>
    <cellStyle name="Input 2 2 2 2 2 5 2 2 2" xfId="26752" xr:uid="{00000000-0005-0000-0000-0000AA650000}"/>
    <cellStyle name="Input 2 2 2 2 2 5 2 2 2 2" xfId="40418" xr:uid="{00000000-0005-0000-0000-0000AB650000}"/>
    <cellStyle name="Input 2 2 2 2 2 5 2 2 3" xfId="32781" xr:uid="{00000000-0005-0000-0000-0000AC650000}"/>
    <cellStyle name="Input 2 2 2 2 2 5 2 3" xfId="20602" xr:uid="{00000000-0005-0000-0000-0000AD650000}"/>
    <cellStyle name="Input 2 2 2 2 2 5 2 3 2" xfId="35466" xr:uid="{00000000-0005-0000-0000-0000AE650000}"/>
    <cellStyle name="Input 2 2 2 2 2 5 2 4" xfId="23726" xr:uid="{00000000-0005-0000-0000-0000AF650000}"/>
    <cellStyle name="Input 2 2 2 2 2 5 2 4 2" xfId="37399" xr:uid="{00000000-0005-0000-0000-0000B0650000}"/>
    <cellStyle name="Input 2 2 2 2 2 5 2 5" xfId="29798" xr:uid="{00000000-0005-0000-0000-0000B1650000}"/>
    <cellStyle name="Input 2 2 2 2 2 5 2 6" xfId="44924" xr:uid="{00000000-0005-0000-0000-0000B2650000}"/>
    <cellStyle name="Input 2 2 2 2 2 5 2 7" xfId="49691" xr:uid="{00000000-0005-0000-0000-0000B3650000}"/>
    <cellStyle name="Input 2 2 2 2 2 5 3" xfId="15860" xr:uid="{00000000-0005-0000-0000-0000B4650000}"/>
    <cellStyle name="Input 2 2 2 2 2 5 3 2" xfId="24737" xr:uid="{00000000-0005-0000-0000-0000B5650000}"/>
    <cellStyle name="Input 2 2 2 2 2 5 3 2 2" xfId="38403" xr:uid="{00000000-0005-0000-0000-0000B6650000}"/>
    <cellStyle name="Input 2 2 2 2 2 5 3 3" xfId="30766" xr:uid="{00000000-0005-0000-0000-0000B7650000}"/>
    <cellStyle name="Input 2 2 2 2 2 5 4" xfId="22364" xr:uid="{00000000-0005-0000-0000-0000B8650000}"/>
    <cellStyle name="Input 2 2 2 2 2 5 4 2" xfId="36036" xr:uid="{00000000-0005-0000-0000-0000B9650000}"/>
    <cellStyle name="Input 2 2 2 2 2 5 5" xfId="27780" xr:uid="{00000000-0005-0000-0000-0000BA650000}"/>
    <cellStyle name="Input 2 2 2 2 2 5 6" xfId="43313" xr:uid="{00000000-0005-0000-0000-0000BB650000}"/>
    <cellStyle name="Input 2 2 2 2 2 5 7" xfId="53798" xr:uid="{00000000-0005-0000-0000-0000BC650000}"/>
    <cellStyle name="Input 2 2 2 2 2 6" xfId="15370" xr:uid="{00000000-0005-0000-0000-0000BD650000}"/>
    <cellStyle name="Input 2 2 2 2 2 6 2" xfId="24247" xr:uid="{00000000-0005-0000-0000-0000BE650000}"/>
    <cellStyle name="Input 2 2 2 2 2 6 2 2" xfId="37913" xr:uid="{00000000-0005-0000-0000-0000BF650000}"/>
    <cellStyle name="Input 2 2 2 2 2 6 3" xfId="30276" xr:uid="{00000000-0005-0000-0000-0000C0650000}"/>
    <cellStyle name="Input 2 2 2 2 2 7" xfId="18585" xr:uid="{00000000-0005-0000-0000-0000C1650000}"/>
    <cellStyle name="Input 2 2 2 2 2 7 2" xfId="33447" xr:uid="{00000000-0005-0000-0000-0000C2650000}"/>
    <cellStyle name="Input 2 2 2 2 2 8" xfId="27291" xr:uid="{00000000-0005-0000-0000-0000C3650000}"/>
    <cellStyle name="Input 2 2 2 2 2 9" xfId="43688" xr:uid="{00000000-0005-0000-0000-0000C4650000}"/>
    <cellStyle name="Input 2 2 2 2 3" xfId="3847" xr:uid="{00000000-0005-0000-0000-0000C5650000}"/>
    <cellStyle name="Input 2 2 2 2 3 10" xfId="53458" xr:uid="{00000000-0005-0000-0000-0000C6650000}"/>
    <cellStyle name="Input 2 2 2 2 3 2" xfId="3848" xr:uid="{00000000-0005-0000-0000-0000C7650000}"/>
    <cellStyle name="Input 2 2 2 2 3 2 2" xfId="5555" xr:uid="{00000000-0005-0000-0000-0000C8650000}"/>
    <cellStyle name="Input 2 2 2 2 3 2 2 2" xfId="17111" xr:uid="{00000000-0005-0000-0000-0000C9650000}"/>
    <cellStyle name="Input 2 2 2 2 3 2 2 2 2" xfId="25988" xr:uid="{00000000-0005-0000-0000-0000CA650000}"/>
    <cellStyle name="Input 2 2 2 2 3 2 2 2 2 2" xfId="39654" xr:uid="{00000000-0005-0000-0000-0000CB650000}"/>
    <cellStyle name="Input 2 2 2 2 3 2 2 2 3" xfId="32017" xr:uid="{00000000-0005-0000-0000-0000CC650000}"/>
    <cellStyle name="Input 2 2 2 2 3 2 2 3" xfId="21105" xr:uid="{00000000-0005-0000-0000-0000CD650000}"/>
    <cellStyle name="Input 2 2 2 2 3 2 2 3 2" xfId="35953" xr:uid="{00000000-0005-0000-0000-0000CE650000}"/>
    <cellStyle name="Input 2 2 2 2 3 2 2 4" xfId="22961" xr:uid="{00000000-0005-0000-0000-0000CF650000}"/>
    <cellStyle name="Input 2 2 2 2 3 2 2 4 2" xfId="36634" xr:uid="{00000000-0005-0000-0000-0000D0650000}"/>
    <cellStyle name="Input 2 2 2 2 3 2 2 5" xfId="29033" xr:uid="{00000000-0005-0000-0000-0000D1650000}"/>
    <cellStyle name="Input 2 2 2 2 3 2 2 6" xfId="43185" xr:uid="{00000000-0005-0000-0000-0000D2650000}"/>
    <cellStyle name="Input 2 2 2 2 3 2 2 7" xfId="53681" xr:uid="{00000000-0005-0000-0000-0000D3650000}"/>
    <cellStyle name="Input 2 2 2 2 3 2 3" xfId="15865" xr:uid="{00000000-0005-0000-0000-0000D4650000}"/>
    <cellStyle name="Input 2 2 2 2 3 2 3 2" xfId="24742" xr:uid="{00000000-0005-0000-0000-0000D5650000}"/>
    <cellStyle name="Input 2 2 2 2 3 2 3 2 2" xfId="38408" xr:uid="{00000000-0005-0000-0000-0000D6650000}"/>
    <cellStyle name="Input 2 2 2 2 3 2 3 3" xfId="30771" xr:uid="{00000000-0005-0000-0000-0000D7650000}"/>
    <cellStyle name="Input 2 2 2 2 3 2 4" xfId="22891" xr:uid="{00000000-0005-0000-0000-0000D8650000}"/>
    <cellStyle name="Input 2 2 2 2 3 2 4 2" xfId="36564" xr:uid="{00000000-0005-0000-0000-0000D9650000}"/>
    <cellStyle name="Input 2 2 2 2 3 2 5" xfId="27785" xr:uid="{00000000-0005-0000-0000-0000DA650000}"/>
    <cellStyle name="Input 2 2 2 2 3 2 6" xfId="43652" xr:uid="{00000000-0005-0000-0000-0000DB650000}"/>
    <cellStyle name="Input 2 2 2 2 3 2 7" xfId="54803" xr:uid="{00000000-0005-0000-0000-0000DC650000}"/>
    <cellStyle name="Input 2 2 2 2 3 3" xfId="3849" xr:uid="{00000000-0005-0000-0000-0000DD650000}"/>
    <cellStyle name="Input 2 2 2 2 3 3 2" xfId="5556" xr:uid="{00000000-0005-0000-0000-0000DE650000}"/>
    <cellStyle name="Input 2 2 2 2 3 3 2 2" xfId="17112" xr:uid="{00000000-0005-0000-0000-0000DF650000}"/>
    <cellStyle name="Input 2 2 2 2 3 3 2 2 2" xfId="25989" xr:uid="{00000000-0005-0000-0000-0000E0650000}"/>
    <cellStyle name="Input 2 2 2 2 3 3 2 2 2 2" xfId="39655" xr:uid="{00000000-0005-0000-0000-0000E1650000}"/>
    <cellStyle name="Input 2 2 2 2 3 3 2 2 3" xfId="32018" xr:uid="{00000000-0005-0000-0000-0000E2650000}"/>
    <cellStyle name="Input 2 2 2 2 3 3 2 3" xfId="18311" xr:uid="{00000000-0005-0000-0000-0000E3650000}"/>
    <cellStyle name="Input 2 2 2 2 3 3 2 3 2" xfId="33172" xr:uid="{00000000-0005-0000-0000-0000E4650000}"/>
    <cellStyle name="Input 2 2 2 2 3 3 2 4" xfId="22962" xr:uid="{00000000-0005-0000-0000-0000E5650000}"/>
    <cellStyle name="Input 2 2 2 2 3 3 2 4 2" xfId="36635" xr:uid="{00000000-0005-0000-0000-0000E6650000}"/>
    <cellStyle name="Input 2 2 2 2 3 3 2 5" xfId="29034" xr:uid="{00000000-0005-0000-0000-0000E7650000}"/>
    <cellStyle name="Input 2 2 2 2 3 3 2 6" xfId="42772" xr:uid="{00000000-0005-0000-0000-0000E8650000}"/>
    <cellStyle name="Input 2 2 2 2 3 3 2 7" xfId="49387" xr:uid="{00000000-0005-0000-0000-0000E9650000}"/>
    <cellStyle name="Input 2 2 2 2 3 3 3" xfId="15866" xr:uid="{00000000-0005-0000-0000-0000EA650000}"/>
    <cellStyle name="Input 2 2 2 2 3 3 3 2" xfId="24743" xr:uid="{00000000-0005-0000-0000-0000EB650000}"/>
    <cellStyle name="Input 2 2 2 2 3 3 3 2 2" xfId="38409" xr:uid="{00000000-0005-0000-0000-0000EC650000}"/>
    <cellStyle name="Input 2 2 2 2 3 3 3 3" xfId="30772" xr:uid="{00000000-0005-0000-0000-0000ED650000}"/>
    <cellStyle name="Input 2 2 2 2 3 3 4" xfId="22436" xr:uid="{00000000-0005-0000-0000-0000EE650000}"/>
    <cellStyle name="Input 2 2 2 2 3 3 4 2" xfId="36108" xr:uid="{00000000-0005-0000-0000-0000EF650000}"/>
    <cellStyle name="Input 2 2 2 2 3 3 5" xfId="27786" xr:uid="{00000000-0005-0000-0000-0000F0650000}"/>
    <cellStyle name="Input 2 2 2 2 3 3 6" xfId="47942" xr:uid="{00000000-0005-0000-0000-0000F1650000}"/>
    <cellStyle name="Input 2 2 2 2 3 3 7" xfId="53599" xr:uid="{00000000-0005-0000-0000-0000F2650000}"/>
    <cellStyle name="Input 2 2 2 2 3 4" xfId="3850" xr:uid="{00000000-0005-0000-0000-0000F3650000}"/>
    <cellStyle name="Input 2 2 2 2 3 4 2" xfId="5557" xr:uid="{00000000-0005-0000-0000-0000F4650000}"/>
    <cellStyle name="Input 2 2 2 2 3 4 2 2" xfId="17113" xr:uid="{00000000-0005-0000-0000-0000F5650000}"/>
    <cellStyle name="Input 2 2 2 2 3 4 2 2 2" xfId="25990" xr:uid="{00000000-0005-0000-0000-0000F6650000}"/>
    <cellStyle name="Input 2 2 2 2 3 4 2 2 2 2" xfId="39656" xr:uid="{00000000-0005-0000-0000-0000F7650000}"/>
    <cellStyle name="Input 2 2 2 2 3 4 2 2 3" xfId="32019" xr:uid="{00000000-0005-0000-0000-0000F8650000}"/>
    <cellStyle name="Input 2 2 2 2 3 4 2 3" xfId="21106" xr:uid="{00000000-0005-0000-0000-0000F9650000}"/>
    <cellStyle name="Input 2 2 2 2 3 4 2 3 2" xfId="35954" xr:uid="{00000000-0005-0000-0000-0000FA650000}"/>
    <cellStyle name="Input 2 2 2 2 3 4 2 4" xfId="22963" xr:uid="{00000000-0005-0000-0000-0000FB650000}"/>
    <cellStyle name="Input 2 2 2 2 3 4 2 4 2" xfId="36636" xr:uid="{00000000-0005-0000-0000-0000FC650000}"/>
    <cellStyle name="Input 2 2 2 2 3 4 2 5" xfId="29035" xr:uid="{00000000-0005-0000-0000-0000FD650000}"/>
    <cellStyle name="Input 2 2 2 2 3 4 2 6" xfId="44732" xr:uid="{00000000-0005-0000-0000-0000FE650000}"/>
    <cellStyle name="Input 2 2 2 2 3 4 2 7" xfId="53136" xr:uid="{00000000-0005-0000-0000-0000FF650000}"/>
    <cellStyle name="Input 2 2 2 2 3 4 3" xfId="15867" xr:uid="{00000000-0005-0000-0000-000000660000}"/>
    <cellStyle name="Input 2 2 2 2 3 4 3 2" xfId="24744" xr:uid="{00000000-0005-0000-0000-000001660000}"/>
    <cellStyle name="Input 2 2 2 2 3 4 3 2 2" xfId="38410" xr:uid="{00000000-0005-0000-0000-000002660000}"/>
    <cellStyle name="Input 2 2 2 2 3 4 3 3" xfId="30773" xr:uid="{00000000-0005-0000-0000-000003660000}"/>
    <cellStyle name="Input 2 2 2 2 3 4 4" xfId="18860" xr:uid="{00000000-0005-0000-0000-000004660000}"/>
    <cellStyle name="Input 2 2 2 2 3 4 4 2" xfId="33722" xr:uid="{00000000-0005-0000-0000-000005660000}"/>
    <cellStyle name="Input 2 2 2 2 3 4 5" xfId="27787" xr:uid="{00000000-0005-0000-0000-000006660000}"/>
    <cellStyle name="Input 2 2 2 2 3 4 6" xfId="43576" xr:uid="{00000000-0005-0000-0000-000007660000}"/>
    <cellStyle name="Input 2 2 2 2 3 4 7" xfId="53701" xr:uid="{00000000-0005-0000-0000-000008660000}"/>
    <cellStyle name="Input 2 2 2 2 3 5" xfId="5554" xr:uid="{00000000-0005-0000-0000-000009660000}"/>
    <cellStyle name="Input 2 2 2 2 3 5 2" xfId="17110" xr:uid="{00000000-0005-0000-0000-00000A660000}"/>
    <cellStyle name="Input 2 2 2 2 3 5 2 2" xfId="25987" xr:uid="{00000000-0005-0000-0000-00000B660000}"/>
    <cellStyle name="Input 2 2 2 2 3 5 2 2 2" xfId="39653" xr:uid="{00000000-0005-0000-0000-00000C660000}"/>
    <cellStyle name="Input 2 2 2 2 3 5 2 3" xfId="32016" xr:uid="{00000000-0005-0000-0000-00000D660000}"/>
    <cellStyle name="Input 2 2 2 2 3 5 3" xfId="21104" xr:uid="{00000000-0005-0000-0000-00000E660000}"/>
    <cellStyle name="Input 2 2 2 2 3 5 3 2" xfId="35952" xr:uid="{00000000-0005-0000-0000-00000F660000}"/>
    <cellStyle name="Input 2 2 2 2 3 5 4" xfId="22960" xr:uid="{00000000-0005-0000-0000-000010660000}"/>
    <cellStyle name="Input 2 2 2 2 3 5 4 2" xfId="36633" xr:uid="{00000000-0005-0000-0000-000011660000}"/>
    <cellStyle name="Input 2 2 2 2 3 5 5" xfId="29032" xr:uid="{00000000-0005-0000-0000-000012660000}"/>
    <cellStyle name="Input 2 2 2 2 3 5 6" xfId="43174" xr:uid="{00000000-0005-0000-0000-000013660000}"/>
    <cellStyle name="Input 2 2 2 2 3 5 7" xfId="52913" xr:uid="{00000000-0005-0000-0000-000014660000}"/>
    <cellStyle name="Input 2 2 2 2 3 6" xfId="15864" xr:uid="{00000000-0005-0000-0000-000015660000}"/>
    <cellStyle name="Input 2 2 2 2 3 6 2" xfId="24741" xr:uid="{00000000-0005-0000-0000-000016660000}"/>
    <cellStyle name="Input 2 2 2 2 3 6 2 2" xfId="38407" xr:uid="{00000000-0005-0000-0000-000017660000}"/>
    <cellStyle name="Input 2 2 2 2 3 6 3" xfId="30770" xr:uid="{00000000-0005-0000-0000-000018660000}"/>
    <cellStyle name="Input 2 2 2 2 3 7" xfId="22766" xr:uid="{00000000-0005-0000-0000-000019660000}"/>
    <cellStyle name="Input 2 2 2 2 3 7 2" xfId="36439" xr:uid="{00000000-0005-0000-0000-00001A660000}"/>
    <cellStyle name="Input 2 2 2 2 3 8" xfId="27784" xr:uid="{00000000-0005-0000-0000-00001B660000}"/>
    <cellStyle name="Input 2 2 2 2 3 9" xfId="42689" xr:uid="{00000000-0005-0000-0000-00001C660000}"/>
    <cellStyle name="Input 2 2 2 2 4" xfId="3851" xr:uid="{00000000-0005-0000-0000-00001D660000}"/>
    <cellStyle name="Input 2 2 2 2 4 2" xfId="5558" xr:uid="{00000000-0005-0000-0000-00001E660000}"/>
    <cellStyle name="Input 2 2 2 2 4 2 2" xfId="17114" xr:uid="{00000000-0005-0000-0000-00001F660000}"/>
    <cellStyle name="Input 2 2 2 2 4 2 2 2" xfId="25991" xr:uid="{00000000-0005-0000-0000-000020660000}"/>
    <cellStyle name="Input 2 2 2 2 4 2 2 2 2" xfId="39657" xr:uid="{00000000-0005-0000-0000-000021660000}"/>
    <cellStyle name="Input 2 2 2 2 4 2 2 3" xfId="32020" xr:uid="{00000000-0005-0000-0000-000022660000}"/>
    <cellStyle name="Input 2 2 2 2 4 2 3" xfId="18685" xr:uid="{00000000-0005-0000-0000-000023660000}"/>
    <cellStyle name="Input 2 2 2 2 4 2 3 2" xfId="33547" xr:uid="{00000000-0005-0000-0000-000024660000}"/>
    <cellStyle name="Input 2 2 2 2 4 2 4" xfId="22964" xr:uid="{00000000-0005-0000-0000-000025660000}"/>
    <cellStyle name="Input 2 2 2 2 4 2 4 2" xfId="36637" xr:uid="{00000000-0005-0000-0000-000026660000}"/>
    <cellStyle name="Input 2 2 2 2 4 2 5" xfId="29036" xr:uid="{00000000-0005-0000-0000-000027660000}"/>
    <cellStyle name="Input 2 2 2 2 4 2 6" xfId="42726" xr:uid="{00000000-0005-0000-0000-000028660000}"/>
    <cellStyle name="Input 2 2 2 2 4 2 7" xfId="52912" xr:uid="{00000000-0005-0000-0000-000029660000}"/>
    <cellStyle name="Input 2 2 2 2 4 3" xfId="15868" xr:uid="{00000000-0005-0000-0000-00002A660000}"/>
    <cellStyle name="Input 2 2 2 2 4 3 2" xfId="24745" xr:uid="{00000000-0005-0000-0000-00002B660000}"/>
    <cellStyle name="Input 2 2 2 2 4 3 2 2" xfId="38411" xr:uid="{00000000-0005-0000-0000-00002C660000}"/>
    <cellStyle name="Input 2 2 2 2 4 3 3" xfId="30774" xr:uid="{00000000-0005-0000-0000-00002D660000}"/>
    <cellStyle name="Input 2 2 2 2 4 4" xfId="22734" xr:uid="{00000000-0005-0000-0000-00002E660000}"/>
    <cellStyle name="Input 2 2 2 2 4 4 2" xfId="36407" xr:uid="{00000000-0005-0000-0000-00002F660000}"/>
    <cellStyle name="Input 2 2 2 2 4 5" xfId="27788" xr:uid="{00000000-0005-0000-0000-000030660000}"/>
    <cellStyle name="Input 2 2 2 2 4 6" xfId="44710" xr:uid="{00000000-0005-0000-0000-000031660000}"/>
    <cellStyle name="Input 2 2 2 2 4 7" xfId="49829" xr:uid="{00000000-0005-0000-0000-000032660000}"/>
    <cellStyle name="Input 2 2 2 2 5" xfId="3852" xr:uid="{00000000-0005-0000-0000-000033660000}"/>
    <cellStyle name="Input 2 2 2 2 5 2" xfId="5559" xr:uid="{00000000-0005-0000-0000-000034660000}"/>
    <cellStyle name="Input 2 2 2 2 5 2 2" xfId="17115" xr:uid="{00000000-0005-0000-0000-000035660000}"/>
    <cellStyle name="Input 2 2 2 2 5 2 2 2" xfId="25992" xr:uid="{00000000-0005-0000-0000-000036660000}"/>
    <cellStyle name="Input 2 2 2 2 5 2 2 2 2" xfId="39658" xr:uid="{00000000-0005-0000-0000-000037660000}"/>
    <cellStyle name="Input 2 2 2 2 5 2 2 3" xfId="32021" xr:uid="{00000000-0005-0000-0000-000038660000}"/>
    <cellStyle name="Input 2 2 2 2 5 2 3" xfId="18042" xr:uid="{00000000-0005-0000-0000-000039660000}"/>
    <cellStyle name="Input 2 2 2 2 5 2 3 2" xfId="32903" xr:uid="{00000000-0005-0000-0000-00003A660000}"/>
    <cellStyle name="Input 2 2 2 2 5 2 4" xfId="22965" xr:uid="{00000000-0005-0000-0000-00003B660000}"/>
    <cellStyle name="Input 2 2 2 2 5 2 4 2" xfId="36638" xr:uid="{00000000-0005-0000-0000-00003C660000}"/>
    <cellStyle name="Input 2 2 2 2 5 2 5" xfId="29037" xr:uid="{00000000-0005-0000-0000-00003D660000}"/>
    <cellStyle name="Input 2 2 2 2 5 2 6" xfId="43374" xr:uid="{00000000-0005-0000-0000-00003E660000}"/>
    <cellStyle name="Input 2 2 2 2 5 2 7" xfId="49830" xr:uid="{00000000-0005-0000-0000-00003F660000}"/>
    <cellStyle name="Input 2 2 2 2 5 3" xfId="15869" xr:uid="{00000000-0005-0000-0000-000040660000}"/>
    <cellStyle name="Input 2 2 2 2 5 3 2" xfId="24746" xr:uid="{00000000-0005-0000-0000-000041660000}"/>
    <cellStyle name="Input 2 2 2 2 5 3 2 2" xfId="38412" xr:uid="{00000000-0005-0000-0000-000042660000}"/>
    <cellStyle name="Input 2 2 2 2 5 3 3" xfId="30775" xr:uid="{00000000-0005-0000-0000-000043660000}"/>
    <cellStyle name="Input 2 2 2 2 5 4" xfId="22608" xr:uid="{00000000-0005-0000-0000-000044660000}"/>
    <cellStyle name="Input 2 2 2 2 5 4 2" xfId="36281" xr:uid="{00000000-0005-0000-0000-000045660000}"/>
    <cellStyle name="Input 2 2 2 2 5 5" xfId="27789" xr:uid="{00000000-0005-0000-0000-000046660000}"/>
    <cellStyle name="Input 2 2 2 2 5 6" xfId="42714" xr:uid="{00000000-0005-0000-0000-000047660000}"/>
    <cellStyle name="Input 2 2 2 2 5 7" xfId="53258" xr:uid="{00000000-0005-0000-0000-000048660000}"/>
    <cellStyle name="Input 2 2 2 2 6" xfId="3853" xr:uid="{00000000-0005-0000-0000-000049660000}"/>
    <cellStyle name="Input 2 2 2 2 6 2" xfId="5560" xr:uid="{00000000-0005-0000-0000-00004A660000}"/>
    <cellStyle name="Input 2 2 2 2 6 2 2" xfId="17116" xr:uid="{00000000-0005-0000-0000-00004B660000}"/>
    <cellStyle name="Input 2 2 2 2 6 2 2 2" xfId="25993" xr:uid="{00000000-0005-0000-0000-00004C660000}"/>
    <cellStyle name="Input 2 2 2 2 6 2 2 2 2" xfId="39659" xr:uid="{00000000-0005-0000-0000-00004D660000}"/>
    <cellStyle name="Input 2 2 2 2 6 2 2 3" xfId="32022" xr:uid="{00000000-0005-0000-0000-00004E660000}"/>
    <cellStyle name="Input 2 2 2 2 6 2 3" xfId="18683" xr:uid="{00000000-0005-0000-0000-00004F660000}"/>
    <cellStyle name="Input 2 2 2 2 6 2 3 2" xfId="33545" xr:uid="{00000000-0005-0000-0000-000050660000}"/>
    <cellStyle name="Input 2 2 2 2 6 2 4" xfId="22966" xr:uid="{00000000-0005-0000-0000-000051660000}"/>
    <cellStyle name="Input 2 2 2 2 6 2 4 2" xfId="36639" xr:uid="{00000000-0005-0000-0000-000052660000}"/>
    <cellStyle name="Input 2 2 2 2 6 2 5" xfId="29038" xr:uid="{00000000-0005-0000-0000-000053660000}"/>
    <cellStyle name="Input 2 2 2 2 6 2 6" xfId="43238" xr:uid="{00000000-0005-0000-0000-000054660000}"/>
    <cellStyle name="Input 2 2 2 2 6 2 7" xfId="54650" xr:uid="{00000000-0005-0000-0000-000055660000}"/>
    <cellStyle name="Input 2 2 2 2 6 3" xfId="15870" xr:uid="{00000000-0005-0000-0000-000056660000}"/>
    <cellStyle name="Input 2 2 2 2 6 3 2" xfId="24747" xr:uid="{00000000-0005-0000-0000-000057660000}"/>
    <cellStyle name="Input 2 2 2 2 6 3 2 2" xfId="38413" xr:uid="{00000000-0005-0000-0000-000058660000}"/>
    <cellStyle name="Input 2 2 2 2 6 3 3" xfId="30776" xr:uid="{00000000-0005-0000-0000-000059660000}"/>
    <cellStyle name="Input 2 2 2 2 6 4" xfId="22851" xr:uid="{00000000-0005-0000-0000-00005A660000}"/>
    <cellStyle name="Input 2 2 2 2 6 4 2" xfId="36524" xr:uid="{00000000-0005-0000-0000-00005B660000}"/>
    <cellStyle name="Input 2 2 2 2 6 5" xfId="27790" xr:uid="{00000000-0005-0000-0000-00005C660000}"/>
    <cellStyle name="Input 2 2 2 2 6 6" xfId="44954" xr:uid="{00000000-0005-0000-0000-00005D660000}"/>
    <cellStyle name="Input 2 2 2 2 6 7" xfId="52911" xr:uid="{00000000-0005-0000-0000-00005E660000}"/>
    <cellStyle name="Input 2 2 2 2 7" xfId="15015" xr:uid="{00000000-0005-0000-0000-00005F660000}"/>
    <cellStyle name="Input 2 2 2 2 7 2" xfId="23891" xr:uid="{00000000-0005-0000-0000-000060660000}"/>
    <cellStyle name="Input 2 2 2 2 7 2 2" xfId="37557" xr:uid="{00000000-0005-0000-0000-000061660000}"/>
    <cellStyle name="Input 2 2 2 2 7 3" xfId="29920" xr:uid="{00000000-0005-0000-0000-000062660000}"/>
    <cellStyle name="Input 2 2 2 2 8" xfId="18388" xr:uid="{00000000-0005-0000-0000-000063660000}"/>
    <cellStyle name="Input 2 2 2 2 8 2" xfId="33249" xr:uid="{00000000-0005-0000-0000-000064660000}"/>
    <cellStyle name="Input 2 2 2 2 9" xfId="26921" xr:uid="{00000000-0005-0000-0000-000065660000}"/>
    <cellStyle name="Input 2 2 2 3" xfId="3151" xr:uid="{00000000-0005-0000-0000-000066660000}"/>
    <cellStyle name="Input 2 2 2 3 10" xfId="54863" xr:uid="{00000000-0005-0000-0000-000067660000}"/>
    <cellStyle name="Input 2 2 2 3 2" xfId="3855" xr:uid="{00000000-0005-0000-0000-000068660000}"/>
    <cellStyle name="Input 2 2 2 3 2 2" xfId="5561" xr:uid="{00000000-0005-0000-0000-000069660000}"/>
    <cellStyle name="Input 2 2 2 3 2 2 2" xfId="17117" xr:uid="{00000000-0005-0000-0000-00006A660000}"/>
    <cellStyle name="Input 2 2 2 3 2 2 2 2" xfId="25994" xr:uid="{00000000-0005-0000-0000-00006B660000}"/>
    <cellStyle name="Input 2 2 2 3 2 2 2 2 2" xfId="39660" xr:uid="{00000000-0005-0000-0000-00006C660000}"/>
    <cellStyle name="Input 2 2 2 3 2 2 2 3" xfId="32023" xr:uid="{00000000-0005-0000-0000-00006D660000}"/>
    <cellStyle name="Input 2 2 2 3 2 2 3" xfId="20070" xr:uid="{00000000-0005-0000-0000-00006E660000}"/>
    <cellStyle name="Input 2 2 2 3 2 2 3 2" xfId="34932" xr:uid="{00000000-0005-0000-0000-00006F660000}"/>
    <cellStyle name="Input 2 2 2 3 2 2 4" xfId="22967" xr:uid="{00000000-0005-0000-0000-000070660000}"/>
    <cellStyle name="Input 2 2 2 3 2 2 4 2" xfId="36640" xr:uid="{00000000-0005-0000-0000-000071660000}"/>
    <cellStyle name="Input 2 2 2 3 2 2 5" xfId="29039" xr:uid="{00000000-0005-0000-0000-000072660000}"/>
    <cellStyle name="Input 2 2 2 3 2 2 6" xfId="44155" xr:uid="{00000000-0005-0000-0000-000073660000}"/>
    <cellStyle name="Input 2 2 2 3 2 2 7" xfId="54649" xr:uid="{00000000-0005-0000-0000-000074660000}"/>
    <cellStyle name="Input 2 2 2 3 2 3" xfId="15872" xr:uid="{00000000-0005-0000-0000-000075660000}"/>
    <cellStyle name="Input 2 2 2 3 2 3 2" xfId="24749" xr:uid="{00000000-0005-0000-0000-000076660000}"/>
    <cellStyle name="Input 2 2 2 3 2 3 2 2" xfId="38415" xr:uid="{00000000-0005-0000-0000-000077660000}"/>
    <cellStyle name="Input 2 2 2 3 2 3 3" xfId="30778" xr:uid="{00000000-0005-0000-0000-000078660000}"/>
    <cellStyle name="Input 2 2 2 3 2 4" xfId="22817" xr:uid="{00000000-0005-0000-0000-000079660000}"/>
    <cellStyle name="Input 2 2 2 3 2 4 2" xfId="36490" xr:uid="{00000000-0005-0000-0000-00007A660000}"/>
    <cellStyle name="Input 2 2 2 3 2 5" xfId="27792" xr:uid="{00000000-0005-0000-0000-00007B660000}"/>
    <cellStyle name="Input 2 2 2 3 2 6" xfId="45748" xr:uid="{00000000-0005-0000-0000-00007C660000}"/>
    <cellStyle name="Input 2 2 2 3 2 7" xfId="54707" xr:uid="{00000000-0005-0000-0000-00007D660000}"/>
    <cellStyle name="Input 2 2 2 3 3" xfId="3856" xr:uid="{00000000-0005-0000-0000-00007E660000}"/>
    <cellStyle name="Input 2 2 2 3 3 2" xfId="5562" xr:uid="{00000000-0005-0000-0000-00007F660000}"/>
    <cellStyle name="Input 2 2 2 3 3 2 2" xfId="17118" xr:uid="{00000000-0005-0000-0000-000080660000}"/>
    <cellStyle name="Input 2 2 2 3 3 2 2 2" xfId="25995" xr:uid="{00000000-0005-0000-0000-000081660000}"/>
    <cellStyle name="Input 2 2 2 3 3 2 2 2 2" xfId="39661" xr:uid="{00000000-0005-0000-0000-000082660000}"/>
    <cellStyle name="Input 2 2 2 3 3 2 2 3" xfId="32024" xr:uid="{00000000-0005-0000-0000-000083660000}"/>
    <cellStyle name="Input 2 2 2 3 3 2 3" xfId="22542" xr:uid="{00000000-0005-0000-0000-000084660000}"/>
    <cellStyle name="Input 2 2 2 3 3 2 3 2" xfId="36215" xr:uid="{00000000-0005-0000-0000-000085660000}"/>
    <cellStyle name="Input 2 2 2 3 3 2 4" xfId="22968" xr:uid="{00000000-0005-0000-0000-000086660000}"/>
    <cellStyle name="Input 2 2 2 3 3 2 4 2" xfId="36641" xr:uid="{00000000-0005-0000-0000-000087660000}"/>
    <cellStyle name="Input 2 2 2 3 3 2 5" xfId="29040" xr:uid="{00000000-0005-0000-0000-000088660000}"/>
    <cellStyle name="Input 2 2 2 3 3 2 6" xfId="43382" xr:uid="{00000000-0005-0000-0000-000089660000}"/>
    <cellStyle name="Input 2 2 2 3 3 2 7" xfId="53449" xr:uid="{00000000-0005-0000-0000-00008A660000}"/>
    <cellStyle name="Input 2 2 2 3 3 3" xfId="15873" xr:uid="{00000000-0005-0000-0000-00008B660000}"/>
    <cellStyle name="Input 2 2 2 3 3 3 2" xfId="24750" xr:uid="{00000000-0005-0000-0000-00008C660000}"/>
    <cellStyle name="Input 2 2 2 3 3 3 2 2" xfId="38416" xr:uid="{00000000-0005-0000-0000-00008D660000}"/>
    <cellStyle name="Input 2 2 2 3 3 3 3" xfId="30779" xr:uid="{00000000-0005-0000-0000-00008E660000}"/>
    <cellStyle name="Input 2 2 2 3 3 4" xfId="20049" xr:uid="{00000000-0005-0000-0000-00008F660000}"/>
    <cellStyle name="Input 2 2 2 3 3 4 2" xfId="34911" xr:uid="{00000000-0005-0000-0000-000090660000}"/>
    <cellStyle name="Input 2 2 2 3 3 5" xfId="27793" xr:uid="{00000000-0005-0000-0000-000091660000}"/>
    <cellStyle name="Input 2 2 2 3 3 6" xfId="47879" xr:uid="{00000000-0005-0000-0000-000092660000}"/>
    <cellStyle name="Input 2 2 2 3 3 7" xfId="52860" xr:uid="{00000000-0005-0000-0000-000093660000}"/>
    <cellStyle name="Input 2 2 2 3 4" xfId="3857" xr:uid="{00000000-0005-0000-0000-000094660000}"/>
    <cellStyle name="Input 2 2 2 3 4 2" xfId="5563" xr:uid="{00000000-0005-0000-0000-000095660000}"/>
    <cellStyle name="Input 2 2 2 3 4 2 2" xfId="17119" xr:uid="{00000000-0005-0000-0000-000096660000}"/>
    <cellStyle name="Input 2 2 2 3 4 2 2 2" xfId="25996" xr:uid="{00000000-0005-0000-0000-000097660000}"/>
    <cellStyle name="Input 2 2 2 3 4 2 2 2 2" xfId="39662" xr:uid="{00000000-0005-0000-0000-000098660000}"/>
    <cellStyle name="Input 2 2 2 3 4 2 2 3" xfId="32025" xr:uid="{00000000-0005-0000-0000-000099660000}"/>
    <cellStyle name="Input 2 2 2 3 4 2 3" xfId="20245" xr:uid="{00000000-0005-0000-0000-00009A660000}"/>
    <cellStyle name="Input 2 2 2 3 4 2 3 2" xfId="35108" xr:uid="{00000000-0005-0000-0000-00009B660000}"/>
    <cellStyle name="Input 2 2 2 3 4 2 4" xfId="22969" xr:uid="{00000000-0005-0000-0000-00009C660000}"/>
    <cellStyle name="Input 2 2 2 3 4 2 4 2" xfId="36642" xr:uid="{00000000-0005-0000-0000-00009D660000}"/>
    <cellStyle name="Input 2 2 2 3 4 2 5" xfId="29041" xr:uid="{00000000-0005-0000-0000-00009E660000}"/>
    <cellStyle name="Input 2 2 2 3 4 2 6" xfId="47503" xr:uid="{00000000-0005-0000-0000-00009F660000}"/>
    <cellStyle name="Input 2 2 2 3 4 2 7" xfId="50432" xr:uid="{00000000-0005-0000-0000-0000A0660000}"/>
    <cellStyle name="Input 2 2 2 3 4 3" xfId="15874" xr:uid="{00000000-0005-0000-0000-0000A1660000}"/>
    <cellStyle name="Input 2 2 2 3 4 3 2" xfId="24751" xr:uid="{00000000-0005-0000-0000-0000A2660000}"/>
    <cellStyle name="Input 2 2 2 3 4 3 2 2" xfId="38417" xr:uid="{00000000-0005-0000-0000-0000A3660000}"/>
    <cellStyle name="Input 2 2 2 3 4 3 3" xfId="30780" xr:uid="{00000000-0005-0000-0000-0000A4660000}"/>
    <cellStyle name="Input 2 2 2 3 4 4" xfId="18681" xr:uid="{00000000-0005-0000-0000-0000A5660000}"/>
    <cellStyle name="Input 2 2 2 3 4 4 2" xfId="33543" xr:uid="{00000000-0005-0000-0000-0000A6660000}"/>
    <cellStyle name="Input 2 2 2 3 4 5" xfId="27794" xr:uid="{00000000-0005-0000-0000-0000A7660000}"/>
    <cellStyle name="Input 2 2 2 3 4 6" xfId="43421" xr:uid="{00000000-0005-0000-0000-0000A8660000}"/>
    <cellStyle name="Input 2 2 2 3 4 7" xfId="53054" xr:uid="{00000000-0005-0000-0000-0000A9660000}"/>
    <cellStyle name="Input 2 2 2 3 5" xfId="3854" xr:uid="{00000000-0005-0000-0000-0000AA660000}"/>
    <cellStyle name="Input 2 2 2 3 5 2" xfId="5870" xr:uid="{00000000-0005-0000-0000-0000AB660000}"/>
    <cellStyle name="Input 2 2 2 3 5 2 2" xfId="17428" xr:uid="{00000000-0005-0000-0000-0000AC660000}"/>
    <cellStyle name="Input 2 2 2 3 5 2 2 2" xfId="26305" xr:uid="{00000000-0005-0000-0000-0000AD660000}"/>
    <cellStyle name="Input 2 2 2 3 5 2 2 2 2" xfId="39971" xr:uid="{00000000-0005-0000-0000-0000AE660000}"/>
    <cellStyle name="Input 2 2 2 3 5 2 2 3" xfId="32334" xr:uid="{00000000-0005-0000-0000-0000AF660000}"/>
    <cellStyle name="Input 2 2 2 3 5 2 3" xfId="19850" xr:uid="{00000000-0005-0000-0000-0000B0660000}"/>
    <cellStyle name="Input 2 2 2 3 5 2 3 2" xfId="34712" xr:uid="{00000000-0005-0000-0000-0000B1660000}"/>
    <cellStyle name="Input 2 2 2 3 5 2 4" xfId="23278" xr:uid="{00000000-0005-0000-0000-0000B2660000}"/>
    <cellStyle name="Input 2 2 2 3 5 2 4 2" xfId="36951" xr:uid="{00000000-0005-0000-0000-0000B3660000}"/>
    <cellStyle name="Input 2 2 2 3 5 2 5" xfId="29350" xr:uid="{00000000-0005-0000-0000-0000B4660000}"/>
    <cellStyle name="Input 2 2 2 3 5 2 6" xfId="44264" xr:uid="{00000000-0005-0000-0000-0000B5660000}"/>
    <cellStyle name="Input 2 2 2 3 5 2 7" xfId="49813" xr:uid="{00000000-0005-0000-0000-0000B6660000}"/>
    <cellStyle name="Input 2 2 2 3 5 3" xfId="15871" xr:uid="{00000000-0005-0000-0000-0000B7660000}"/>
    <cellStyle name="Input 2 2 2 3 5 3 2" xfId="24748" xr:uid="{00000000-0005-0000-0000-0000B8660000}"/>
    <cellStyle name="Input 2 2 2 3 5 3 2 2" xfId="38414" xr:uid="{00000000-0005-0000-0000-0000B9660000}"/>
    <cellStyle name="Input 2 2 2 3 5 3 3" xfId="30777" xr:uid="{00000000-0005-0000-0000-0000BA660000}"/>
    <cellStyle name="Input 2 2 2 3 5 4" xfId="22399" xr:uid="{00000000-0005-0000-0000-0000BB660000}"/>
    <cellStyle name="Input 2 2 2 3 5 4 2" xfId="36071" xr:uid="{00000000-0005-0000-0000-0000BC660000}"/>
    <cellStyle name="Input 2 2 2 3 5 5" xfId="27791" xr:uid="{00000000-0005-0000-0000-0000BD660000}"/>
    <cellStyle name="Input 2 2 2 3 5 6" xfId="47646" xr:uid="{00000000-0005-0000-0000-0000BE660000}"/>
    <cellStyle name="Input 2 2 2 3 5 7" xfId="54710" xr:uid="{00000000-0005-0000-0000-0000BF660000}"/>
    <cellStyle name="Input 2 2 2 3 6" xfId="15296" xr:uid="{00000000-0005-0000-0000-0000C0660000}"/>
    <cellStyle name="Input 2 2 2 3 6 2" xfId="24173" xr:uid="{00000000-0005-0000-0000-0000C1660000}"/>
    <cellStyle name="Input 2 2 2 3 6 2 2" xfId="37839" xr:uid="{00000000-0005-0000-0000-0000C2660000}"/>
    <cellStyle name="Input 2 2 2 3 6 3" xfId="30202" xr:uid="{00000000-0005-0000-0000-0000C3660000}"/>
    <cellStyle name="Input 2 2 2 3 7" xfId="19028" xr:uid="{00000000-0005-0000-0000-0000C4660000}"/>
    <cellStyle name="Input 2 2 2 3 7 2" xfId="33890" xr:uid="{00000000-0005-0000-0000-0000C5660000}"/>
    <cellStyle name="Input 2 2 2 3 8" xfId="27223" xr:uid="{00000000-0005-0000-0000-0000C6660000}"/>
    <cellStyle name="Input 2 2 2 3 9" xfId="47440" xr:uid="{00000000-0005-0000-0000-0000C7660000}"/>
    <cellStyle name="Input 2 2 2 4" xfId="3858" xr:uid="{00000000-0005-0000-0000-0000C8660000}"/>
    <cellStyle name="Input 2 2 2 4 10" xfId="53545" xr:uid="{00000000-0005-0000-0000-0000C9660000}"/>
    <cellStyle name="Input 2 2 2 4 2" xfId="3859" xr:uid="{00000000-0005-0000-0000-0000CA660000}"/>
    <cellStyle name="Input 2 2 2 4 2 2" xfId="5565" xr:uid="{00000000-0005-0000-0000-0000CB660000}"/>
    <cellStyle name="Input 2 2 2 4 2 2 2" xfId="17121" xr:uid="{00000000-0005-0000-0000-0000CC660000}"/>
    <cellStyle name="Input 2 2 2 4 2 2 2 2" xfId="25998" xr:uid="{00000000-0005-0000-0000-0000CD660000}"/>
    <cellStyle name="Input 2 2 2 4 2 2 2 2 2" xfId="39664" xr:uid="{00000000-0005-0000-0000-0000CE660000}"/>
    <cellStyle name="Input 2 2 2 4 2 2 2 3" xfId="32027" xr:uid="{00000000-0005-0000-0000-0000CF660000}"/>
    <cellStyle name="Input 2 2 2 4 2 2 3" xfId="22539" xr:uid="{00000000-0005-0000-0000-0000D0660000}"/>
    <cellStyle name="Input 2 2 2 4 2 2 3 2" xfId="36212" xr:uid="{00000000-0005-0000-0000-0000D1660000}"/>
    <cellStyle name="Input 2 2 2 4 2 2 4" xfId="22971" xr:uid="{00000000-0005-0000-0000-0000D2660000}"/>
    <cellStyle name="Input 2 2 2 4 2 2 4 2" xfId="36644" xr:uid="{00000000-0005-0000-0000-0000D3660000}"/>
    <cellStyle name="Input 2 2 2 4 2 2 5" xfId="29043" xr:uid="{00000000-0005-0000-0000-0000D4660000}"/>
    <cellStyle name="Input 2 2 2 4 2 2 6" xfId="47847" xr:uid="{00000000-0005-0000-0000-0000D5660000}"/>
    <cellStyle name="Input 2 2 2 4 2 2 7" xfId="52930" xr:uid="{00000000-0005-0000-0000-0000D6660000}"/>
    <cellStyle name="Input 2 2 2 4 2 3" xfId="15876" xr:uid="{00000000-0005-0000-0000-0000D7660000}"/>
    <cellStyle name="Input 2 2 2 4 2 3 2" xfId="24753" xr:uid="{00000000-0005-0000-0000-0000D8660000}"/>
    <cellStyle name="Input 2 2 2 4 2 3 2 2" xfId="38419" xr:uid="{00000000-0005-0000-0000-0000D9660000}"/>
    <cellStyle name="Input 2 2 2 4 2 3 3" xfId="30782" xr:uid="{00000000-0005-0000-0000-0000DA660000}"/>
    <cellStyle name="Input 2 2 2 4 2 4" xfId="22636" xr:uid="{00000000-0005-0000-0000-0000DB660000}"/>
    <cellStyle name="Input 2 2 2 4 2 4 2" xfId="36309" xr:uid="{00000000-0005-0000-0000-0000DC660000}"/>
    <cellStyle name="Input 2 2 2 4 2 5" xfId="27796" xr:uid="{00000000-0005-0000-0000-0000DD660000}"/>
    <cellStyle name="Input 2 2 2 4 2 6" xfId="43305" xr:uid="{00000000-0005-0000-0000-0000DE660000}"/>
    <cellStyle name="Input 2 2 2 4 2 7" xfId="55153" xr:uid="{00000000-0005-0000-0000-0000DF660000}"/>
    <cellStyle name="Input 2 2 2 4 3" xfId="3860" xr:uid="{00000000-0005-0000-0000-0000E0660000}"/>
    <cellStyle name="Input 2 2 2 4 3 2" xfId="5566" xr:uid="{00000000-0005-0000-0000-0000E1660000}"/>
    <cellStyle name="Input 2 2 2 4 3 2 2" xfId="17122" xr:uid="{00000000-0005-0000-0000-0000E2660000}"/>
    <cellStyle name="Input 2 2 2 4 3 2 2 2" xfId="25999" xr:uid="{00000000-0005-0000-0000-0000E3660000}"/>
    <cellStyle name="Input 2 2 2 4 3 2 2 2 2" xfId="39665" xr:uid="{00000000-0005-0000-0000-0000E4660000}"/>
    <cellStyle name="Input 2 2 2 4 3 2 2 3" xfId="32028" xr:uid="{00000000-0005-0000-0000-0000E5660000}"/>
    <cellStyle name="Input 2 2 2 4 3 2 3" xfId="18684" xr:uid="{00000000-0005-0000-0000-0000E6660000}"/>
    <cellStyle name="Input 2 2 2 4 3 2 3 2" xfId="33546" xr:uid="{00000000-0005-0000-0000-0000E7660000}"/>
    <cellStyle name="Input 2 2 2 4 3 2 4" xfId="22972" xr:uid="{00000000-0005-0000-0000-0000E8660000}"/>
    <cellStyle name="Input 2 2 2 4 3 2 4 2" xfId="36645" xr:uid="{00000000-0005-0000-0000-0000E9660000}"/>
    <cellStyle name="Input 2 2 2 4 3 2 5" xfId="29044" xr:uid="{00000000-0005-0000-0000-0000EA660000}"/>
    <cellStyle name="Input 2 2 2 4 3 2 6" xfId="43641" xr:uid="{00000000-0005-0000-0000-0000EB660000}"/>
    <cellStyle name="Input 2 2 2 4 3 2 7" xfId="53373" xr:uid="{00000000-0005-0000-0000-0000EC660000}"/>
    <cellStyle name="Input 2 2 2 4 3 3" xfId="15877" xr:uid="{00000000-0005-0000-0000-0000ED660000}"/>
    <cellStyle name="Input 2 2 2 4 3 3 2" xfId="24754" xr:uid="{00000000-0005-0000-0000-0000EE660000}"/>
    <cellStyle name="Input 2 2 2 4 3 3 2 2" xfId="38420" xr:uid="{00000000-0005-0000-0000-0000EF660000}"/>
    <cellStyle name="Input 2 2 2 4 3 3 3" xfId="30783" xr:uid="{00000000-0005-0000-0000-0000F0660000}"/>
    <cellStyle name="Input 2 2 2 4 3 4" xfId="20223" xr:uid="{00000000-0005-0000-0000-0000F1660000}"/>
    <cellStyle name="Input 2 2 2 4 3 4 2" xfId="35085" xr:uid="{00000000-0005-0000-0000-0000F2660000}"/>
    <cellStyle name="Input 2 2 2 4 3 5" xfId="27797" xr:uid="{00000000-0005-0000-0000-0000F3660000}"/>
    <cellStyle name="Input 2 2 2 4 3 6" xfId="47619" xr:uid="{00000000-0005-0000-0000-0000F4660000}"/>
    <cellStyle name="Input 2 2 2 4 3 7" xfId="54725" xr:uid="{00000000-0005-0000-0000-0000F5660000}"/>
    <cellStyle name="Input 2 2 2 4 4" xfId="3861" xr:uid="{00000000-0005-0000-0000-0000F6660000}"/>
    <cellStyle name="Input 2 2 2 4 4 2" xfId="5567" xr:uid="{00000000-0005-0000-0000-0000F7660000}"/>
    <cellStyle name="Input 2 2 2 4 4 2 2" xfId="17123" xr:uid="{00000000-0005-0000-0000-0000F8660000}"/>
    <cellStyle name="Input 2 2 2 4 4 2 2 2" xfId="26000" xr:uid="{00000000-0005-0000-0000-0000F9660000}"/>
    <cellStyle name="Input 2 2 2 4 4 2 2 2 2" xfId="39666" xr:uid="{00000000-0005-0000-0000-0000FA660000}"/>
    <cellStyle name="Input 2 2 2 4 4 2 2 3" xfId="32029" xr:uid="{00000000-0005-0000-0000-0000FB660000}"/>
    <cellStyle name="Input 2 2 2 4 4 2 3" xfId="19500" xr:uid="{00000000-0005-0000-0000-0000FC660000}"/>
    <cellStyle name="Input 2 2 2 4 4 2 3 2" xfId="34362" xr:uid="{00000000-0005-0000-0000-0000FD660000}"/>
    <cellStyle name="Input 2 2 2 4 4 2 4" xfId="22973" xr:uid="{00000000-0005-0000-0000-0000FE660000}"/>
    <cellStyle name="Input 2 2 2 4 4 2 4 2" xfId="36646" xr:uid="{00000000-0005-0000-0000-0000FF660000}"/>
    <cellStyle name="Input 2 2 2 4 4 2 5" xfId="29045" xr:uid="{00000000-0005-0000-0000-000000670000}"/>
    <cellStyle name="Input 2 2 2 4 4 2 6" xfId="44205" xr:uid="{00000000-0005-0000-0000-000001670000}"/>
    <cellStyle name="Input 2 2 2 4 4 2 7" xfId="55185" xr:uid="{00000000-0005-0000-0000-000002670000}"/>
    <cellStyle name="Input 2 2 2 4 4 3" xfId="15878" xr:uid="{00000000-0005-0000-0000-000003670000}"/>
    <cellStyle name="Input 2 2 2 4 4 3 2" xfId="24755" xr:uid="{00000000-0005-0000-0000-000004670000}"/>
    <cellStyle name="Input 2 2 2 4 4 3 2 2" xfId="38421" xr:uid="{00000000-0005-0000-0000-000005670000}"/>
    <cellStyle name="Input 2 2 2 4 4 3 3" xfId="30784" xr:uid="{00000000-0005-0000-0000-000006670000}"/>
    <cellStyle name="Input 2 2 2 4 4 4" xfId="19190" xr:uid="{00000000-0005-0000-0000-000007670000}"/>
    <cellStyle name="Input 2 2 2 4 4 4 2" xfId="34052" xr:uid="{00000000-0005-0000-0000-000008670000}"/>
    <cellStyle name="Input 2 2 2 4 4 5" xfId="27798" xr:uid="{00000000-0005-0000-0000-000009670000}"/>
    <cellStyle name="Input 2 2 2 4 4 6" xfId="42790" xr:uid="{00000000-0005-0000-0000-00000A670000}"/>
    <cellStyle name="Input 2 2 2 4 4 7" xfId="53533" xr:uid="{00000000-0005-0000-0000-00000B670000}"/>
    <cellStyle name="Input 2 2 2 4 5" xfId="5564" xr:uid="{00000000-0005-0000-0000-00000C670000}"/>
    <cellStyle name="Input 2 2 2 4 5 2" xfId="17120" xr:uid="{00000000-0005-0000-0000-00000D670000}"/>
    <cellStyle name="Input 2 2 2 4 5 2 2" xfId="25997" xr:uid="{00000000-0005-0000-0000-00000E670000}"/>
    <cellStyle name="Input 2 2 2 4 5 2 2 2" xfId="39663" xr:uid="{00000000-0005-0000-0000-00000F670000}"/>
    <cellStyle name="Input 2 2 2 4 5 2 3" xfId="32026" xr:uid="{00000000-0005-0000-0000-000010670000}"/>
    <cellStyle name="Input 2 2 2 4 5 3" xfId="19499" xr:uid="{00000000-0005-0000-0000-000011670000}"/>
    <cellStyle name="Input 2 2 2 4 5 3 2" xfId="34361" xr:uid="{00000000-0005-0000-0000-000012670000}"/>
    <cellStyle name="Input 2 2 2 4 5 4" xfId="22970" xr:uid="{00000000-0005-0000-0000-000013670000}"/>
    <cellStyle name="Input 2 2 2 4 5 4 2" xfId="36643" xr:uid="{00000000-0005-0000-0000-000014670000}"/>
    <cellStyle name="Input 2 2 2 4 5 5" xfId="29042" xr:uid="{00000000-0005-0000-0000-000015670000}"/>
    <cellStyle name="Input 2 2 2 4 5 6" xfId="43670" xr:uid="{00000000-0005-0000-0000-000016670000}"/>
    <cellStyle name="Input 2 2 2 4 5 7" xfId="54851" xr:uid="{00000000-0005-0000-0000-000017670000}"/>
    <cellStyle name="Input 2 2 2 4 6" xfId="15875" xr:uid="{00000000-0005-0000-0000-000018670000}"/>
    <cellStyle name="Input 2 2 2 4 6 2" xfId="24752" xr:uid="{00000000-0005-0000-0000-000019670000}"/>
    <cellStyle name="Input 2 2 2 4 6 2 2" xfId="38418" xr:uid="{00000000-0005-0000-0000-00001A670000}"/>
    <cellStyle name="Input 2 2 2 4 6 3" xfId="30781" xr:uid="{00000000-0005-0000-0000-00001B670000}"/>
    <cellStyle name="Input 2 2 2 4 7" xfId="18107" xr:uid="{00000000-0005-0000-0000-00001C670000}"/>
    <cellStyle name="Input 2 2 2 4 7 2" xfId="32968" xr:uid="{00000000-0005-0000-0000-00001D670000}"/>
    <cellStyle name="Input 2 2 2 4 8" xfId="27795" xr:uid="{00000000-0005-0000-0000-00001E670000}"/>
    <cellStyle name="Input 2 2 2 4 9" xfId="47600" xr:uid="{00000000-0005-0000-0000-00001F670000}"/>
    <cellStyle name="Input 2 2 2 5" xfId="3862" xr:uid="{00000000-0005-0000-0000-000020670000}"/>
    <cellStyle name="Input 2 2 2 5 2" xfId="5568" xr:uid="{00000000-0005-0000-0000-000021670000}"/>
    <cellStyle name="Input 2 2 2 5 2 2" xfId="17124" xr:uid="{00000000-0005-0000-0000-000022670000}"/>
    <cellStyle name="Input 2 2 2 5 2 2 2" xfId="26001" xr:uid="{00000000-0005-0000-0000-000023670000}"/>
    <cellStyle name="Input 2 2 2 5 2 2 2 2" xfId="39667" xr:uid="{00000000-0005-0000-0000-000024670000}"/>
    <cellStyle name="Input 2 2 2 5 2 2 3" xfId="32030" xr:uid="{00000000-0005-0000-0000-000025670000}"/>
    <cellStyle name="Input 2 2 2 5 2 3" xfId="18682" xr:uid="{00000000-0005-0000-0000-000026670000}"/>
    <cellStyle name="Input 2 2 2 5 2 3 2" xfId="33544" xr:uid="{00000000-0005-0000-0000-000027670000}"/>
    <cellStyle name="Input 2 2 2 5 2 4" xfId="22974" xr:uid="{00000000-0005-0000-0000-000028670000}"/>
    <cellStyle name="Input 2 2 2 5 2 4 2" xfId="36647" xr:uid="{00000000-0005-0000-0000-000029670000}"/>
    <cellStyle name="Input 2 2 2 5 2 5" xfId="29046" xr:uid="{00000000-0005-0000-0000-00002A670000}"/>
    <cellStyle name="Input 2 2 2 5 2 6" xfId="47433" xr:uid="{00000000-0005-0000-0000-00002B670000}"/>
    <cellStyle name="Input 2 2 2 5 2 7" xfId="52867" xr:uid="{00000000-0005-0000-0000-00002C670000}"/>
    <cellStyle name="Input 2 2 2 5 3" xfId="15879" xr:uid="{00000000-0005-0000-0000-00002D670000}"/>
    <cellStyle name="Input 2 2 2 5 3 2" xfId="24756" xr:uid="{00000000-0005-0000-0000-00002E670000}"/>
    <cellStyle name="Input 2 2 2 5 3 2 2" xfId="38422" xr:uid="{00000000-0005-0000-0000-00002F670000}"/>
    <cellStyle name="Input 2 2 2 5 3 3" xfId="30785" xr:uid="{00000000-0005-0000-0000-000030670000}"/>
    <cellStyle name="Input 2 2 2 5 4" xfId="19685" xr:uid="{00000000-0005-0000-0000-000031670000}"/>
    <cellStyle name="Input 2 2 2 5 4 2" xfId="34547" xr:uid="{00000000-0005-0000-0000-000032670000}"/>
    <cellStyle name="Input 2 2 2 5 5" xfId="27799" xr:uid="{00000000-0005-0000-0000-000033670000}"/>
    <cellStyle name="Input 2 2 2 5 6" xfId="43633" xr:uid="{00000000-0005-0000-0000-000034670000}"/>
    <cellStyle name="Input 2 2 2 5 7" xfId="49692" xr:uid="{00000000-0005-0000-0000-000035670000}"/>
    <cellStyle name="Input 2 2 2 6" xfId="3863" xr:uid="{00000000-0005-0000-0000-000036670000}"/>
    <cellStyle name="Input 2 2 2 6 2" xfId="5569" xr:uid="{00000000-0005-0000-0000-000037670000}"/>
    <cellStyle name="Input 2 2 2 6 2 2" xfId="17125" xr:uid="{00000000-0005-0000-0000-000038670000}"/>
    <cellStyle name="Input 2 2 2 6 2 2 2" xfId="26002" xr:uid="{00000000-0005-0000-0000-000039670000}"/>
    <cellStyle name="Input 2 2 2 6 2 2 2 2" xfId="39668" xr:uid="{00000000-0005-0000-0000-00003A670000}"/>
    <cellStyle name="Input 2 2 2 6 2 2 3" xfId="32031" xr:uid="{00000000-0005-0000-0000-00003B670000}"/>
    <cellStyle name="Input 2 2 2 6 2 3" xfId="19895" xr:uid="{00000000-0005-0000-0000-00003C670000}"/>
    <cellStyle name="Input 2 2 2 6 2 3 2" xfId="34757" xr:uid="{00000000-0005-0000-0000-00003D670000}"/>
    <cellStyle name="Input 2 2 2 6 2 4" xfId="22975" xr:uid="{00000000-0005-0000-0000-00003E670000}"/>
    <cellStyle name="Input 2 2 2 6 2 4 2" xfId="36648" xr:uid="{00000000-0005-0000-0000-00003F670000}"/>
    <cellStyle name="Input 2 2 2 6 2 5" xfId="29047" xr:uid="{00000000-0005-0000-0000-000040670000}"/>
    <cellStyle name="Input 2 2 2 6 2 6" xfId="47356" xr:uid="{00000000-0005-0000-0000-000041670000}"/>
    <cellStyle name="Input 2 2 2 6 2 7" xfId="53632" xr:uid="{00000000-0005-0000-0000-000042670000}"/>
    <cellStyle name="Input 2 2 2 6 3" xfId="15880" xr:uid="{00000000-0005-0000-0000-000043670000}"/>
    <cellStyle name="Input 2 2 2 6 3 2" xfId="24757" xr:uid="{00000000-0005-0000-0000-000044670000}"/>
    <cellStyle name="Input 2 2 2 6 3 2 2" xfId="38423" xr:uid="{00000000-0005-0000-0000-000045670000}"/>
    <cellStyle name="Input 2 2 2 6 3 3" xfId="30786" xr:uid="{00000000-0005-0000-0000-000046670000}"/>
    <cellStyle name="Input 2 2 2 6 4" xfId="19887" xr:uid="{00000000-0005-0000-0000-000047670000}"/>
    <cellStyle name="Input 2 2 2 6 4 2" xfId="34749" xr:uid="{00000000-0005-0000-0000-000048670000}"/>
    <cellStyle name="Input 2 2 2 6 5" xfId="27800" xr:uid="{00000000-0005-0000-0000-000049670000}"/>
    <cellStyle name="Input 2 2 2 6 6" xfId="47475" xr:uid="{00000000-0005-0000-0000-00004A670000}"/>
    <cellStyle name="Input 2 2 2 6 7" xfId="53600" xr:uid="{00000000-0005-0000-0000-00004B670000}"/>
    <cellStyle name="Input 2 2 2 7" xfId="3864" xr:uid="{00000000-0005-0000-0000-00004C670000}"/>
    <cellStyle name="Input 2 2 2 7 2" xfId="5570" xr:uid="{00000000-0005-0000-0000-00004D670000}"/>
    <cellStyle name="Input 2 2 2 7 2 2" xfId="17126" xr:uid="{00000000-0005-0000-0000-00004E670000}"/>
    <cellStyle name="Input 2 2 2 7 2 2 2" xfId="26003" xr:uid="{00000000-0005-0000-0000-00004F670000}"/>
    <cellStyle name="Input 2 2 2 7 2 2 2 2" xfId="39669" xr:uid="{00000000-0005-0000-0000-000050670000}"/>
    <cellStyle name="Input 2 2 2 7 2 2 3" xfId="32032" xr:uid="{00000000-0005-0000-0000-000051670000}"/>
    <cellStyle name="Input 2 2 2 7 2 3" xfId="21107" xr:uid="{00000000-0005-0000-0000-000052670000}"/>
    <cellStyle name="Input 2 2 2 7 2 3 2" xfId="35955" xr:uid="{00000000-0005-0000-0000-000053670000}"/>
    <cellStyle name="Input 2 2 2 7 2 4" xfId="22976" xr:uid="{00000000-0005-0000-0000-000054670000}"/>
    <cellStyle name="Input 2 2 2 7 2 4 2" xfId="36649" xr:uid="{00000000-0005-0000-0000-000055670000}"/>
    <cellStyle name="Input 2 2 2 7 2 5" xfId="29048" xr:uid="{00000000-0005-0000-0000-000056670000}"/>
    <cellStyle name="Input 2 2 2 7 2 6" xfId="43674" xr:uid="{00000000-0005-0000-0000-000057670000}"/>
    <cellStyle name="Input 2 2 2 7 2 7" xfId="50691" xr:uid="{00000000-0005-0000-0000-000058670000}"/>
    <cellStyle name="Input 2 2 2 7 3" xfId="15881" xr:uid="{00000000-0005-0000-0000-000059670000}"/>
    <cellStyle name="Input 2 2 2 7 3 2" xfId="24758" xr:uid="{00000000-0005-0000-0000-00005A670000}"/>
    <cellStyle name="Input 2 2 2 7 3 2 2" xfId="38424" xr:uid="{00000000-0005-0000-0000-00005B670000}"/>
    <cellStyle name="Input 2 2 2 7 3 3" xfId="30787" xr:uid="{00000000-0005-0000-0000-00005C670000}"/>
    <cellStyle name="Input 2 2 2 7 4" xfId="20431" xr:uid="{00000000-0005-0000-0000-00005D670000}"/>
    <cellStyle name="Input 2 2 2 7 4 2" xfId="35295" xr:uid="{00000000-0005-0000-0000-00005E670000}"/>
    <cellStyle name="Input 2 2 2 7 5" xfId="27801" xr:uid="{00000000-0005-0000-0000-00005F670000}"/>
    <cellStyle name="Input 2 2 2 7 6" xfId="43503" xr:uid="{00000000-0005-0000-0000-000060670000}"/>
    <cellStyle name="Input 2 2 2 7 7" xfId="49831" xr:uid="{00000000-0005-0000-0000-000061670000}"/>
    <cellStyle name="Input 2 2 2 8" xfId="15014" xr:uid="{00000000-0005-0000-0000-000062670000}"/>
    <cellStyle name="Input 2 2 2 8 2" xfId="23890" xr:uid="{00000000-0005-0000-0000-000063670000}"/>
    <cellStyle name="Input 2 2 2 8 2 2" xfId="37556" xr:uid="{00000000-0005-0000-0000-000064670000}"/>
    <cellStyle name="Input 2 2 2 8 3" xfId="29919" xr:uid="{00000000-0005-0000-0000-000065670000}"/>
    <cellStyle name="Input 2 2 2 9" xfId="18654" xr:uid="{00000000-0005-0000-0000-000066670000}"/>
    <cellStyle name="Input 2 2 2 9 2" xfId="33516" xr:uid="{00000000-0005-0000-0000-000067670000}"/>
    <cellStyle name="Input 2 2 2_2014YTD" xfId="1084" xr:uid="{00000000-0005-0000-0000-000068670000}"/>
    <cellStyle name="Input 2 2 3" xfId="265" xr:uid="{00000000-0005-0000-0000-000069670000}"/>
    <cellStyle name="Input 2 2 3 10" xfId="47278" xr:uid="{00000000-0005-0000-0000-00006A670000}"/>
    <cellStyle name="Input 2 2 3 11" xfId="53496" xr:uid="{00000000-0005-0000-0000-00006B670000}"/>
    <cellStyle name="Input 2 2 3 2" xfId="3153" xr:uid="{00000000-0005-0000-0000-00006C670000}"/>
    <cellStyle name="Input 2 2 3 2 10" xfId="49476" xr:uid="{00000000-0005-0000-0000-00006D670000}"/>
    <cellStyle name="Input 2 2 3 2 2" xfId="3867" xr:uid="{00000000-0005-0000-0000-00006E670000}"/>
    <cellStyle name="Input 2 2 3 2 2 2" xfId="5571" xr:uid="{00000000-0005-0000-0000-00006F670000}"/>
    <cellStyle name="Input 2 2 3 2 2 2 2" xfId="17127" xr:uid="{00000000-0005-0000-0000-000070670000}"/>
    <cellStyle name="Input 2 2 3 2 2 2 2 2" xfId="26004" xr:uid="{00000000-0005-0000-0000-000071670000}"/>
    <cellStyle name="Input 2 2 3 2 2 2 2 2 2" xfId="39670" xr:uid="{00000000-0005-0000-0000-000072670000}"/>
    <cellStyle name="Input 2 2 3 2 2 2 2 3" xfId="32033" xr:uid="{00000000-0005-0000-0000-000073670000}"/>
    <cellStyle name="Input 2 2 3 2 2 2 3" xfId="18231" xr:uid="{00000000-0005-0000-0000-000074670000}"/>
    <cellStyle name="Input 2 2 3 2 2 2 3 2" xfId="33092" xr:uid="{00000000-0005-0000-0000-000075670000}"/>
    <cellStyle name="Input 2 2 3 2 2 2 4" xfId="22977" xr:uid="{00000000-0005-0000-0000-000076670000}"/>
    <cellStyle name="Input 2 2 3 2 2 2 4 2" xfId="36650" xr:uid="{00000000-0005-0000-0000-000077670000}"/>
    <cellStyle name="Input 2 2 3 2 2 2 5" xfId="29049" xr:uid="{00000000-0005-0000-0000-000078670000}"/>
    <cellStyle name="Input 2 2 3 2 2 2 6" xfId="44743" xr:uid="{00000000-0005-0000-0000-000079670000}"/>
    <cellStyle name="Input 2 2 3 2 2 2 7" xfId="49866" xr:uid="{00000000-0005-0000-0000-00007A670000}"/>
    <cellStyle name="Input 2 2 3 2 2 3" xfId="15884" xr:uid="{00000000-0005-0000-0000-00007B670000}"/>
    <cellStyle name="Input 2 2 3 2 2 3 2" xfId="24761" xr:uid="{00000000-0005-0000-0000-00007C670000}"/>
    <cellStyle name="Input 2 2 3 2 2 3 2 2" xfId="38427" xr:uid="{00000000-0005-0000-0000-00007D670000}"/>
    <cellStyle name="Input 2 2 3 2 2 3 3" xfId="30790" xr:uid="{00000000-0005-0000-0000-00007E670000}"/>
    <cellStyle name="Input 2 2 3 2 2 4" xfId="20767" xr:uid="{00000000-0005-0000-0000-00007F670000}"/>
    <cellStyle name="Input 2 2 3 2 2 4 2" xfId="35631" xr:uid="{00000000-0005-0000-0000-000080670000}"/>
    <cellStyle name="Input 2 2 3 2 2 5" xfId="27804" xr:uid="{00000000-0005-0000-0000-000081670000}"/>
    <cellStyle name="Input 2 2 3 2 2 6" xfId="47700" xr:uid="{00000000-0005-0000-0000-000082670000}"/>
    <cellStyle name="Input 2 2 3 2 2 7" xfId="53218" xr:uid="{00000000-0005-0000-0000-000083670000}"/>
    <cellStyle name="Input 2 2 3 2 3" xfId="3868" xr:uid="{00000000-0005-0000-0000-000084670000}"/>
    <cellStyle name="Input 2 2 3 2 3 2" xfId="5572" xr:uid="{00000000-0005-0000-0000-000085670000}"/>
    <cellStyle name="Input 2 2 3 2 3 2 2" xfId="17128" xr:uid="{00000000-0005-0000-0000-000086670000}"/>
    <cellStyle name="Input 2 2 3 2 3 2 2 2" xfId="26005" xr:uid="{00000000-0005-0000-0000-000087670000}"/>
    <cellStyle name="Input 2 2 3 2 3 2 2 2 2" xfId="39671" xr:uid="{00000000-0005-0000-0000-000088670000}"/>
    <cellStyle name="Input 2 2 3 2 3 2 2 3" xfId="32034" xr:uid="{00000000-0005-0000-0000-000089670000}"/>
    <cellStyle name="Input 2 2 3 2 3 2 3" xfId="18327" xr:uid="{00000000-0005-0000-0000-00008A670000}"/>
    <cellStyle name="Input 2 2 3 2 3 2 3 2" xfId="33188" xr:uid="{00000000-0005-0000-0000-00008B670000}"/>
    <cellStyle name="Input 2 2 3 2 3 2 4" xfId="22978" xr:uid="{00000000-0005-0000-0000-00008C670000}"/>
    <cellStyle name="Input 2 2 3 2 3 2 4 2" xfId="36651" xr:uid="{00000000-0005-0000-0000-00008D670000}"/>
    <cellStyle name="Input 2 2 3 2 3 2 5" xfId="29050" xr:uid="{00000000-0005-0000-0000-00008E670000}"/>
    <cellStyle name="Input 2 2 3 2 3 2 6" xfId="42684" xr:uid="{00000000-0005-0000-0000-00008F670000}"/>
    <cellStyle name="Input 2 2 3 2 3 2 7" xfId="53047" xr:uid="{00000000-0005-0000-0000-000090670000}"/>
    <cellStyle name="Input 2 2 3 2 3 3" xfId="15885" xr:uid="{00000000-0005-0000-0000-000091670000}"/>
    <cellStyle name="Input 2 2 3 2 3 3 2" xfId="24762" xr:uid="{00000000-0005-0000-0000-000092670000}"/>
    <cellStyle name="Input 2 2 3 2 3 3 2 2" xfId="38428" xr:uid="{00000000-0005-0000-0000-000093670000}"/>
    <cellStyle name="Input 2 2 3 2 3 3 3" xfId="30791" xr:uid="{00000000-0005-0000-0000-000094670000}"/>
    <cellStyle name="Input 2 2 3 2 3 4" xfId="20764" xr:uid="{00000000-0005-0000-0000-000095670000}"/>
    <cellStyle name="Input 2 2 3 2 3 4 2" xfId="35628" xr:uid="{00000000-0005-0000-0000-000096670000}"/>
    <cellStyle name="Input 2 2 3 2 3 5" xfId="27805" xr:uid="{00000000-0005-0000-0000-000097670000}"/>
    <cellStyle name="Input 2 2 3 2 3 6" xfId="43501" xr:uid="{00000000-0005-0000-0000-000098670000}"/>
    <cellStyle name="Input 2 2 3 2 3 7" xfId="54846" xr:uid="{00000000-0005-0000-0000-000099670000}"/>
    <cellStyle name="Input 2 2 3 2 4" xfId="3869" xr:uid="{00000000-0005-0000-0000-00009A670000}"/>
    <cellStyle name="Input 2 2 3 2 4 2" xfId="5573" xr:uid="{00000000-0005-0000-0000-00009B670000}"/>
    <cellStyle name="Input 2 2 3 2 4 2 2" xfId="17129" xr:uid="{00000000-0005-0000-0000-00009C670000}"/>
    <cellStyle name="Input 2 2 3 2 4 2 2 2" xfId="26006" xr:uid="{00000000-0005-0000-0000-00009D670000}"/>
    <cellStyle name="Input 2 2 3 2 4 2 2 2 2" xfId="39672" xr:uid="{00000000-0005-0000-0000-00009E670000}"/>
    <cellStyle name="Input 2 2 3 2 4 2 2 3" xfId="32035" xr:uid="{00000000-0005-0000-0000-00009F670000}"/>
    <cellStyle name="Input 2 2 3 2 4 2 3" xfId="19502" xr:uid="{00000000-0005-0000-0000-0000A0670000}"/>
    <cellStyle name="Input 2 2 3 2 4 2 3 2" xfId="34364" xr:uid="{00000000-0005-0000-0000-0000A1670000}"/>
    <cellStyle name="Input 2 2 3 2 4 2 4" xfId="22979" xr:uid="{00000000-0005-0000-0000-0000A2670000}"/>
    <cellStyle name="Input 2 2 3 2 4 2 4 2" xfId="36652" xr:uid="{00000000-0005-0000-0000-0000A3670000}"/>
    <cellStyle name="Input 2 2 3 2 4 2 5" xfId="29051" xr:uid="{00000000-0005-0000-0000-0000A4670000}"/>
    <cellStyle name="Input 2 2 3 2 4 2 6" xfId="44136" xr:uid="{00000000-0005-0000-0000-0000A5670000}"/>
    <cellStyle name="Input 2 2 3 2 4 2 7" xfId="54971" xr:uid="{00000000-0005-0000-0000-0000A6670000}"/>
    <cellStyle name="Input 2 2 3 2 4 3" xfId="15886" xr:uid="{00000000-0005-0000-0000-0000A7670000}"/>
    <cellStyle name="Input 2 2 3 2 4 3 2" xfId="24763" xr:uid="{00000000-0005-0000-0000-0000A8670000}"/>
    <cellStyle name="Input 2 2 3 2 4 3 2 2" xfId="38429" xr:uid="{00000000-0005-0000-0000-0000A9670000}"/>
    <cellStyle name="Input 2 2 3 2 4 3 3" xfId="30792" xr:uid="{00000000-0005-0000-0000-0000AA670000}"/>
    <cellStyle name="Input 2 2 3 2 4 4" xfId="22504" xr:uid="{00000000-0005-0000-0000-0000AB670000}"/>
    <cellStyle name="Input 2 2 3 2 4 4 2" xfId="36176" xr:uid="{00000000-0005-0000-0000-0000AC670000}"/>
    <cellStyle name="Input 2 2 3 2 4 5" xfId="27806" xr:uid="{00000000-0005-0000-0000-0000AD670000}"/>
    <cellStyle name="Input 2 2 3 2 4 6" xfId="44916" xr:uid="{00000000-0005-0000-0000-0000AE670000}"/>
    <cellStyle name="Input 2 2 3 2 4 7" xfId="53230" xr:uid="{00000000-0005-0000-0000-0000AF670000}"/>
    <cellStyle name="Input 2 2 3 2 5" xfId="3866" xr:uid="{00000000-0005-0000-0000-0000B0670000}"/>
    <cellStyle name="Input 2 2 3 2 5 2" xfId="5865" xr:uid="{00000000-0005-0000-0000-0000B1670000}"/>
    <cellStyle name="Input 2 2 3 2 5 2 2" xfId="17423" xr:uid="{00000000-0005-0000-0000-0000B2670000}"/>
    <cellStyle name="Input 2 2 3 2 5 2 2 2" xfId="26300" xr:uid="{00000000-0005-0000-0000-0000B3670000}"/>
    <cellStyle name="Input 2 2 3 2 5 2 2 2 2" xfId="39966" xr:uid="{00000000-0005-0000-0000-0000B4670000}"/>
    <cellStyle name="Input 2 2 3 2 5 2 2 3" xfId="32329" xr:uid="{00000000-0005-0000-0000-0000B5670000}"/>
    <cellStyle name="Input 2 2 3 2 5 2 3" xfId="18337" xr:uid="{00000000-0005-0000-0000-0000B6670000}"/>
    <cellStyle name="Input 2 2 3 2 5 2 3 2" xfId="33198" xr:uid="{00000000-0005-0000-0000-0000B7670000}"/>
    <cellStyle name="Input 2 2 3 2 5 2 4" xfId="23273" xr:uid="{00000000-0005-0000-0000-0000B8670000}"/>
    <cellStyle name="Input 2 2 3 2 5 2 4 2" xfId="36946" xr:uid="{00000000-0005-0000-0000-0000B9670000}"/>
    <cellStyle name="Input 2 2 3 2 5 2 5" xfId="29345" xr:uid="{00000000-0005-0000-0000-0000BA670000}"/>
    <cellStyle name="Input 2 2 3 2 5 2 6" xfId="44819" xr:uid="{00000000-0005-0000-0000-0000BB670000}"/>
    <cellStyle name="Input 2 2 3 2 5 2 7" xfId="50715" xr:uid="{00000000-0005-0000-0000-0000BC670000}"/>
    <cellStyle name="Input 2 2 3 2 5 3" xfId="15883" xr:uid="{00000000-0005-0000-0000-0000BD670000}"/>
    <cellStyle name="Input 2 2 3 2 5 3 2" xfId="24760" xr:uid="{00000000-0005-0000-0000-0000BE670000}"/>
    <cellStyle name="Input 2 2 3 2 5 3 2 2" xfId="38426" xr:uid="{00000000-0005-0000-0000-0000BF670000}"/>
    <cellStyle name="Input 2 2 3 2 5 3 3" xfId="30789" xr:uid="{00000000-0005-0000-0000-0000C0670000}"/>
    <cellStyle name="Input 2 2 3 2 5 4" xfId="20432" xr:uid="{00000000-0005-0000-0000-0000C1670000}"/>
    <cellStyle name="Input 2 2 3 2 5 4 2" xfId="35296" xr:uid="{00000000-0005-0000-0000-0000C2670000}"/>
    <cellStyle name="Input 2 2 3 2 5 5" xfId="27803" xr:uid="{00000000-0005-0000-0000-0000C3670000}"/>
    <cellStyle name="Input 2 2 3 2 5 6" xfId="43057" xr:uid="{00000000-0005-0000-0000-0000C4670000}"/>
    <cellStyle name="Input 2 2 3 2 5 7" xfId="49693" xr:uid="{00000000-0005-0000-0000-0000C5670000}"/>
    <cellStyle name="Input 2 2 3 2 6" xfId="15321" xr:uid="{00000000-0005-0000-0000-0000C6670000}"/>
    <cellStyle name="Input 2 2 3 2 6 2" xfId="24198" xr:uid="{00000000-0005-0000-0000-0000C7670000}"/>
    <cellStyle name="Input 2 2 3 2 6 2 2" xfId="37864" xr:uid="{00000000-0005-0000-0000-0000C8670000}"/>
    <cellStyle name="Input 2 2 3 2 6 3" xfId="30227" xr:uid="{00000000-0005-0000-0000-0000C9670000}"/>
    <cellStyle name="Input 2 2 3 2 7" xfId="20301" xr:uid="{00000000-0005-0000-0000-0000CA670000}"/>
    <cellStyle name="Input 2 2 3 2 7 2" xfId="35165" xr:uid="{00000000-0005-0000-0000-0000CB670000}"/>
    <cellStyle name="Input 2 2 3 2 8" xfId="27245" xr:uid="{00000000-0005-0000-0000-0000CC670000}"/>
    <cellStyle name="Input 2 2 3 2 9" xfId="43607" xr:uid="{00000000-0005-0000-0000-0000CD670000}"/>
    <cellStyle name="Input 2 2 3 3" xfId="3870" xr:uid="{00000000-0005-0000-0000-0000CE670000}"/>
    <cellStyle name="Input 2 2 3 3 10" xfId="53575" xr:uid="{00000000-0005-0000-0000-0000CF670000}"/>
    <cellStyle name="Input 2 2 3 3 2" xfId="3871" xr:uid="{00000000-0005-0000-0000-0000D0670000}"/>
    <cellStyle name="Input 2 2 3 3 2 2" xfId="5575" xr:uid="{00000000-0005-0000-0000-0000D1670000}"/>
    <cellStyle name="Input 2 2 3 3 2 2 2" xfId="17131" xr:uid="{00000000-0005-0000-0000-0000D2670000}"/>
    <cellStyle name="Input 2 2 3 3 2 2 2 2" xfId="26008" xr:uid="{00000000-0005-0000-0000-0000D3670000}"/>
    <cellStyle name="Input 2 2 3 3 2 2 2 2 2" xfId="39674" xr:uid="{00000000-0005-0000-0000-0000D4670000}"/>
    <cellStyle name="Input 2 2 3 3 2 2 2 3" xfId="32037" xr:uid="{00000000-0005-0000-0000-0000D5670000}"/>
    <cellStyle name="Input 2 2 3 3 2 2 3" xfId="19896" xr:uid="{00000000-0005-0000-0000-0000D6670000}"/>
    <cellStyle name="Input 2 2 3 3 2 2 3 2" xfId="34758" xr:uid="{00000000-0005-0000-0000-0000D7670000}"/>
    <cellStyle name="Input 2 2 3 3 2 2 4" xfId="22981" xr:uid="{00000000-0005-0000-0000-0000D8670000}"/>
    <cellStyle name="Input 2 2 3 3 2 2 4 2" xfId="36654" xr:uid="{00000000-0005-0000-0000-0000D9670000}"/>
    <cellStyle name="Input 2 2 3 3 2 2 5" xfId="29053" xr:uid="{00000000-0005-0000-0000-0000DA670000}"/>
    <cellStyle name="Input 2 2 3 3 2 2 6" xfId="47302" xr:uid="{00000000-0005-0000-0000-0000DB670000}"/>
    <cellStyle name="Input 2 2 3 3 2 2 7" xfId="54997" xr:uid="{00000000-0005-0000-0000-0000DC670000}"/>
    <cellStyle name="Input 2 2 3 3 2 3" xfId="15888" xr:uid="{00000000-0005-0000-0000-0000DD670000}"/>
    <cellStyle name="Input 2 2 3 3 2 3 2" xfId="24765" xr:uid="{00000000-0005-0000-0000-0000DE670000}"/>
    <cellStyle name="Input 2 2 3 3 2 3 2 2" xfId="38431" xr:uid="{00000000-0005-0000-0000-0000DF670000}"/>
    <cellStyle name="Input 2 2 3 3 2 3 3" xfId="30794" xr:uid="{00000000-0005-0000-0000-0000E0670000}"/>
    <cellStyle name="Input 2 2 3 3 2 4" xfId="22502" xr:uid="{00000000-0005-0000-0000-0000E1670000}"/>
    <cellStyle name="Input 2 2 3 3 2 4 2" xfId="36174" xr:uid="{00000000-0005-0000-0000-0000E2670000}"/>
    <cellStyle name="Input 2 2 3 3 2 5" xfId="27808" xr:uid="{00000000-0005-0000-0000-0000E3670000}"/>
    <cellStyle name="Input 2 2 3 3 2 6" xfId="43101" xr:uid="{00000000-0005-0000-0000-0000E4670000}"/>
    <cellStyle name="Input 2 2 3 3 2 7" xfId="49694" xr:uid="{00000000-0005-0000-0000-0000E5670000}"/>
    <cellStyle name="Input 2 2 3 3 3" xfId="3872" xr:uid="{00000000-0005-0000-0000-0000E6670000}"/>
    <cellStyle name="Input 2 2 3 3 3 2" xfId="5576" xr:uid="{00000000-0005-0000-0000-0000E7670000}"/>
    <cellStyle name="Input 2 2 3 3 3 2 2" xfId="17132" xr:uid="{00000000-0005-0000-0000-0000E8670000}"/>
    <cellStyle name="Input 2 2 3 3 3 2 2 2" xfId="26009" xr:uid="{00000000-0005-0000-0000-0000E9670000}"/>
    <cellStyle name="Input 2 2 3 3 3 2 2 2 2" xfId="39675" xr:uid="{00000000-0005-0000-0000-0000EA670000}"/>
    <cellStyle name="Input 2 2 3 3 3 2 2 3" xfId="32038" xr:uid="{00000000-0005-0000-0000-0000EB670000}"/>
    <cellStyle name="Input 2 2 3 3 3 2 3" xfId="18043" xr:uid="{00000000-0005-0000-0000-0000EC670000}"/>
    <cellStyle name="Input 2 2 3 3 3 2 3 2" xfId="32904" xr:uid="{00000000-0005-0000-0000-0000ED670000}"/>
    <cellStyle name="Input 2 2 3 3 3 2 4" xfId="22982" xr:uid="{00000000-0005-0000-0000-0000EE670000}"/>
    <cellStyle name="Input 2 2 3 3 3 2 4 2" xfId="36655" xr:uid="{00000000-0005-0000-0000-0000EF670000}"/>
    <cellStyle name="Input 2 2 3 3 3 2 5" xfId="29054" xr:uid="{00000000-0005-0000-0000-0000F0670000}"/>
    <cellStyle name="Input 2 2 3 3 3 2 6" xfId="47548" xr:uid="{00000000-0005-0000-0000-0000F1670000}"/>
    <cellStyle name="Input 2 2 3 3 3 2 7" xfId="53374" xr:uid="{00000000-0005-0000-0000-0000F2670000}"/>
    <cellStyle name="Input 2 2 3 3 3 3" xfId="15889" xr:uid="{00000000-0005-0000-0000-0000F3670000}"/>
    <cellStyle name="Input 2 2 3 3 3 3 2" xfId="24766" xr:uid="{00000000-0005-0000-0000-0000F4670000}"/>
    <cellStyle name="Input 2 2 3 3 3 3 2 2" xfId="38432" xr:uid="{00000000-0005-0000-0000-0000F5670000}"/>
    <cellStyle name="Input 2 2 3 3 3 3 3" xfId="30795" xr:uid="{00000000-0005-0000-0000-0000F6670000}"/>
    <cellStyle name="Input 2 2 3 3 3 4" xfId="22501" xr:uid="{00000000-0005-0000-0000-0000F7670000}"/>
    <cellStyle name="Input 2 2 3 3 3 4 2" xfId="36173" xr:uid="{00000000-0005-0000-0000-0000F8670000}"/>
    <cellStyle name="Input 2 2 3 3 3 5" xfId="27809" xr:uid="{00000000-0005-0000-0000-0000F9670000}"/>
    <cellStyle name="Input 2 2 3 3 3 6" xfId="47626" xr:uid="{00000000-0005-0000-0000-0000FA670000}"/>
    <cellStyle name="Input 2 2 3 3 3 7" xfId="52969" xr:uid="{00000000-0005-0000-0000-0000FB670000}"/>
    <cellStyle name="Input 2 2 3 3 4" xfId="3873" xr:uid="{00000000-0005-0000-0000-0000FC670000}"/>
    <cellStyle name="Input 2 2 3 3 4 2" xfId="5577" xr:uid="{00000000-0005-0000-0000-0000FD670000}"/>
    <cellStyle name="Input 2 2 3 3 4 2 2" xfId="17133" xr:uid="{00000000-0005-0000-0000-0000FE670000}"/>
    <cellStyle name="Input 2 2 3 3 4 2 2 2" xfId="26010" xr:uid="{00000000-0005-0000-0000-0000FF670000}"/>
    <cellStyle name="Input 2 2 3 3 4 2 2 2 2" xfId="39676" xr:uid="{00000000-0005-0000-0000-000000680000}"/>
    <cellStyle name="Input 2 2 3 3 4 2 2 3" xfId="32039" xr:uid="{00000000-0005-0000-0000-000001680000}"/>
    <cellStyle name="Input 2 2 3 3 4 2 3" xfId="18114" xr:uid="{00000000-0005-0000-0000-000002680000}"/>
    <cellStyle name="Input 2 2 3 3 4 2 3 2" xfId="32975" xr:uid="{00000000-0005-0000-0000-000003680000}"/>
    <cellStyle name="Input 2 2 3 3 4 2 4" xfId="22983" xr:uid="{00000000-0005-0000-0000-000004680000}"/>
    <cellStyle name="Input 2 2 3 3 4 2 4 2" xfId="36656" xr:uid="{00000000-0005-0000-0000-000005680000}"/>
    <cellStyle name="Input 2 2 3 3 4 2 5" xfId="29055" xr:uid="{00000000-0005-0000-0000-000006680000}"/>
    <cellStyle name="Input 2 2 3 3 4 2 6" xfId="43258" xr:uid="{00000000-0005-0000-0000-000007680000}"/>
    <cellStyle name="Input 2 2 3 3 4 2 7" xfId="53217" xr:uid="{00000000-0005-0000-0000-000008680000}"/>
    <cellStyle name="Input 2 2 3 3 4 3" xfId="15890" xr:uid="{00000000-0005-0000-0000-000009680000}"/>
    <cellStyle name="Input 2 2 3 3 4 3 2" xfId="24767" xr:uid="{00000000-0005-0000-0000-00000A680000}"/>
    <cellStyle name="Input 2 2 3 3 4 3 2 2" xfId="38433" xr:uid="{00000000-0005-0000-0000-00000B680000}"/>
    <cellStyle name="Input 2 2 3 3 4 3 3" xfId="30796" xr:uid="{00000000-0005-0000-0000-00000C680000}"/>
    <cellStyle name="Input 2 2 3 3 4 4" xfId="22500" xr:uid="{00000000-0005-0000-0000-00000D680000}"/>
    <cellStyle name="Input 2 2 3 3 4 4 2" xfId="36172" xr:uid="{00000000-0005-0000-0000-00000E680000}"/>
    <cellStyle name="Input 2 2 3 3 4 5" xfId="27810" xr:uid="{00000000-0005-0000-0000-00000F680000}"/>
    <cellStyle name="Input 2 2 3 3 4 6" xfId="47916" xr:uid="{00000000-0005-0000-0000-000010680000}"/>
    <cellStyle name="Input 2 2 3 3 4 7" xfId="55004" xr:uid="{00000000-0005-0000-0000-000011680000}"/>
    <cellStyle name="Input 2 2 3 3 5" xfId="5574" xr:uid="{00000000-0005-0000-0000-000012680000}"/>
    <cellStyle name="Input 2 2 3 3 5 2" xfId="17130" xr:uid="{00000000-0005-0000-0000-000013680000}"/>
    <cellStyle name="Input 2 2 3 3 5 2 2" xfId="26007" xr:uid="{00000000-0005-0000-0000-000014680000}"/>
    <cellStyle name="Input 2 2 3 3 5 2 2 2" xfId="39673" xr:uid="{00000000-0005-0000-0000-000015680000}"/>
    <cellStyle name="Input 2 2 3 3 5 2 3" xfId="32036" xr:uid="{00000000-0005-0000-0000-000016680000}"/>
    <cellStyle name="Input 2 2 3 3 5 3" xfId="18818" xr:uid="{00000000-0005-0000-0000-000017680000}"/>
    <cellStyle name="Input 2 2 3 3 5 3 2" xfId="33680" xr:uid="{00000000-0005-0000-0000-000018680000}"/>
    <cellStyle name="Input 2 2 3 3 5 4" xfId="22980" xr:uid="{00000000-0005-0000-0000-000019680000}"/>
    <cellStyle name="Input 2 2 3 3 5 4 2" xfId="36653" xr:uid="{00000000-0005-0000-0000-00001A680000}"/>
    <cellStyle name="Input 2 2 3 3 5 5" xfId="29052" xr:uid="{00000000-0005-0000-0000-00001B680000}"/>
    <cellStyle name="Input 2 2 3 3 5 6" xfId="47398" xr:uid="{00000000-0005-0000-0000-00001C680000}"/>
    <cellStyle name="Input 2 2 3 3 5 7" xfId="53598" xr:uid="{00000000-0005-0000-0000-00001D680000}"/>
    <cellStyle name="Input 2 2 3 3 6" xfId="15887" xr:uid="{00000000-0005-0000-0000-00001E680000}"/>
    <cellStyle name="Input 2 2 3 3 6 2" xfId="24764" xr:uid="{00000000-0005-0000-0000-00001F680000}"/>
    <cellStyle name="Input 2 2 3 3 6 2 2" xfId="38430" xr:uid="{00000000-0005-0000-0000-000020680000}"/>
    <cellStyle name="Input 2 2 3 3 6 3" xfId="30793" xr:uid="{00000000-0005-0000-0000-000021680000}"/>
    <cellStyle name="Input 2 2 3 3 7" xfId="22503" xr:uid="{00000000-0005-0000-0000-000022680000}"/>
    <cellStyle name="Input 2 2 3 3 7 2" xfId="36175" xr:uid="{00000000-0005-0000-0000-000023680000}"/>
    <cellStyle name="Input 2 2 3 3 8" xfId="27807" xr:uid="{00000000-0005-0000-0000-000024680000}"/>
    <cellStyle name="Input 2 2 3 3 9" xfId="48185" xr:uid="{00000000-0005-0000-0000-000025680000}"/>
    <cellStyle name="Input 2 2 3 4" xfId="3874" xr:uid="{00000000-0005-0000-0000-000026680000}"/>
    <cellStyle name="Input 2 2 3 4 2" xfId="5578" xr:uid="{00000000-0005-0000-0000-000027680000}"/>
    <cellStyle name="Input 2 2 3 4 2 2" xfId="17134" xr:uid="{00000000-0005-0000-0000-000028680000}"/>
    <cellStyle name="Input 2 2 3 4 2 2 2" xfId="26011" xr:uid="{00000000-0005-0000-0000-000029680000}"/>
    <cellStyle name="Input 2 2 3 4 2 2 2 2" xfId="39677" xr:uid="{00000000-0005-0000-0000-00002A680000}"/>
    <cellStyle name="Input 2 2 3 4 2 2 3" xfId="32040" xr:uid="{00000000-0005-0000-0000-00002B680000}"/>
    <cellStyle name="Input 2 2 3 4 2 3" xfId="18632" xr:uid="{00000000-0005-0000-0000-00002C680000}"/>
    <cellStyle name="Input 2 2 3 4 2 3 2" xfId="33494" xr:uid="{00000000-0005-0000-0000-00002D680000}"/>
    <cellStyle name="Input 2 2 3 4 2 4" xfId="22984" xr:uid="{00000000-0005-0000-0000-00002E680000}"/>
    <cellStyle name="Input 2 2 3 4 2 4 2" xfId="36657" xr:uid="{00000000-0005-0000-0000-00002F680000}"/>
    <cellStyle name="Input 2 2 3 4 2 5" xfId="29056" xr:uid="{00000000-0005-0000-0000-000030680000}"/>
    <cellStyle name="Input 2 2 3 4 2 6" xfId="47530" xr:uid="{00000000-0005-0000-0000-000031680000}"/>
    <cellStyle name="Input 2 2 3 4 2 7" xfId="53668" xr:uid="{00000000-0005-0000-0000-000032680000}"/>
    <cellStyle name="Input 2 2 3 4 3" xfId="15891" xr:uid="{00000000-0005-0000-0000-000033680000}"/>
    <cellStyle name="Input 2 2 3 4 3 2" xfId="24768" xr:uid="{00000000-0005-0000-0000-000034680000}"/>
    <cellStyle name="Input 2 2 3 4 3 2 2" xfId="38434" xr:uid="{00000000-0005-0000-0000-000035680000}"/>
    <cellStyle name="Input 2 2 3 4 3 3" xfId="30797" xr:uid="{00000000-0005-0000-0000-000036680000}"/>
    <cellStyle name="Input 2 2 3 4 4" xfId="22499" xr:uid="{00000000-0005-0000-0000-000037680000}"/>
    <cellStyle name="Input 2 2 3 4 4 2" xfId="36171" xr:uid="{00000000-0005-0000-0000-000038680000}"/>
    <cellStyle name="Input 2 2 3 4 5" xfId="27811" xr:uid="{00000000-0005-0000-0000-000039680000}"/>
    <cellStyle name="Input 2 2 3 4 6" xfId="48212" xr:uid="{00000000-0005-0000-0000-00003A680000}"/>
    <cellStyle name="Input 2 2 3 4 7" xfId="50476" xr:uid="{00000000-0005-0000-0000-00003B680000}"/>
    <cellStyle name="Input 2 2 3 5" xfId="3875" xr:uid="{00000000-0005-0000-0000-00003C680000}"/>
    <cellStyle name="Input 2 2 3 5 2" xfId="5579" xr:uid="{00000000-0005-0000-0000-00003D680000}"/>
    <cellStyle name="Input 2 2 3 5 2 2" xfId="17135" xr:uid="{00000000-0005-0000-0000-00003E680000}"/>
    <cellStyle name="Input 2 2 3 5 2 2 2" xfId="26012" xr:uid="{00000000-0005-0000-0000-00003F680000}"/>
    <cellStyle name="Input 2 2 3 5 2 2 2 2" xfId="39678" xr:uid="{00000000-0005-0000-0000-000040680000}"/>
    <cellStyle name="Input 2 2 3 5 2 2 3" xfId="32041" xr:uid="{00000000-0005-0000-0000-000041680000}"/>
    <cellStyle name="Input 2 2 3 5 2 3" xfId="20720" xr:uid="{00000000-0005-0000-0000-000042680000}"/>
    <cellStyle name="Input 2 2 3 5 2 3 2" xfId="35584" xr:uid="{00000000-0005-0000-0000-000043680000}"/>
    <cellStyle name="Input 2 2 3 5 2 4" xfId="22985" xr:uid="{00000000-0005-0000-0000-000044680000}"/>
    <cellStyle name="Input 2 2 3 5 2 4 2" xfId="36658" xr:uid="{00000000-0005-0000-0000-000045680000}"/>
    <cellStyle name="Input 2 2 3 5 2 5" xfId="29057" xr:uid="{00000000-0005-0000-0000-000046680000}"/>
    <cellStyle name="Input 2 2 3 5 2 6" xfId="47871" xr:uid="{00000000-0005-0000-0000-000047680000}"/>
    <cellStyle name="Input 2 2 3 5 2 7" xfId="49819" xr:uid="{00000000-0005-0000-0000-000048680000}"/>
    <cellStyle name="Input 2 2 3 5 3" xfId="15892" xr:uid="{00000000-0005-0000-0000-000049680000}"/>
    <cellStyle name="Input 2 2 3 5 3 2" xfId="24769" xr:uid="{00000000-0005-0000-0000-00004A680000}"/>
    <cellStyle name="Input 2 2 3 5 3 2 2" xfId="38435" xr:uid="{00000000-0005-0000-0000-00004B680000}"/>
    <cellStyle name="Input 2 2 3 5 3 3" xfId="30798" xr:uid="{00000000-0005-0000-0000-00004C680000}"/>
    <cellStyle name="Input 2 2 3 5 4" xfId="22498" xr:uid="{00000000-0005-0000-0000-00004D680000}"/>
    <cellStyle name="Input 2 2 3 5 4 2" xfId="36170" xr:uid="{00000000-0005-0000-0000-00004E680000}"/>
    <cellStyle name="Input 2 2 3 5 5" xfId="27812" xr:uid="{00000000-0005-0000-0000-00004F680000}"/>
    <cellStyle name="Input 2 2 3 5 6" xfId="44543" xr:uid="{00000000-0005-0000-0000-000050680000}"/>
    <cellStyle name="Input 2 2 3 5 7" xfId="55169" xr:uid="{00000000-0005-0000-0000-000051680000}"/>
    <cellStyle name="Input 2 2 3 6" xfId="3876" xr:uid="{00000000-0005-0000-0000-000052680000}"/>
    <cellStyle name="Input 2 2 3 6 2" xfId="5580" xr:uid="{00000000-0005-0000-0000-000053680000}"/>
    <cellStyle name="Input 2 2 3 6 2 2" xfId="17136" xr:uid="{00000000-0005-0000-0000-000054680000}"/>
    <cellStyle name="Input 2 2 3 6 2 2 2" xfId="26013" xr:uid="{00000000-0005-0000-0000-000055680000}"/>
    <cellStyle name="Input 2 2 3 6 2 2 2 2" xfId="39679" xr:uid="{00000000-0005-0000-0000-000056680000}"/>
    <cellStyle name="Input 2 2 3 6 2 2 3" xfId="32042" xr:uid="{00000000-0005-0000-0000-000057680000}"/>
    <cellStyle name="Input 2 2 3 6 2 3" xfId="18287" xr:uid="{00000000-0005-0000-0000-000058680000}"/>
    <cellStyle name="Input 2 2 3 6 2 3 2" xfId="33148" xr:uid="{00000000-0005-0000-0000-000059680000}"/>
    <cellStyle name="Input 2 2 3 6 2 4" xfId="22986" xr:uid="{00000000-0005-0000-0000-00005A680000}"/>
    <cellStyle name="Input 2 2 3 6 2 4 2" xfId="36659" xr:uid="{00000000-0005-0000-0000-00005B680000}"/>
    <cellStyle name="Input 2 2 3 6 2 5" xfId="29058" xr:uid="{00000000-0005-0000-0000-00005C680000}"/>
    <cellStyle name="Input 2 2 3 6 2 6" xfId="47665" xr:uid="{00000000-0005-0000-0000-00005D680000}"/>
    <cellStyle name="Input 2 2 3 6 2 7" xfId="53231" xr:uid="{00000000-0005-0000-0000-00005E680000}"/>
    <cellStyle name="Input 2 2 3 6 3" xfId="15893" xr:uid="{00000000-0005-0000-0000-00005F680000}"/>
    <cellStyle name="Input 2 2 3 6 3 2" xfId="24770" xr:uid="{00000000-0005-0000-0000-000060680000}"/>
    <cellStyle name="Input 2 2 3 6 3 2 2" xfId="38436" xr:uid="{00000000-0005-0000-0000-000061680000}"/>
    <cellStyle name="Input 2 2 3 6 3 3" xfId="30799" xr:uid="{00000000-0005-0000-0000-000062680000}"/>
    <cellStyle name="Input 2 2 3 6 4" xfId="22496" xr:uid="{00000000-0005-0000-0000-000063680000}"/>
    <cellStyle name="Input 2 2 3 6 4 2" xfId="36168" xr:uid="{00000000-0005-0000-0000-000064680000}"/>
    <cellStyle name="Input 2 2 3 6 5" xfId="27813" xr:uid="{00000000-0005-0000-0000-000065680000}"/>
    <cellStyle name="Input 2 2 3 6 6" xfId="47366" xr:uid="{00000000-0005-0000-0000-000066680000}"/>
    <cellStyle name="Input 2 2 3 6 7" xfId="54967" xr:uid="{00000000-0005-0000-0000-000067680000}"/>
    <cellStyle name="Input 2 2 3 7" xfId="15016" xr:uid="{00000000-0005-0000-0000-000068680000}"/>
    <cellStyle name="Input 2 2 3 7 2" xfId="23892" xr:uid="{00000000-0005-0000-0000-000069680000}"/>
    <cellStyle name="Input 2 2 3 7 2 2" xfId="37558" xr:uid="{00000000-0005-0000-0000-00006A680000}"/>
    <cellStyle name="Input 2 2 3 7 3" xfId="29921" xr:uid="{00000000-0005-0000-0000-00006B680000}"/>
    <cellStyle name="Input 2 2 3 8" xfId="19721" xr:uid="{00000000-0005-0000-0000-00006C680000}"/>
    <cellStyle name="Input 2 2 3 8 2" xfId="34583" xr:uid="{00000000-0005-0000-0000-00006D680000}"/>
    <cellStyle name="Input 2 2 3 9" xfId="26922" xr:uid="{00000000-0005-0000-0000-00006E680000}"/>
    <cellStyle name="Input 2 2 4" xfId="266" xr:uid="{00000000-0005-0000-0000-00006F680000}"/>
    <cellStyle name="Input 2 2 4 10" xfId="44759" xr:uid="{00000000-0005-0000-0000-000070680000}"/>
    <cellStyle name="Input 2 2 4 11" xfId="49893" xr:uid="{00000000-0005-0000-0000-000071680000}"/>
    <cellStyle name="Input 2 2 4 2" xfId="3154" xr:uid="{00000000-0005-0000-0000-000072680000}"/>
    <cellStyle name="Input 2 2 4 2 10" xfId="50041" xr:uid="{00000000-0005-0000-0000-000073680000}"/>
    <cellStyle name="Input 2 2 4 2 2" xfId="3879" xr:uid="{00000000-0005-0000-0000-000074680000}"/>
    <cellStyle name="Input 2 2 4 2 2 2" xfId="5581" xr:uid="{00000000-0005-0000-0000-000075680000}"/>
    <cellStyle name="Input 2 2 4 2 2 2 2" xfId="17137" xr:uid="{00000000-0005-0000-0000-000076680000}"/>
    <cellStyle name="Input 2 2 4 2 2 2 2 2" xfId="26014" xr:uid="{00000000-0005-0000-0000-000077680000}"/>
    <cellStyle name="Input 2 2 4 2 2 2 2 2 2" xfId="39680" xr:uid="{00000000-0005-0000-0000-000078680000}"/>
    <cellStyle name="Input 2 2 4 2 2 2 2 3" xfId="32043" xr:uid="{00000000-0005-0000-0000-000079680000}"/>
    <cellStyle name="Input 2 2 4 2 2 2 3" xfId="18288" xr:uid="{00000000-0005-0000-0000-00007A680000}"/>
    <cellStyle name="Input 2 2 4 2 2 2 3 2" xfId="33149" xr:uid="{00000000-0005-0000-0000-00007B680000}"/>
    <cellStyle name="Input 2 2 4 2 2 2 4" xfId="22987" xr:uid="{00000000-0005-0000-0000-00007C680000}"/>
    <cellStyle name="Input 2 2 4 2 2 2 4 2" xfId="36660" xr:uid="{00000000-0005-0000-0000-00007D680000}"/>
    <cellStyle name="Input 2 2 4 2 2 2 5" xfId="29059" xr:uid="{00000000-0005-0000-0000-00007E680000}"/>
    <cellStyle name="Input 2 2 4 2 2 2 6" xfId="44252" xr:uid="{00000000-0005-0000-0000-00007F680000}"/>
    <cellStyle name="Input 2 2 4 2 2 2 7" xfId="52877" xr:uid="{00000000-0005-0000-0000-000080680000}"/>
    <cellStyle name="Input 2 2 4 2 2 3" xfId="15896" xr:uid="{00000000-0005-0000-0000-000081680000}"/>
    <cellStyle name="Input 2 2 4 2 2 3 2" xfId="24773" xr:uid="{00000000-0005-0000-0000-000082680000}"/>
    <cellStyle name="Input 2 2 4 2 2 3 2 2" xfId="38439" xr:uid="{00000000-0005-0000-0000-000083680000}"/>
    <cellStyle name="Input 2 2 4 2 2 3 3" xfId="30802" xr:uid="{00000000-0005-0000-0000-000084680000}"/>
    <cellStyle name="Input 2 2 4 2 2 4" xfId="22681" xr:uid="{00000000-0005-0000-0000-000085680000}"/>
    <cellStyle name="Input 2 2 4 2 2 4 2" xfId="36354" xr:uid="{00000000-0005-0000-0000-000086680000}"/>
    <cellStyle name="Input 2 2 4 2 2 5" xfId="27816" xr:uid="{00000000-0005-0000-0000-000087680000}"/>
    <cellStyle name="Input 2 2 4 2 2 6" xfId="44770" xr:uid="{00000000-0005-0000-0000-000088680000}"/>
    <cellStyle name="Input 2 2 4 2 2 7" xfId="53521" xr:uid="{00000000-0005-0000-0000-000089680000}"/>
    <cellStyle name="Input 2 2 4 2 3" xfId="3880" xr:uid="{00000000-0005-0000-0000-00008A680000}"/>
    <cellStyle name="Input 2 2 4 2 3 2" xfId="5582" xr:uid="{00000000-0005-0000-0000-00008B680000}"/>
    <cellStyle name="Input 2 2 4 2 3 2 2" xfId="17138" xr:uid="{00000000-0005-0000-0000-00008C680000}"/>
    <cellStyle name="Input 2 2 4 2 3 2 2 2" xfId="26015" xr:uid="{00000000-0005-0000-0000-00008D680000}"/>
    <cellStyle name="Input 2 2 4 2 3 2 2 2 2" xfId="39681" xr:uid="{00000000-0005-0000-0000-00008E680000}"/>
    <cellStyle name="Input 2 2 4 2 3 2 2 3" xfId="32044" xr:uid="{00000000-0005-0000-0000-00008F680000}"/>
    <cellStyle name="Input 2 2 4 2 3 2 3" xfId="20071" xr:uid="{00000000-0005-0000-0000-000090680000}"/>
    <cellStyle name="Input 2 2 4 2 3 2 3 2" xfId="34933" xr:uid="{00000000-0005-0000-0000-000091680000}"/>
    <cellStyle name="Input 2 2 4 2 3 2 4" xfId="22988" xr:uid="{00000000-0005-0000-0000-000092680000}"/>
    <cellStyle name="Input 2 2 4 2 3 2 4 2" xfId="36661" xr:uid="{00000000-0005-0000-0000-000093680000}"/>
    <cellStyle name="Input 2 2 4 2 3 2 5" xfId="29060" xr:uid="{00000000-0005-0000-0000-000094680000}"/>
    <cellStyle name="Input 2 2 4 2 3 2 6" xfId="44750" xr:uid="{00000000-0005-0000-0000-000095680000}"/>
    <cellStyle name="Input 2 2 4 2 3 2 7" xfId="49775" xr:uid="{00000000-0005-0000-0000-000096680000}"/>
    <cellStyle name="Input 2 2 4 2 3 3" xfId="15897" xr:uid="{00000000-0005-0000-0000-000097680000}"/>
    <cellStyle name="Input 2 2 4 2 3 3 2" xfId="24774" xr:uid="{00000000-0005-0000-0000-000098680000}"/>
    <cellStyle name="Input 2 2 4 2 3 3 2 2" xfId="38440" xr:uid="{00000000-0005-0000-0000-000099680000}"/>
    <cellStyle name="Input 2 2 4 2 3 3 3" xfId="30803" xr:uid="{00000000-0005-0000-0000-00009A680000}"/>
    <cellStyle name="Input 2 2 4 2 3 4" xfId="22607" xr:uid="{00000000-0005-0000-0000-00009B680000}"/>
    <cellStyle name="Input 2 2 4 2 3 4 2" xfId="36280" xr:uid="{00000000-0005-0000-0000-00009C680000}"/>
    <cellStyle name="Input 2 2 4 2 3 5" xfId="27817" xr:uid="{00000000-0005-0000-0000-00009D680000}"/>
    <cellStyle name="Input 2 2 4 2 3 6" xfId="44520" xr:uid="{00000000-0005-0000-0000-00009E680000}"/>
    <cellStyle name="Input 2 2 4 2 3 7" xfId="53164" xr:uid="{00000000-0005-0000-0000-00009F680000}"/>
    <cellStyle name="Input 2 2 4 2 4" xfId="3881" xr:uid="{00000000-0005-0000-0000-0000A0680000}"/>
    <cellStyle name="Input 2 2 4 2 4 2" xfId="5583" xr:uid="{00000000-0005-0000-0000-0000A1680000}"/>
    <cellStyle name="Input 2 2 4 2 4 2 2" xfId="17139" xr:uid="{00000000-0005-0000-0000-0000A2680000}"/>
    <cellStyle name="Input 2 2 4 2 4 2 2 2" xfId="26016" xr:uid="{00000000-0005-0000-0000-0000A3680000}"/>
    <cellStyle name="Input 2 2 4 2 4 2 2 2 2" xfId="39682" xr:uid="{00000000-0005-0000-0000-0000A4680000}"/>
    <cellStyle name="Input 2 2 4 2 4 2 2 3" xfId="32045" xr:uid="{00000000-0005-0000-0000-0000A5680000}"/>
    <cellStyle name="Input 2 2 4 2 4 2 3" xfId="20246" xr:uid="{00000000-0005-0000-0000-0000A6680000}"/>
    <cellStyle name="Input 2 2 4 2 4 2 3 2" xfId="35109" xr:uid="{00000000-0005-0000-0000-0000A7680000}"/>
    <cellStyle name="Input 2 2 4 2 4 2 4" xfId="22989" xr:uid="{00000000-0005-0000-0000-0000A8680000}"/>
    <cellStyle name="Input 2 2 4 2 4 2 4 2" xfId="36662" xr:uid="{00000000-0005-0000-0000-0000A9680000}"/>
    <cellStyle name="Input 2 2 4 2 4 2 5" xfId="29061" xr:uid="{00000000-0005-0000-0000-0000AA680000}"/>
    <cellStyle name="Input 2 2 4 2 4 2 6" xfId="47914" xr:uid="{00000000-0005-0000-0000-0000AB680000}"/>
    <cellStyle name="Input 2 2 4 2 4 2 7" xfId="54712" xr:uid="{00000000-0005-0000-0000-0000AC680000}"/>
    <cellStyle name="Input 2 2 4 2 4 3" xfId="15898" xr:uid="{00000000-0005-0000-0000-0000AD680000}"/>
    <cellStyle name="Input 2 2 4 2 4 3 2" xfId="24775" xr:uid="{00000000-0005-0000-0000-0000AE680000}"/>
    <cellStyle name="Input 2 2 4 2 4 3 2 2" xfId="38441" xr:uid="{00000000-0005-0000-0000-0000AF680000}"/>
    <cellStyle name="Input 2 2 4 2 4 3 3" xfId="30804" xr:uid="{00000000-0005-0000-0000-0000B0680000}"/>
    <cellStyle name="Input 2 2 4 2 4 4" xfId="22532" xr:uid="{00000000-0005-0000-0000-0000B1680000}"/>
    <cellStyle name="Input 2 2 4 2 4 4 2" xfId="36204" xr:uid="{00000000-0005-0000-0000-0000B2680000}"/>
    <cellStyle name="Input 2 2 4 2 4 5" xfId="27818" xr:uid="{00000000-0005-0000-0000-0000B3680000}"/>
    <cellStyle name="Input 2 2 4 2 4 6" xfId="43504" xr:uid="{00000000-0005-0000-0000-0000B4680000}"/>
    <cellStyle name="Input 2 2 4 2 4 7" xfId="53152" xr:uid="{00000000-0005-0000-0000-0000B5680000}"/>
    <cellStyle name="Input 2 2 4 2 5" xfId="3878" xr:uid="{00000000-0005-0000-0000-0000B6680000}"/>
    <cellStyle name="Input 2 2 4 2 5 2" xfId="6335" xr:uid="{00000000-0005-0000-0000-0000B7680000}"/>
    <cellStyle name="Input 2 2 4 2 5 2 2" xfId="17895" xr:uid="{00000000-0005-0000-0000-0000B8680000}"/>
    <cellStyle name="Input 2 2 4 2 5 2 2 2" xfId="26772" xr:uid="{00000000-0005-0000-0000-0000B9680000}"/>
    <cellStyle name="Input 2 2 4 2 5 2 2 2 2" xfId="40438" xr:uid="{00000000-0005-0000-0000-0000BA680000}"/>
    <cellStyle name="Input 2 2 4 2 5 2 2 3" xfId="32801" xr:uid="{00000000-0005-0000-0000-0000BB680000}"/>
    <cellStyle name="Input 2 2 4 2 5 2 3" xfId="19771" xr:uid="{00000000-0005-0000-0000-0000BC680000}"/>
    <cellStyle name="Input 2 2 4 2 5 2 3 2" xfId="34633" xr:uid="{00000000-0005-0000-0000-0000BD680000}"/>
    <cellStyle name="Input 2 2 4 2 5 2 4" xfId="23746" xr:uid="{00000000-0005-0000-0000-0000BE680000}"/>
    <cellStyle name="Input 2 2 4 2 5 2 4 2" xfId="37419" xr:uid="{00000000-0005-0000-0000-0000BF680000}"/>
    <cellStyle name="Input 2 2 4 2 5 2 5" xfId="29818" xr:uid="{00000000-0005-0000-0000-0000C0680000}"/>
    <cellStyle name="Input 2 2 4 2 5 2 6" xfId="43155" xr:uid="{00000000-0005-0000-0000-0000C1680000}"/>
    <cellStyle name="Input 2 2 4 2 5 2 7" xfId="53219" xr:uid="{00000000-0005-0000-0000-0000C2680000}"/>
    <cellStyle name="Input 2 2 4 2 5 3" xfId="15895" xr:uid="{00000000-0005-0000-0000-0000C3680000}"/>
    <cellStyle name="Input 2 2 4 2 5 3 2" xfId="24772" xr:uid="{00000000-0005-0000-0000-0000C4680000}"/>
    <cellStyle name="Input 2 2 4 2 5 3 2 2" xfId="38438" xr:uid="{00000000-0005-0000-0000-0000C5680000}"/>
    <cellStyle name="Input 2 2 4 2 5 3 3" xfId="30801" xr:uid="{00000000-0005-0000-0000-0000C6680000}"/>
    <cellStyle name="Input 2 2 4 2 5 4" xfId="22733" xr:uid="{00000000-0005-0000-0000-0000C7680000}"/>
    <cellStyle name="Input 2 2 4 2 5 4 2" xfId="36406" xr:uid="{00000000-0005-0000-0000-0000C8680000}"/>
    <cellStyle name="Input 2 2 4 2 5 5" xfId="27815" xr:uid="{00000000-0005-0000-0000-0000C9680000}"/>
    <cellStyle name="Input 2 2 4 2 5 6" xfId="47380" xr:uid="{00000000-0005-0000-0000-0000CA680000}"/>
    <cellStyle name="Input 2 2 4 2 5 7" xfId="53602" xr:uid="{00000000-0005-0000-0000-0000CB680000}"/>
    <cellStyle name="Input 2 2 4 2 6" xfId="15293" xr:uid="{00000000-0005-0000-0000-0000CC680000}"/>
    <cellStyle name="Input 2 2 4 2 6 2" xfId="24170" xr:uid="{00000000-0005-0000-0000-0000CD680000}"/>
    <cellStyle name="Input 2 2 4 2 6 2 2" xfId="37836" xr:uid="{00000000-0005-0000-0000-0000CE680000}"/>
    <cellStyle name="Input 2 2 4 2 6 3" xfId="30199" xr:uid="{00000000-0005-0000-0000-0000CF680000}"/>
    <cellStyle name="Input 2 2 4 2 7" xfId="19029" xr:uid="{00000000-0005-0000-0000-0000D0680000}"/>
    <cellStyle name="Input 2 2 4 2 7 2" xfId="33891" xr:uid="{00000000-0005-0000-0000-0000D1680000}"/>
    <cellStyle name="Input 2 2 4 2 8" xfId="27221" xr:uid="{00000000-0005-0000-0000-0000D2680000}"/>
    <cellStyle name="Input 2 2 4 2 9" xfId="43272" xr:uid="{00000000-0005-0000-0000-0000D3680000}"/>
    <cellStyle name="Input 2 2 4 3" xfId="3882" xr:uid="{00000000-0005-0000-0000-0000D4680000}"/>
    <cellStyle name="Input 2 2 4 3 10" xfId="53156" xr:uid="{00000000-0005-0000-0000-0000D5680000}"/>
    <cellStyle name="Input 2 2 4 3 2" xfId="3883" xr:uid="{00000000-0005-0000-0000-0000D6680000}"/>
    <cellStyle name="Input 2 2 4 3 2 2" xfId="5585" xr:uid="{00000000-0005-0000-0000-0000D7680000}"/>
    <cellStyle name="Input 2 2 4 3 2 2 2" xfId="17141" xr:uid="{00000000-0005-0000-0000-0000D8680000}"/>
    <cellStyle name="Input 2 2 4 3 2 2 2 2" xfId="26018" xr:uid="{00000000-0005-0000-0000-0000D9680000}"/>
    <cellStyle name="Input 2 2 4 3 2 2 2 2 2" xfId="39684" xr:uid="{00000000-0005-0000-0000-0000DA680000}"/>
    <cellStyle name="Input 2 2 4 3 2 2 2 3" xfId="32047" xr:uid="{00000000-0005-0000-0000-0000DB680000}"/>
    <cellStyle name="Input 2 2 4 3 2 2 3" xfId="18413" xr:uid="{00000000-0005-0000-0000-0000DC680000}"/>
    <cellStyle name="Input 2 2 4 3 2 2 3 2" xfId="33274" xr:uid="{00000000-0005-0000-0000-0000DD680000}"/>
    <cellStyle name="Input 2 2 4 3 2 2 4" xfId="22991" xr:uid="{00000000-0005-0000-0000-0000DE680000}"/>
    <cellStyle name="Input 2 2 4 3 2 2 4 2" xfId="36664" xr:uid="{00000000-0005-0000-0000-0000DF680000}"/>
    <cellStyle name="Input 2 2 4 3 2 2 5" xfId="29063" xr:uid="{00000000-0005-0000-0000-0000E0680000}"/>
    <cellStyle name="Input 2 2 4 3 2 2 6" xfId="44573" xr:uid="{00000000-0005-0000-0000-0000E1680000}"/>
    <cellStyle name="Input 2 2 4 3 2 2 7" xfId="54770" xr:uid="{00000000-0005-0000-0000-0000E2680000}"/>
    <cellStyle name="Input 2 2 4 3 2 3" xfId="15900" xr:uid="{00000000-0005-0000-0000-0000E3680000}"/>
    <cellStyle name="Input 2 2 4 3 2 3 2" xfId="24777" xr:uid="{00000000-0005-0000-0000-0000E4680000}"/>
    <cellStyle name="Input 2 2 4 3 2 3 2 2" xfId="38443" xr:uid="{00000000-0005-0000-0000-0000E5680000}"/>
    <cellStyle name="Input 2 2 4 3 2 3 3" xfId="30806" xr:uid="{00000000-0005-0000-0000-0000E6680000}"/>
    <cellStyle name="Input 2 2 4 3 2 4" xfId="22398" xr:uid="{00000000-0005-0000-0000-0000E7680000}"/>
    <cellStyle name="Input 2 2 4 3 2 4 2" xfId="36070" xr:uid="{00000000-0005-0000-0000-0000E8680000}"/>
    <cellStyle name="Input 2 2 4 3 2 5" xfId="27820" xr:uid="{00000000-0005-0000-0000-0000E9680000}"/>
    <cellStyle name="Input 2 2 4 3 2 6" xfId="44121" xr:uid="{00000000-0005-0000-0000-0000EA680000}"/>
    <cellStyle name="Input 2 2 4 3 2 7" xfId="49814" xr:uid="{00000000-0005-0000-0000-0000EB680000}"/>
    <cellStyle name="Input 2 2 4 3 3" xfId="3884" xr:uid="{00000000-0005-0000-0000-0000EC680000}"/>
    <cellStyle name="Input 2 2 4 3 3 2" xfId="5586" xr:uid="{00000000-0005-0000-0000-0000ED680000}"/>
    <cellStyle name="Input 2 2 4 3 3 2 2" xfId="17142" xr:uid="{00000000-0005-0000-0000-0000EE680000}"/>
    <cellStyle name="Input 2 2 4 3 3 2 2 2" xfId="26019" xr:uid="{00000000-0005-0000-0000-0000EF680000}"/>
    <cellStyle name="Input 2 2 4 3 3 2 2 2 2" xfId="39685" xr:uid="{00000000-0005-0000-0000-0000F0680000}"/>
    <cellStyle name="Input 2 2 4 3 3 2 2 3" xfId="32048" xr:uid="{00000000-0005-0000-0000-0000F1680000}"/>
    <cellStyle name="Input 2 2 4 3 3 2 3" xfId="22584" xr:uid="{00000000-0005-0000-0000-0000F2680000}"/>
    <cellStyle name="Input 2 2 4 3 3 2 3 2" xfId="36257" xr:uid="{00000000-0005-0000-0000-0000F3680000}"/>
    <cellStyle name="Input 2 2 4 3 3 2 4" xfId="22992" xr:uid="{00000000-0005-0000-0000-0000F4680000}"/>
    <cellStyle name="Input 2 2 4 3 3 2 4 2" xfId="36665" xr:uid="{00000000-0005-0000-0000-0000F5680000}"/>
    <cellStyle name="Input 2 2 4 3 3 2 5" xfId="29064" xr:uid="{00000000-0005-0000-0000-0000F6680000}"/>
    <cellStyle name="Input 2 2 4 3 3 2 6" xfId="43727" xr:uid="{00000000-0005-0000-0000-0000F7680000}"/>
    <cellStyle name="Input 2 2 4 3 3 2 7" xfId="50666" xr:uid="{00000000-0005-0000-0000-0000F8680000}"/>
    <cellStyle name="Input 2 2 4 3 3 3" xfId="15901" xr:uid="{00000000-0005-0000-0000-0000F9680000}"/>
    <cellStyle name="Input 2 2 4 3 3 3 2" xfId="24778" xr:uid="{00000000-0005-0000-0000-0000FA680000}"/>
    <cellStyle name="Input 2 2 4 3 3 3 2 2" xfId="38444" xr:uid="{00000000-0005-0000-0000-0000FB680000}"/>
    <cellStyle name="Input 2 2 4 3 3 3 3" xfId="30807" xr:uid="{00000000-0005-0000-0000-0000FC680000}"/>
    <cellStyle name="Input 2 2 4 3 3 4" xfId="22816" xr:uid="{00000000-0005-0000-0000-0000FD680000}"/>
    <cellStyle name="Input 2 2 4 3 3 4 2" xfId="36489" xr:uid="{00000000-0005-0000-0000-0000FE680000}"/>
    <cellStyle name="Input 2 2 4 3 3 5" xfId="27821" xr:uid="{00000000-0005-0000-0000-0000FF680000}"/>
    <cellStyle name="Input 2 2 4 3 3 6" xfId="47695" xr:uid="{00000000-0005-0000-0000-000000690000}"/>
    <cellStyle name="Input 2 2 4 3 3 7" xfId="55161" xr:uid="{00000000-0005-0000-0000-000001690000}"/>
    <cellStyle name="Input 2 2 4 3 4" xfId="3885" xr:uid="{00000000-0005-0000-0000-000002690000}"/>
    <cellStyle name="Input 2 2 4 3 4 2" xfId="5587" xr:uid="{00000000-0005-0000-0000-000003690000}"/>
    <cellStyle name="Input 2 2 4 3 4 2 2" xfId="17143" xr:uid="{00000000-0005-0000-0000-000004690000}"/>
    <cellStyle name="Input 2 2 4 3 4 2 2 2" xfId="26020" xr:uid="{00000000-0005-0000-0000-000005690000}"/>
    <cellStyle name="Input 2 2 4 3 4 2 2 2 2" xfId="39686" xr:uid="{00000000-0005-0000-0000-000006690000}"/>
    <cellStyle name="Input 2 2 4 3 4 2 2 3" xfId="32049" xr:uid="{00000000-0005-0000-0000-000007690000}"/>
    <cellStyle name="Input 2 2 4 3 4 2 3" xfId="20072" xr:uid="{00000000-0005-0000-0000-000008690000}"/>
    <cellStyle name="Input 2 2 4 3 4 2 3 2" xfId="34934" xr:uid="{00000000-0005-0000-0000-000009690000}"/>
    <cellStyle name="Input 2 2 4 3 4 2 4" xfId="22993" xr:uid="{00000000-0005-0000-0000-00000A690000}"/>
    <cellStyle name="Input 2 2 4 3 4 2 4 2" xfId="36666" xr:uid="{00000000-0005-0000-0000-00000B690000}"/>
    <cellStyle name="Input 2 2 4 3 4 2 5" xfId="29065" xr:uid="{00000000-0005-0000-0000-00000C690000}"/>
    <cellStyle name="Input 2 2 4 3 4 2 6" xfId="44772" xr:uid="{00000000-0005-0000-0000-00000D690000}"/>
    <cellStyle name="Input 2 2 4 3 4 2 7" xfId="53737" xr:uid="{00000000-0005-0000-0000-00000E690000}"/>
    <cellStyle name="Input 2 2 4 3 4 3" xfId="15902" xr:uid="{00000000-0005-0000-0000-00000F690000}"/>
    <cellStyle name="Input 2 2 4 3 4 3 2" xfId="24779" xr:uid="{00000000-0005-0000-0000-000010690000}"/>
    <cellStyle name="Input 2 2 4 3 4 3 2 2" xfId="38445" xr:uid="{00000000-0005-0000-0000-000011690000}"/>
    <cellStyle name="Input 2 2 4 3 4 3 3" xfId="30808" xr:uid="{00000000-0005-0000-0000-000012690000}"/>
    <cellStyle name="Input 2 2 4 3 4 4" xfId="20858" xr:uid="{00000000-0005-0000-0000-000013690000}"/>
    <cellStyle name="Input 2 2 4 3 4 4 2" xfId="35720" xr:uid="{00000000-0005-0000-0000-000014690000}"/>
    <cellStyle name="Input 2 2 4 3 4 5" xfId="27822" xr:uid="{00000000-0005-0000-0000-000015690000}"/>
    <cellStyle name="Input 2 2 4 3 4 6" xfId="45140" xr:uid="{00000000-0005-0000-0000-000016690000}"/>
    <cellStyle name="Input 2 2 4 3 4 7" xfId="54978" xr:uid="{00000000-0005-0000-0000-000017690000}"/>
    <cellStyle name="Input 2 2 4 3 5" xfId="5584" xr:uid="{00000000-0005-0000-0000-000018690000}"/>
    <cellStyle name="Input 2 2 4 3 5 2" xfId="17140" xr:uid="{00000000-0005-0000-0000-000019690000}"/>
    <cellStyle name="Input 2 2 4 3 5 2 2" xfId="26017" xr:uid="{00000000-0005-0000-0000-00001A690000}"/>
    <cellStyle name="Input 2 2 4 3 5 2 2 2" xfId="39683" xr:uid="{00000000-0005-0000-0000-00001B690000}"/>
    <cellStyle name="Input 2 2 4 3 5 2 3" xfId="32046" xr:uid="{00000000-0005-0000-0000-00001C690000}"/>
    <cellStyle name="Input 2 2 4 3 5 3" xfId="20896" xr:uid="{00000000-0005-0000-0000-00001D690000}"/>
    <cellStyle name="Input 2 2 4 3 5 3 2" xfId="35754" xr:uid="{00000000-0005-0000-0000-00001E690000}"/>
    <cellStyle name="Input 2 2 4 3 5 4" xfId="22990" xr:uid="{00000000-0005-0000-0000-00001F690000}"/>
    <cellStyle name="Input 2 2 4 3 5 4 2" xfId="36663" xr:uid="{00000000-0005-0000-0000-000020690000}"/>
    <cellStyle name="Input 2 2 4 3 5 5" xfId="29062" xr:uid="{00000000-0005-0000-0000-000021690000}"/>
    <cellStyle name="Input 2 2 4 3 5 6" xfId="42744" xr:uid="{00000000-0005-0000-0000-000022690000}"/>
    <cellStyle name="Input 2 2 4 3 5 7" xfId="49896" xr:uid="{00000000-0005-0000-0000-000023690000}"/>
    <cellStyle name="Input 2 2 4 3 6" xfId="15899" xr:uid="{00000000-0005-0000-0000-000024690000}"/>
    <cellStyle name="Input 2 2 4 3 6 2" xfId="24776" xr:uid="{00000000-0005-0000-0000-000025690000}"/>
    <cellStyle name="Input 2 2 4 3 6 2 2" xfId="38442" xr:uid="{00000000-0005-0000-0000-000026690000}"/>
    <cellStyle name="Input 2 2 4 3 6 3" xfId="30805" xr:uid="{00000000-0005-0000-0000-000027690000}"/>
    <cellStyle name="Input 2 2 4 3 7" xfId="22850" xr:uid="{00000000-0005-0000-0000-000028690000}"/>
    <cellStyle name="Input 2 2 4 3 7 2" xfId="36523" xr:uid="{00000000-0005-0000-0000-000029690000}"/>
    <cellStyle name="Input 2 2 4 3 8" xfId="27819" xr:uid="{00000000-0005-0000-0000-00002A690000}"/>
    <cellStyle name="Input 2 2 4 3 9" xfId="42843" xr:uid="{00000000-0005-0000-0000-00002B690000}"/>
    <cellStyle name="Input 2 2 4 4" xfId="3886" xr:uid="{00000000-0005-0000-0000-00002C690000}"/>
    <cellStyle name="Input 2 2 4 4 2" xfId="5588" xr:uid="{00000000-0005-0000-0000-00002D690000}"/>
    <cellStyle name="Input 2 2 4 4 2 2" xfId="17144" xr:uid="{00000000-0005-0000-0000-00002E690000}"/>
    <cellStyle name="Input 2 2 4 4 2 2 2" xfId="26021" xr:uid="{00000000-0005-0000-0000-00002F690000}"/>
    <cellStyle name="Input 2 2 4 4 2 2 2 2" xfId="39687" xr:uid="{00000000-0005-0000-0000-000030690000}"/>
    <cellStyle name="Input 2 2 4 4 2 2 3" xfId="32050" xr:uid="{00000000-0005-0000-0000-000031690000}"/>
    <cellStyle name="Input 2 2 4 4 2 3" xfId="20690" xr:uid="{00000000-0005-0000-0000-000032690000}"/>
    <cellStyle name="Input 2 2 4 4 2 3 2" xfId="35554" xr:uid="{00000000-0005-0000-0000-000033690000}"/>
    <cellStyle name="Input 2 2 4 4 2 4" xfId="22994" xr:uid="{00000000-0005-0000-0000-000034690000}"/>
    <cellStyle name="Input 2 2 4 4 2 4 2" xfId="36667" xr:uid="{00000000-0005-0000-0000-000035690000}"/>
    <cellStyle name="Input 2 2 4 4 2 5" xfId="29066" xr:uid="{00000000-0005-0000-0000-000036690000}"/>
    <cellStyle name="Input 2 2 4 4 2 6" xfId="47533" xr:uid="{00000000-0005-0000-0000-000037690000}"/>
    <cellStyle name="Input 2 2 4 4 2 7" xfId="53376" xr:uid="{00000000-0005-0000-0000-000038690000}"/>
    <cellStyle name="Input 2 2 4 4 3" xfId="15903" xr:uid="{00000000-0005-0000-0000-000039690000}"/>
    <cellStyle name="Input 2 2 4 4 3 2" xfId="24780" xr:uid="{00000000-0005-0000-0000-00003A690000}"/>
    <cellStyle name="Input 2 2 4 4 3 2 2" xfId="38446" xr:uid="{00000000-0005-0000-0000-00003B690000}"/>
    <cellStyle name="Input 2 2 4 4 3 3" xfId="30809" xr:uid="{00000000-0005-0000-0000-00003C690000}"/>
    <cellStyle name="Input 2 2 4 4 4" xfId="22765" xr:uid="{00000000-0005-0000-0000-00003D690000}"/>
    <cellStyle name="Input 2 2 4 4 4 2" xfId="36438" xr:uid="{00000000-0005-0000-0000-00003E690000}"/>
    <cellStyle name="Input 2 2 4 4 5" xfId="27823" xr:uid="{00000000-0005-0000-0000-00003F690000}"/>
    <cellStyle name="Input 2 2 4 4 6" xfId="48251" xr:uid="{00000000-0005-0000-0000-000040690000}"/>
    <cellStyle name="Input 2 2 4 4 7" xfId="50451" xr:uid="{00000000-0005-0000-0000-000041690000}"/>
    <cellStyle name="Input 2 2 4 5" xfId="3887" xr:uid="{00000000-0005-0000-0000-000042690000}"/>
    <cellStyle name="Input 2 2 4 5 2" xfId="5589" xr:uid="{00000000-0005-0000-0000-000043690000}"/>
    <cellStyle name="Input 2 2 4 5 2 2" xfId="17145" xr:uid="{00000000-0005-0000-0000-000044690000}"/>
    <cellStyle name="Input 2 2 4 5 2 2 2" xfId="26022" xr:uid="{00000000-0005-0000-0000-000045690000}"/>
    <cellStyle name="Input 2 2 4 5 2 2 2 2" xfId="39688" xr:uid="{00000000-0005-0000-0000-000046690000}"/>
    <cellStyle name="Input 2 2 4 5 2 2 3" xfId="32051" xr:uid="{00000000-0005-0000-0000-000047690000}"/>
    <cellStyle name="Input 2 2 4 5 2 3" xfId="20108" xr:uid="{00000000-0005-0000-0000-000048690000}"/>
    <cellStyle name="Input 2 2 4 5 2 3 2" xfId="34970" xr:uid="{00000000-0005-0000-0000-000049690000}"/>
    <cellStyle name="Input 2 2 4 5 2 4" xfId="22995" xr:uid="{00000000-0005-0000-0000-00004A690000}"/>
    <cellStyle name="Input 2 2 4 5 2 4 2" xfId="36668" xr:uid="{00000000-0005-0000-0000-00004B690000}"/>
    <cellStyle name="Input 2 2 4 5 2 5" xfId="29067" xr:uid="{00000000-0005-0000-0000-00004C690000}"/>
    <cellStyle name="Input 2 2 4 5 2 6" xfId="43432" xr:uid="{00000000-0005-0000-0000-00004D690000}"/>
    <cellStyle name="Input 2 2 4 5 2 7" xfId="55119" xr:uid="{00000000-0005-0000-0000-00004E690000}"/>
    <cellStyle name="Input 2 2 4 5 3" xfId="15904" xr:uid="{00000000-0005-0000-0000-00004F690000}"/>
    <cellStyle name="Input 2 2 4 5 3 2" xfId="24781" xr:uid="{00000000-0005-0000-0000-000050690000}"/>
    <cellStyle name="Input 2 2 4 5 3 2 2" xfId="38447" xr:uid="{00000000-0005-0000-0000-000051690000}"/>
    <cellStyle name="Input 2 2 4 5 3 3" xfId="30810" xr:uid="{00000000-0005-0000-0000-000052690000}"/>
    <cellStyle name="Input 2 2 4 5 4" xfId="22890" xr:uid="{00000000-0005-0000-0000-000053690000}"/>
    <cellStyle name="Input 2 2 4 5 4 2" xfId="36563" xr:uid="{00000000-0005-0000-0000-000054690000}"/>
    <cellStyle name="Input 2 2 4 5 5" xfId="27824" xr:uid="{00000000-0005-0000-0000-000055690000}"/>
    <cellStyle name="Input 2 2 4 5 6" xfId="45764" xr:uid="{00000000-0005-0000-0000-000056690000}"/>
    <cellStyle name="Input 2 2 4 5 7" xfId="53215" xr:uid="{00000000-0005-0000-0000-000057690000}"/>
    <cellStyle name="Input 2 2 4 6" xfId="3888" xr:uid="{00000000-0005-0000-0000-000058690000}"/>
    <cellStyle name="Input 2 2 4 6 2" xfId="5590" xr:uid="{00000000-0005-0000-0000-000059690000}"/>
    <cellStyle name="Input 2 2 4 6 2 2" xfId="17146" xr:uid="{00000000-0005-0000-0000-00005A690000}"/>
    <cellStyle name="Input 2 2 4 6 2 2 2" xfId="26023" xr:uid="{00000000-0005-0000-0000-00005B690000}"/>
    <cellStyle name="Input 2 2 4 6 2 2 2 2" xfId="39689" xr:uid="{00000000-0005-0000-0000-00005C690000}"/>
    <cellStyle name="Input 2 2 4 6 2 2 3" xfId="32052" xr:uid="{00000000-0005-0000-0000-00005D690000}"/>
    <cellStyle name="Input 2 2 4 6 2 3" xfId="20623" xr:uid="{00000000-0005-0000-0000-00005E690000}"/>
    <cellStyle name="Input 2 2 4 6 2 3 2" xfId="35487" xr:uid="{00000000-0005-0000-0000-00005F690000}"/>
    <cellStyle name="Input 2 2 4 6 2 4" xfId="22996" xr:uid="{00000000-0005-0000-0000-000060690000}"/>
    <cellStyle name="Input 2 2 4 6 2 4 2" xfId="36669" xr:uid="{00000000-0005-0000-0000-000061690000}"/>
    <cellStyle name="Input 2 2 4 6 2 5" xfId="29068" xr:uid="{00000000-0005-0000-0000-000062690000}"/>
    <cellStyle name="Input 2 2 4 6 2 6" xfId="45040" xr:uid="{00000000-0005-0000-0000-000063690000}"/>
    <cellStyle name="Input 2 2 4 6 2 7" xfId="53379" xr:uid="{00000000-0005-0000-0000-000064690000}"/>
    <cellStyle name="Input 2 2 4 6 3" xfId="15905" xr:uid="{00000000-0005-0000-0000-000065690000}"/>
    <cellStyle name="Input 2 2 4 6 3 2" xfId="24782" xr:uid="{00000000-0005-0000-0000-000066690000}"/>
    <cellStyle name="Input 2 2 4 6 3 2 2" xfId="38448" xr:uid="{00000000-0005-0000-0000-000067690000}"/>
    <cellStyle name="Input 2 2 4 6 3 3" xfId="30811" xr:uid="{00000000-0005-0000-0000-000068690000}"/>
    <cellStyle name="Input 2 2 4 6 4" xfId="22435" xr:uid="{00000000-0005-0000-0000-000069690000}"/>
    <cellStyle name="Input 2 2 4 6 4 2" xfId="36107" xr:uid="{00000000-0005-0000-0000-00006A690000}"/>
    <cellStyle name="Input 2 2 4 6 5" xfId="27825" xr:uid="{00000000-0005-0000-0000-00006B690000}"/>
    <cellStyle name="Input 2 2 4 6 6" xfId="43657" xr:uid="{00000000-0005-0000-0000-00006C690000}"/>
    <cellStyle name="Input 2 2 4 6 7" xfId="54936" xr:uid="{00000000-0005-0000-0000-00006D690000}"/>
    <cellStyle name="Input 2 2 4 7" xfId="15017" xr:uid="{00000000-0005-0000-0000-00006E690000}"/>
    <cellStyle name="Input 2 2 4 7 2" xfId="23893" xr:uid="{00000000-0005-0000-0000-00006F690000}"/>
    <cellStyle name="Input 2 2 4 7 2 2" xfId="37559" xr:uid="{00000000-0005-0000-0000-000070690000}"/>
    <cellStyle name="Input 2 2 4 7 3" xfId="29922" xr:uid="{00000000-0005-0000-0000-000071690000}"/>
    <cellStyle name="Input 2 2 4 8" xfId="20733" xr:uid="{00000000-0005-0000-0000-000072690000}"/>
    <cellStyle name="Input 2 2 4 8 2" xfId="35597" xr:uid="{00000000-0005-0000-0000-000073690000}"/>
    <cellStyle name="Input 2 2 4 9" xfId="26923" xr:uid="{00000000-0005-0000-0000-000074690000}"/>
    <cellStyle name="Input 2 2 5" xfId="3150" xr:uid="{00000000-0005-0000-0000-000075690000}"/>
    <cellStyle name="Input 2 2 5 10" xfId="44235" xr:uid="{00000000-0005-0000-0000-000076690000}"/>
    <cellStyle name="Input 2 2 5 11" xfId="50435" xr:uid="{00000000-0005-0000-0000-000077690000}"/>
    <cellStyle name="Input 2 2 5 2" xfId="3890" xr:uid="{00000000-0005-0000-0000-000078690000}"/>
    <cellStyle name="Input 2 2 5 2 2" xfId="5591" xr:uid="{00000000-0005-0000-0000-000079690000}"/>
    <cellStyle name="Input 2 2 5 2 2 2" xfId="17147" xr:uid="{00000000-0005-0000-0000-00007A690000}"/>
    <cellStyle name="Input 2 2 5 2 2 2 2" xfId="26024" xr:uid="{00000000-0005-0000-0000-00007B690000}"/>
    <cellStyle name="Input 2 2 5 2 2 2 2 2" xfId="39690" xr:uid="{00000000-0005-0000-0000-00007C690000}"/>
    <cellStyle name="Input 2 2 5 2 2 2 3" xfId="32053" xr:uid="{00000000-0005-0000-0000-00007D690000}"/>
    <cellStyle name="Input 2 2 5 2 2 3" xfId="18289" xr:uid="{00000000-0005-0000-0000-00007E690000}"/>
    <cellStyle name="Input 2 2 5 2 2 3 2" xfId="33150" xr:uid="{00000000-0005-0000-0000-00007F690000}"/>
    <cellStyle name="Input 2 2 5 2 2 4" xfId="22997" xr:uid="{00000000-0005-0000-0000-000080690000}"/>
    <cellStyle name="Input 2 2 5 2 2 4 2" xfId="36670" xr:uid="{00000000-0005-0000-0000-000081690000}"/>
    <cellStyle name="Input 2 2 5 2 2 5" xfId="29069" xr:uid="{00000000-0005-0000-0000-000082690000}"/>
    <cellStyle name="Input 2 2 5 2 2 6" xfId="44523" xr:uid="{00000000-0005-0000-0000-000083690000}"/>
    <cellStyle name="Input 2 2 5 2 2 7" xfId="53214" xr:uid="{00000000-0005-0000-0000-000084690000}"/>
    <cellStyle name="Input 2 2 5 2 3" xfId="15907" xr:uid="{00000000-0005-0000-0000-000085690000}"/>
    <cellStyle name="Input 2 2 5 2 3 2" xfId="24784" xr:uid="{00000000-0005-0000-0000-000086690000}"/>
    <cellStyle name="Input 2 2 5 2 3 2 2" xfId="38450" xr:uid="{00000000-0005-0000-0000-000087690000}"/>
    <cellStyle name="Input 2 2 5 2 3 3" xfId="30813" xr:uid="{00000000-0005-0000-0000-000088690000}"/>
    <cellStyle name="Input 2 2 5 2 4" xfId="18857" xr:uid="{00000000-0005-0000-0000-000089690000}"/>
    <cellStyle name="Input 2 2 5 2 4 2" xfId="33719" xr:uid="{00000000-0005-0000-0000-00008A690000}"/>
    <cellStyle name="Input 2 2 5 2 5" xfId="27827" xr:uid="{00000000-0005-0000-0000-00008B690000}"/>
    <cellStyle name="Input 2 2 5 2 6" xfId="47250" xr:uid="{00000000-0005-0000-0000-00008C690000}"/>
    <cellStyle name="Input 2 2 5 2 7" xfId="53603" xr:uid="{00000000-0005-0000-0000-00008D690000}"/>
    <cellStyle name="Input 2 2 5 3" xfId="3891" xr:uid="{00000000-0005-0000-0000-00008E690000}"/>
    <cellStyle name="Input 2 2 5 3 2" xfId="5592" xr:uid="{00000000-0005-0000-0000-00008F690000}"/>
    <cellStyle name="Input 2 2 5 3 2 2" xfId="17148" xr:uid="{00000000-0005-0000-0000-000090690000}"/>
    <cellStyle name="Input 2 2 5 3 2 2 2" xfId="26025" xr:uid="{00000000-0005-0000-0000-000091690000}"/>
    <cellStyle name="Input 2 2 5 3 2 2 2 2" xfId="39691" xr:uid="{00000000-0005-0000-0000-000092690000}"/>
    <cellStyle name="Input 2 2 5 3 2 2 3" xfId="32054" xr:uid="{00000000-0005-0000-0000-000093690000}"/>
    <cellStyle name="Input 2 2 5 3 2 3" xfId="18359" xr:uid="{00000000-0005-0000-0000-000094690000}"/>
    <cellStyle name="Input 2 2 5 3 2 3 2" xfId="33220" xr:uid="{00000000-0005-0000-0000-000095690000}"/>
    <cellStyle name="Input 2 2 5 3 2 4" xfId="22998" xr:uid="{00000000-0005-0000-0000-000096690000}"/>
    <cellStyle name="Input 2 2 5 3 2 4 2" xfId="36671" xr:uid="{00000000-0005-0000-0000-000097690000}"/>
    <cellStyle name="Input 2 2 5 3 2 5" xfId="29070" xr:uid="{00000000-0005-0000-0000-000098690000}"/>
    <cellStyle name="Input 2 2 5 3 2 6" xfId="43275" xr:uid="{00000000-0005-0000-0000-000099690000}"/>
    <cellStyle name="Input 2 2 5 3 2 7" xfId="54989" xr:uid="{00000000-0005-0000-0000-00009A690000}"/>
    <cellStyle name="Input 2 2 5 3 3" xfId="15908" xr:uid="{00000000-0005-0000-0000-00009B690000}"/>
    <cellStyle name="Input 2 2 5 3 3 2" xfId="24785" xr:uid="{00000000-0005-0000-0000-00009C690000}"/>
    <cellStyle name="Input 2 2 5 3 3 2 2" xfId="38451" xr:uid="{00000000-0005-0000-0000-00009D690000}"/>
    <cellStyle name="Input 2 2 5 3 3 3" xfId="30814" xr:uid="{00000000-0005-0000-0000-00009E690000}"/>
    <cellStyle name="Input 2 2 5 3 4" xfId="18142" xr:uid="{00000000-0005-0000-0000-00009F690000}"/>
    <cellStyle name="Input 2 2 5 3 4 2" xfId="33003" xr:uid="{00000000-0005-0000-0000-0000A0690000}"/>
    <cellStyle name="Input 2 2 5 3 5" xfId="27828" xr:uid="{00000000-0005-0000-0000-0000A1690000}"/>
    <cellStyle name="Input 2 2 5 3 6" xfId="44709" xr:uid="{00000000-0005-0000-0000-0000A2690000}"/>
    <cellStyle name="Input 2 2 5 3 7" xfId="50459" xr:uid="{00000000-0005-0000-0000-0000A3690000}"/>
    <cellStyle name="Input 2 2 5 4" xfId="3892" xr:uid="{00000000-0005-0000-0000-0000A4690000}"/>
    <cellStyle name="Input 2 2 5 4 2" xfId="5593" xr:uid="{00000000-0005-0000-0000-0000A5690000}"/>
    <cellStyle name="Input 2 2 5 4 2 2" xfId="17149" xr:uid="{00000000-0005-0000-0000-0000A6690000}"/>
    <cellStyle name="Input 2 2 5 4 2 2 2" xfId="26026" xr:uid="{00000000-0005-0000-0000-0000A7690000}"/>
    <cellStyle name="Input 2 2 5 4 2 2 2 2" xfId="39692" xr:uid="{00000000-0005-0000-0000-0000A8690000}"/>
    <cellStyle name="Input 2 2 5 4 2 2 3" xfId="32055" xr:uid="{00000000-0005-0000-0000-0000A9690000}"/>
    <cellStyle name="Input 2 2 5 4 2 3" xfId="22583" xr:uid="{00000000-0005-0000-0000-0000AA690000}"/>
    <cellStyle name="Input 2 2 5 4 2 3 2" xfId="36256" xr:uid="{00000000-0005-0000-0000-0000AB690000}"/>
    <cellStyle name="Input 2 2 5 4 2 4" xfId="22999" xr:uid="{00000000-0005-0000-0000-0000AC690000}"/>
    <cellStyle name="Input 2 2 5 4 2 4 2" xfId="36672" xr:uid="{00000000-0005-0000-0000-0000AD690000}"/>
    <cellStyle name="Input 2 2 5 4 2 5" xfId="29071" xr:uid="{00000000-0005-0000-0000-0000AE690000}"/>
    <cellStyle name="Input 2 2 5 4 2 6" xfId="46055" xr:uid="{00000000-0005-0000-0000-0000AF690000}"/>
    <cellStyle name="Input 2 2 5 4 2 7" xfId="54847" xr:uid="{00000000-0005-0000-0000-0000B0690000}"/>
    <cellStyle name="Input 2 2 5 4 3" xfId="15909" xr:uid="{00000000-0005-0000-0000-0000B1690000}"/>
    <cellStyle name="Input 2 2 5 4 3 2" xfId="24786" xr:uid="{00000000-0005-0000-0000-0000B2690000}"/>
    <cellStyle name="Input 2 2 5 4 3 2 2" xfId="38452" xr:uid="{00000000-0005-0000-0000-0000B3690000}"/>
    <cellStyle name="Input 2 2 5 4 3 3" xfId="30815" xr:uid="{00000000-0005-0000-0000-0000B4690000}"/>
    <cellStyle name="Input 2 2 5 4 4" xfId="18807" xr:uid="{00000000-0005-0000-0000-0000B5690000}"/>
    <cellStyle name="Input 2 2 5 4 4 2" xfId="33669" xr:uid="{00000000-0005-0000-0000-0000B6690000}"/>
    <cellStyle name="Input 2 2 5 4 5" xfId="27829" xr:uid="{00000000-0005-0000-0000-0000B7690000}"/>
    <cellStyle name="Input 2 2 5 4 6" xfId="42845" xr:uid="{00000000-0005-0000-0000-0000B8690000}"/>
    <cellStyle name="Input 2 2 5 4 7" xfId="49622" xr:uid="{00000000-0005-0000-0000-0000B9690000}"/>
    <cellStyle name="Input 2 2 5 5" xfId="3889" xr:uid="{00000000-0005-0000-0000-0000BA690000}"/>
    <cellStyle name="Input 2 2 5 5 2" xfId="4620" xr:uid="{00000000-0005-0000-0000-0000BB690000}"/>
    <cellStyle name="Input 2 2 5 5 2 2" xfId="16596" xr:uid="{00000000-0005-0000-0000-0000BC690000}"/>
    <cellStyle name="Input 2 2 5 5 2 2 2" xfId="25473" xr:uid="{00000000-0005-0000-0000-0000BD690000}"/>
    <cellStyle name="Input 2 2 5 5 2 2 2 2" xfId="39139" xr:uid="{00000000-0005-0000-0000-0000BE690000}"/>
    <cellStyle name="Input 2 2 5 5 2 2 3" xfId="31502" xr:uid="{00000000-0005-0000-0000-0000BF690000}"/>
    <cellStyle name="Input 2 2 5 5 2 3" xfId="18089" xr:uid="{00000000-0005-0000-0000-0000C0690000}"/>
    <cellStyle name="Input 2 2 5 5 2 3 2" xfId="32950" xr:uid="{00000000-0005-0000-0000-0000C1690000}"/>
    <cellStyle name="Input 2 2 5 5 2 4" xfId="22563" xr:uid="{00000000-0005-0000-0000-0000C2690000}"/>
    <cellStyle name="Input 2 2 5 5 2 4 2" xfId="36236" xr:uid="{00000000-0005-0000-0000-0000C3690000}"/>
    <cellStyle name="Input 2 2 5 5 2 5" xfId="28516" xr:uid="{00000000-0005-0000-0000-0000C4690000}"/>
    <cellStyle name="Input 2 2 5 5 2 6" xfId="47666" xr:uid="{00000000-0005-0000-0000-0000C5690000}"/>
    <cellStyle name="Input 2 2 5 5 2 7" xfId="53377" xr:uid="{00000000-0005-0000-0000-0000C6690000}"/>
    <cellStyle name="Input 2 2 5 5 3" xfId="15906" xr:uid="{00000000-0005-0000-0000-0000C7690000}"/>
    <cellStyle name="Input 2 2 5 5 3 2" xfId="24783" xr:uid="{00000000-0005-0000-0000-0000C8690000}"/>
    <cellStyle name="Input 2 2 5 5 3 2 2" xfId="38449" xr:uid="{00000000-0005-0000-0000-0000C9690000}"/>
    <cellStyle name="Input 2 2 5 5 3 3" xfId="30812" xr:uid="{00000000-0005-0000-0000-0000CA690000}"/>
    <cellStyle name="Input 2 2 5 5 4" xfId="18797" xr:uid="{00000000-0005-0000-0000-0000CB690000}"/>
    <cellStyle name="Input 2 2 5 5 4 2" xfId="33659" xr:uid="{00000000-0005-0000-0000-0000CC690000}"/>
    <cellStyle name="Input 2 2 5 5 5" xfId="27826" xr:uid="{00000000-0005-0000-0000-0000CD690000}"/>
    <cellStyle name="Input 2 2 5 5 6" xfId="42632" xr:uid="{00000000-0005-0000-0000-0000CE690000}"/>
    <cellStyle name="Input 2 2 5 5 7" xfId="53232" xr:uid="{00000000-0005-0000-0000-0000CF690000}"/>
    <cellStyle name="Input 2 2 5 6" xfId="14798" xr:uid="{00000000-0005-0000-0000-0000D0690000}"/>
    <cellStyle name="Input 2 2 5 6 2" xfId="17954" xr:uid="{00000000-0005-0000-0000-0000D1690000}"/>
    <cellStyle name="Input 2 2 5 6 2 2" xfId="26831" xr:uid="{00000000-0005-0000-0000-0000D2690000}"/>
    <cellStyle name="Input 2 2 5 6 2 2 2" xfId="40497" xr:uid="{00000000-0005-0000-0000-0000D3690000}"/>
    <cellStyle name="Input 2 2 5 6 2 3" xfId="32860" xr:uid="{00000000-0005-0000-0000-0000D4690000}"/>
    <cellStyle name="Input 2 2 5 6 3" xfId="23842" xr:uid="{00000000-0005-0000-0000-0000D5690000}"/>
    <cellStyle name="Input 2 2 5 6 3 2" xfId="37509" xr:uid="{00000000-0005-0000-0000-0000D6690000}"/>
    <cellStyle name="Input 2 2 5 6 4" xfId="29872" xr:uid="{00000000-0005-0000-0000-0000D7690000}"/>
    <cellStyle name="Input 2 2 5 7" xfId="15568" xr:uid="{00000000-0005-0000-0000-0000D8690000}"/>
    <cellStyle name="Input 2 2 5 7 2" xfId="24445" xr:uid="{00000000-0005-0000-0000-0000D9690000}"/>
    <cellStyle name="Input 2 2 5 7 2 2" xfId="38111" xr:uid="{00000000-0005-0000-0000-0000DA690000}"/>
    <cellStyle name="Input 2 2 5 7 3" xfId="30474" xr:uid="{00000000-0005-0000-0000-0000DB690000}"/>
    <cellStyle name="Input 2 2 5 8" xfId="18587" xr:uid="{00000000-0005-0000-0000-0000DC690000}"/>
    <cellStyle name="Input 2 2 5 8 2" xfId="33449" xr:uid="{00000000-0005-0000-0000-0000DD690000}"/>
    <cellStyle name="Input 2 2 5 9" xfId="27488" xr:uid="{00000000-0005-0000-0000-0000DE690000}"/>
    <cellStyle name="Input 2 2 6" xfId="3893" xr:uid="{00000000-0005-0000-0000-0000DF690000}"/>
    <cellStyle name="Input 2 2 6 10" xfId="44131" xr:uid="{00000000-0005-0000-0000-0000E0690000}"/>
    <cellStyle name="Input 2 2 6 11" xfId="50693" xr:uid="{00000000-0005-0000-0000-0000E1690000}"/>
    <cellStyle name="Input 2 2 6 2" xfId="3894" xr:uid="{00000000-0005-0000-0000-0000E2690000}"/>
    <cellStyle name="Input 2 2 6 2 2" xfId="5595" xr:uid="{00000000-0005-0000-0000-0000E3690000}"/>
    <cellStyle name="Input 2 2 6 2 2 2" xfId="17151" xr:uid="{00000000-0005-0000-0000-0000E4690000}"/>
    <cellStyle name="Input 2 2 6 2 2 2 2" xfId="26028" xr:uid="{00000000-0005-0000-0000-0000E5690000}"/>
    <cellStyle name="Input 2 2 6 2 2 2 2 2" xfId="39694" xr:uid="{00000000-0005-0000-0000-0000E6690000}"/>
    <cellStyle name="Input 2 2 6 2 2 2 3" xfId="32057" xr:uid="{00000000-0005-0000-0000-0000E7690000}"/>
    <cellStyle name="Input 2 2 6 2 2 3" xfId="18508" xr:uid="{00000000-0005-0000-0000-0000E8690000}"/>
    <cellStyle name="Input 2 2 6 2 2 3 2" xfId="33370" xr:uid="{00000000-0005-0000-0000-0000E9690000}"/>
    <cellStyle name="Input 2 2 6 2 2 4" xfId="23001" xr:uid="{00000000-0005-0000-0000-0000EA690000}"/>
    <cellStyle name="Input 2 2 6 2 2 4 2" xfId="36674" xr:uid="{00000000-0005-0000-0000-0000EB690000}"/>
    <cellStyle name="Input 2 2 6 2 2 5" xfId="29073" xr:uid="{00000000-0005-0000-0000-0000EC690000}"/>
    <cellStyle name="Input 2 2 6 2 2 6" xfId="44894" xr:uid="{00000000-0005-0000-0000-0000ED690000}"/>
    <cellStyle name="Input 2 2 6 2 2 7" xfId="53313" xr:uid="{00000000-0005-0000-0000-0000EE690000}"/>
    <cellStyle name="Input 2 2 6 2 3" xfId="15911" xr:uid="{00000000-0005-0000-0000-0000EF690000}"/>
    <cellStyle name="Input 2 2 6 2 3 2" xfId="24788" xr:uid="{00000000-0005-0000-0000-0000F0690000}"/>
    <cellStyle name="Input 2 2 6 2 3 2 2" xfId="38454" xr:uid="{00000000-0005-0000-0000-0000F1690000}"/>
    <cellStyle name="Input 2 2 6 2 3 3" xfId="30817" xr:uid="{00000000-0005-0000-0000-0000F2690000}"/>
    <cellStyle name="Input 2 2 6 2 4" xfId="19949" xr:uid="{00000000-0005-0000-0000-0000F3690000}"/>
    <cellStyle name="Input 2 2 6 2 4 2" xfId="34811" xr:uid="{00000000-0005-0000-0000-0000F4690000}"/>
    <cellStyle name="Input 2 2 6 2 5" xfId="27831" xr:uid="{00000000-0005-0000-0000-0000F5690000}"/>
    <cellStyle name="Input 2 2 6 2 6" xfId="48007" xr:uid="{00000000-0005-0000-0000-0000F6690000}"/>
    <cellStyle name="Input 2 2 6 2 7" xfId="50466" xr:uid="{00000000-0005-0000-0000-0000F7690000}"/>
    <cellStyle name="Input 2 2 6 3" xfId="3895" xr:uid="{00000000-0005-0000-0000-0000F8690000}"/>
    <cellStyle name="Input 2 2 6 3 2" xfId="5596" xr:uid="{00000000-0005-0000-0000-0000F9690000}"/>
    <cellStyle name="Input 2 2 6 3 2 2" xfId="17152" xr:uid="{00000000-0005-0000-0000-0000FA690000}"/>
    <cellStyle name="Input 2 2 6 3 2 2 2" xfId="26029" xr:uid="{00000000-0005-0000-0000-0000FB690000}"/>
    <cellStyle name="Input 2 2 6 3 2 2 2 2" xfId="39695" xr:uid="{00000000-0005-0000-0000-0000FC690000}"/>
    <cellStyle name="Input 2 2 6 3 2 2 3" xfId="32058" xr:uid="{00000000-0005-0000-0000-0000FD690000}"/>
    <cellStyle name="Input 2 2 6 3 2 3" xfId="22582" xr:uid="{00000000-0005-0000-0000-0000FE690000}"/>
    <cellStyle name="Input 2 2 6 3 2 3 2" xfId="36255" xr:uid="{00000000-0005-0000-0000-0000FF690000}"/>
    <cellStyle name="Input 2 2 6 3 2 4" xfId="23002" xr:uid="{00000000-0005-0000-0000-0000006A0000}"/>
    <cellStyle name="Input 2 2 6 3 2 4 2" xfId="36675" xr:uid="{00000000-0005-0000-0000-0000016A0000}"/>
    <cellStyle name="Input 2 2 6 3 2 5" xfId="29074" xr:uid="{00000000-0005-0000-0000-0000026A0000}"/>
    <cellStyle name="Input 2 2 6 3 2 6" xfId="44908" xr:uid="{00000000-0005-0000-0000-0000036A0000}"/>
    <cellStyle name="Input 2 2 6 3 2 7" xfId="55089" xr:uid="{00000000-0005-0000-0000-0000046A0000}"/>
    <cellStyle name="Input 2 2 6 3 3" xfId="15912" xr:uid="{00000000-0005-0000-0000-0000056A0000}"/>
    <cellStyle name="Input 2 2 6 3 3 2" xfId="24789" xr:uid="{00000000-0005-0000-0000-0000066A0000}"/>
    <cellStyle name="Input 2 2 6 3 3 2 2" xfId="38455" xr:uid="{00000000-0005-0000-0000-0000076A0000}"/>
    <cellStyle name="Input 2 2 6 3 3 3" xfId="30818" xr:uid="{00000000-0005-0000-0000-0000086A0000}"/>
    <cellStyle name="Input 2 2 6 3 4" xfId="22494" xr:uid="{00000000-0005-0000-0000-0000096A0000}"/>
    <cellStyle name="Input 2 2 6 3 4 2" xfId="36166" xr:uid="{00000000-0005-0000-0000-00000A6A0000}"/>
    <cellStyle name="Input 2 2 6 3 5" xfId="27832" xr:uid="{00000000-0005-0000-0000-00000B6A0000}"/>
    <cellStyle name="Input 2 2 6 3 6" xfId="44496" xr:uid="{00000000-0005-0000-0000-00000C6A0000}"/>
    <cellStyle name="Input 2 2 6 3 7" xfId="55082" xr:uid="{00000000-0005-0000-0000-00000D6A0000}"/>
    <cellStyle name="Input 2 2 6 4" xfId="3896" xr:uid="{00000000-0005-0000-0000-00000E6A0000}"/>
    <cellStyle name="Input 2 2 6 4 2" xfId="5597" xr:uid="{00000000-0005-0000-0000-00000F6A0000}"/>
    <cellStyle name="Input 2 2 6 4 2 2" xfId="17153" xr:uid="{00000000-0005-0000-0000-0000106A0000}"/>
    <cellStyle name="Input 2 2 6 4 2 2 2" xfId="26030" xr:uid="{00000000-0005-0000-0000-0000116A0000}"/>
    <cellStyle name="Input 2 2 6 4 2 2 2 2" xfId="39696" xr:uid="{00000000-0005-0000-0000-0000126A0000}"/>
    <cellStyle name="Input 2 2 6 4 2 2 3" xfId="32059" xr:uid="{00000000-0005-0000-0000-0000136A0000}"/>
    <cellStyle name="Input 2 2 6 4 2 3" xfId="20897" xr:uid="{00000000-0005-0000-0000-0000146A0000}"/>
    <cellStyle name="Input 2 2 6 4 2 3 2" xfId="35755" xr:uid="{00000000-0005-0000-0000-0000156A0000}"/>
    <cellStyle name="Input 2 2 6 4 2 4" xfId="23003" xr:uid="{00000000-0005-0000-0000-0000166A0000}"/>
    <cellStyle name="Input 2 2 6 4 2 4 2" xfId="36676" xr:uid="{00000000-0005-0000-0000-0000176A0000}"/>
    <cellStyle name="Input 2 2 6 4 2 5" xfId="29075" xr:uid="{00000000-0005-0000-0000-0000186A0000}"/>
    <cellStyle name="Input 2 2 6 4 2 6" xfId="44521" xr:uid="{00000000-0005-0000-0000-0000196A0000}"/>
    <cellStyle name="Input 2 2 6 4 2 7" xfId="55107" xr:uid="{00000000-0005-0000-0000-00001A6A0000}"/>
    <cellStyle name="Input 2 2 6 4 3" xfId="15913" xr:uid="{00000000-0005-0000-0000-00001B6A0000}"/>
    <cellStyle name="Input 2 2 6 4 3 2" xfId="24790" xr:uid="{00000000-0005-0000-0000-00001C6A0000}"/>
    <cellStyle name="Input 2 2 6 4 3 2 2" xfId="38456" xr:uid="{00000000-0005-0000-0000-00001D6A0000}"/>
    <cellStyle name="Input 2 2 6 4 3 3" xfId="30819" xr:uid="{00000000-0005-0000-0000-00001E6A0000}"/>
    <cellStyle name="Input 2 2 6 4 4" xfId="22492" xr:uid="{00000000-0005-0000-0000-00001F6A0000}"/>
    <cellStyle name="Input 2 2 6 4 4 2" xfId="36164" xr:uid="{00000000-0005-0000-0000-0000206A0000}"/>
    <cellStyle name="Input 2 2 6 4 5" xfId="27833" xr:uid="{00000000-0005-0000-0000-0000216A0000}"/>
    <cellStyle name="Input 2 2 6 4 6" xfId="44854" xr:uid="{00000000-0005-0000-0000-0000226A0000}"/>
    <cellStyle name="Input 2 2 6 4 7" xfId="53213" xr:uid="{00000000-0005-0000-0000-0000236A0000}"/>
    <cellStyle name="Input 2 2 6 5" xfId="5594" xr:uid="{00000000-0005-0000-0000-0000246A0000}"/>
    <cellStyle name="Input 2 2 6 5 2" xfId="17150" xr:uid="{00000000-0005-0000-0000-0000256A0000}"/>
    <cellStyle name="Input 2 2 6 5 2 2" xfId="26027" xr:uid="{00000000-0005-0000-0000-0000266A0000}"/>
    <cellStyle name="Input 2 2 6 5 2 2 2" xfId="39693" xr:uid="{00000000-0005-0000-0000-0000276A0000}"/>
    <cellStyle name="Input 2 2 6 5 2 3" xfId="32056" xr:uid="{00000000-0005-0000-0000-0000286A0000}"/>
    <cellStyle name="Input 2 2 6 5 3" xfId="20247" xr:uid="{00000000-0005-0000-0000-0000296A0000}"/>
    <cellStyle name="Input 2 2 6 5 3 2" xfId="35110" xr:uid="{00000000-0005-0000-0000-00002A6A0000}"/>
    <cellStyle name="Input 2 2 6 5 4" xfId="23000" xr:uid="{00000000-0005-0000-0000-00002B6A0000}"/>
    <cellStyle name="Input 2 2 6 5 4 2" xfId="36673" xr:uid="{00000000-0005-0000-0000-00002C6A0000}"/>
    <cellStyle name="Input 2 2 6 5 5" xfId="29072" xr:uid="{00000000-0005-0000-0000-00002D6A0000}"/>
    <cellStyle name="Input 2 2 6 5 6" xfId="45313" xr:uid="{00000000-0005-0000-0000-00002E6A0000}"/>
    <cellStyle name="Input 2 2 6 5 7" xfId="49697" xr:uid="{00000000-0005-0000-0000-00002F6A0000}"/>
    <cellStyle name="Input 2 2 6 6" xfId="14516" xr:uid="{00000000-0005-0000-0000-0000306A0000}"/>
    <cellStyle name="Input 2 2 6 6 2" xfId="17933" xr:uid="{00000000-0005-0000-0000-0000316A0000}"/>
    <cellStyle name="Input 2 2 6 6 2 2" xfId="26810" xr:uid="{00000000-0005-0000-0000-0000326A0000}"/>
    <cellStyle name="Input 2 2 6 6 2 2 2" xfId="40476" xr:uid="{00000000-0005-0000-0000-0000336A0000}"/>
    <cellStyle name="Input 2 2 6 6 2 3" xfId="32839" xr:uid="{00000000-0005-0000-0000-0000346A0000}"/>
    <cellStyle name="Input 2 2 6 6 3" xfId="23825" xr:uid="{00000000-0005-0000-0000-0000356A0000}"/>
    <cellStyle name="Input 2 2 6 6 3 2" xfId="37492" xr:uid="{00000000-0005-0000-0000-0000366A0000}"/>
    <cellStyle name="Input 2 2 6 6 4" xfId="29855" xr:uid="{00000000-0005-0000-0000-0000376A0000}"/>
    <cellStyle name="Input 2 2 6 7" xfId="15910" xr:uid="{00000000-0005-0000-0000-0000386A0000}"/>
    <cellStyle name="Input 2 2 6 7 2" xfId="24787" xr:uid="{00000000-0005-0000-0000-0000396A0000}"/>
    <cellStyle name="Input 2 2 6 7 2 2" xfId="38453" xr:uid="{00000000-0005-0000-0000-00003A6A0000}"/>
    <cellStyle name="Input 2 2 6 7 3" xfId="30816" xr:uid="{00000000-0005-0000-0000-00003B6A0000}"/>
    <cellStyle name="Input 2 2 6 8" xfId="20711" xr:uid="{00000000-0005-0000-0000-00003C6A0000}"/>
    <cellStyle name="Input 2 2 6 8 2" xfId="35575" xr:uid="{00000000-0005-0000-0000-00003D6A0000}"/>
    <cellStyle name="Input 2 2 6 9" xfId="27830" xr:uid="{00000000-0005-0000-0000-00003E6A0000}"/>
    <cellStyle name="Input 2 2 7" xfId="3897" xr:uid="{00000000-0005-0000-0000-00003F6A0000}"/>
    <cellStyle name="Input 2 2 7 2" xfId="5598" xr:uid="{00000000-0005-0000-0000-0000406A0000}"/>
    <cellStyle name="Input 2 2 7 2 2" xfId="17154" xr:uid="{00000000-0005-0000-0000-0000416A0000}"/>
    <cellStyle name="Input 2 2 7 2 2 2" xfId="26031" xr:uid="{00000000-0005-0000-0000-0000426A0000}"/>
    <cellStyle name="Input 2 2 7 2 2 2 2" xfId="39697" xr:uid="{00000000-0005-0000-0000-0000436A0000}"/>
    <cellStyle name="Input 2 2 7 2 2 3" xfId="32060" xr:uid="{00000000-0005-0000-0000-0000446A0000}"/>
    <cellStyle name="Input 2 2 7 2 3" xfId="18855" xr:uid="{00000000-0005-0000-0000-0000456A0000}"/>
    <cellStyle name="Input 2 2 7 2 3 2" xfId="33717" xr:uid="{00000000-0005-0000-0000-0000466A0000}"/>
    <cellStyle name="Input 2 2 7 2 4" xfId="23004" xr:uid="{00000000-0005-0000-0000-0000476A0000}"/>
    <cellStyle name="Input 2 2 7 2 4 2" xfId="36677" xr:uid="{00000000-0005-0000-0000-0000486A0000}"/>
    <cellStyle name="Input 2 2 7 2 5" xfId="29076" xr:uid="{00000000-0005-0000-0000-0000496A0000}"/>
    <cellStyle name="Input 2 2 7 2 6" xfId="43036" xr:uid="{00000000-0005-0000-0000-00004A6A0000}"/>
    <cellStyle name="Input 2 2 7 2 7" xfId="53778" xr:uid="{00000000-0005-0000-0000-00004B6A0000}"/>
    <cellStyle name="Input 2 2 7 3" xfId="15914" xr:uid="{00000000-0005-0000-0000-00004C6A0000}"/>
    <cellStyle name="Input 2 2 7 3 2" xfId="24791" xr:uid="{00000000-0005-0000-0000-00004D6A0000}"/>
    <cellStyle name="Input 2 2 7 3 2 2" xfId="38457" xr:uid="{00000000-0005-0000-0000-00004E6A0000}"/>
    <cellStyle name="Input 2 2 7 3 3" xfId="30820" xr:uid="{00000000-0005-0000-0000-00004F6A0000}"/>
    <cellStyle name="Input 2 2 7 4" xfId="20859" xr:uid="{00000000-0005-0000-0000-0000506A0000}"/>
    <cellStyle name="Input 2 2 7 4 2" xfId="35721" xr:uid="{00000000-0005-0000-0000-0000516A0000}"/>
    <cellStyle name="Input 2 2 7 5" xfId="27834" xr:uid="{00000000-0005-0000-0000-0000526A0000}"/>
    <cellStyle name="Input 2 2 7 6" xfId="43434" xr:uid="{00000000-0005-0000-0000-0000536A0000}"/>
    <cellStyle name="Input 2 2 7 7" xfId="53455" xr:uid="{00000000-0005-0000-0000-0000546A0000}"/>
    <cellStyle name="Input 2 2 8" xfId="3898" xr:uid="{00000000-0005-0000-0000-0000556A0000}"/>
    <cellStyle name="Input 2 2 8 2" xfId="5599" xr:uid="{00000000-0005-0000-0000-0000566A0000}"/>
    <cellStyle name="Input 2 2 8 2 2" xfId="17155" xr:uid="{00000000-0005-0000-0000-0000576A0000}"/>
    <cellStyle name="Input 2 2 8 2 2 2" xfId="26032" xr:uid="{00000000-0005-0000-0000-0000586A0000}"/>
    <cellStyle name="Input 2 2 8 2 2 2 2" xfId="39698" xr:uid="{00000000-0005-0000-0000-0000596A0000}"/>
    <cellStyle name="Input 2 2 8 2 2 3" xfId="32061" xr:uid="{00000000-0005-0000-0000-00005A6A0000}"/>
    <cellStyle name="Input 2 2 8 2 3" xfId="22581" xr:uid="{00000000-0005-0000-0000-00005B6A0000}"/>
    <cellStyle name="Input 2 2 8 2 3 2" xfId="36254" xr:uid="{00000000-0005-0000-0000-00005C6A0000}"/>
    <cellStyle name="Input 2 2 8 2 4" xfId="23005" xr:uid="{00000000-0005-0000-0000-00005D6A0000}"/>
    <cellStyle name="Input 2 2 8 2 4 2" xfId="36678" xr:uid="{00000000-0005-0000-0000-00005E6A0000}"/>
    <cellStyle name="Input 2 2 8 2 5" xfId="29077" xr:uid="{00000000-0005-0000-0000-00005F6A0000}"/>
    <cellStyle name="Input 2 2 8 2 6" xfId="44832" xr:uid="{00000000-0005-0000-0000-0000606A0000}"/>
    <cellStyle name="Input 2 2 8 2 7" xfId="54929" xr:uid="{00000000-0005-0000-0000-0000616A0000}"/>
    <cellStyle name="Input 2 2 8 3" xfId="15915" xr:uid="{00000000-0005-0000-0000-0000626A0000}"/>
    <cellStyle name="Input 2 2 8 3 2" xfId="24792" xr:uid="{00000000-0005-0000-0000-0000636A0000}"/>
    <cellStyle name="Input 2 2 8 3 2 2" xfId="38458" xr:uid="{00000000-0005-0000-0000-0000646A0000}"/>
    <cellStyle name="Input 2 2 8 3 3" xfId="30821" xr:uid="{00000000-0005-0000-0000-0000656A0000}"/>
    <cellStyle name="Input 2 2 8 4" xfId="20860" xr:uid="{00000000-0005-0000-0000-0000666A0000}"/>
    <cellStyle name="Input 2 2 8 4 2" xfId="35722" xr:uid="{00000000-0005-0000-0000-0000676A0000}"/>
    <cellStyle name="Input 2 2 8 5" xfId="27835" xr:uid="{00000000-0005-0000-0000-0000686A0000}"/>
    <cellStyle name="Input 2 2 8 6" xfId="43030" xr:uid="{00000000-0005-0000-0000-0000696A0000}"/>
    <cellStyle name="Input 2 2 8 7" xfId="54773" xr:uid="{00000000-0005-0000-0000-00006A6A0000}"/>
    <cellStyle name="Input 2 2 9" xfId="3899" xr:uid="{00000000-0005-0000-0000-00006B6A0000}"/>
    <cellStyle name="Input 2 2 9 2" xfId="5600" xr:uid="{00000000-0005-0000-0000-00006C6A0000}"/>
    <cellStyle name="Input 2 2 9 2 2" xfId="17156" xr:uid="{00000000-0005-0000-0000-00006D6A0000}"/>
    <cellStyle name="Input 2 2 9 2 2 2" xfId="26033" xr:uid="{00000000-0005-0000-0000-00006E6A0000}"/>
    <cellStyle name="Input 2 2 9 2 2 2 2" xfId="39699" xr:uid="{00000000-0005-0000-0000-00006F6A0000}"/>
    <cellStyle name="Input 2 2 9 2 2 3" xfId="32062" xr:uid="{00000000-0005-0000-0000-0000706A0000}"/>
    <cellStyle name="Input 2 2 9 2 3" xfId="20898" xr:uid="{00000000-0005-0000-0000-0000716A0000}"/>
    <cellStyle name="Input 2 2 9 2 3 2" xfId="35756" xr:uid="{00000000-0005-0000-0000-0000726A0000}"/>
    <cellStyle name="Input 2 2 9 2 4" xfId="23006" xr:uid="{00000000-0005-0000-0000-0000736A0000}"/>
    <cellStyle name="Input 2 2 9 2 4 2" xfId="36679" xr:uid="{00000000-0005-0000-0000-0000746A0000}"/>
    <cellStyle name="Input 2 2 9 2 5" xfId="29078" xr:uid="{00000000-0005-0000-0000-0000756A0000}"/>
    <cellStyle name="Input 2 2 9 2 6" xfId="45760" xr:uid="{00000000-0005-0000-0000-0000766A0000}"/>
    <cellStyle name="Input 2 2 9 2 7" xfId="54970" xr:uid="{00000000-0005-0000-0000-0000776A0000}"/>
    <cellStyle name="Input 2 2 9 3" xfId="15916" xr:uid="{00000000-0005-0000-0000-0000786A0000}"/>
    <cellStyle name="Input 2 2 9 3 2" xfId="24793" xr:uid="{00000000-0005-0000-0000-0000796A0000}"/>
    <cellStyle name="Input 2 2 9 3 2 2" xfId="38459" xr:uid="{00000000-0005-0000-0000-00007A6A0000}"/>
    <cellStyle name="Input 2 2 9 3 3" xfId="30822" xr:uid="{00000000-0005-0000-0000-00007B6A0000}"/>
    <cellStyle name="Input 2 2 9 4" xfId="20861" xr:uid="{00000000-0005-0000-0000-00007C6A0000}"/>
    <cellStyle name="Input 2 2 9 4 2" xfId="35723" xr:uid="{00000000-0005-0000-0000-00007D6A0000}"/>
    <cellStyle name="Input 2 2 9 5" xfId="27836" xr:uid="{00000000-0005-0000-0000-00007E6A0000}"/>
    <cellStyle name="Input 2 2 9 6" xfId="44885" xr:uid="{00000000-0005-0000-0000-00007F6A0000}"/>
    <cellStyle name="Input 2 2 9 7" xfId="54700" xr:uid="{00000000-0005-0000-0000-0000806A0000}"/>
    <cellStyle name="Input 2 2_2014YTD" xfId="1085" xr:uid="{00000000-0005-0000-0000-0000816A0000}"/>
    <cellStyle name="Input 2 3" xfId="267" xr:uid="{00000000-0005-0000-0000-0000826A0000}"/>
    <cellStyle name="Input 2 3 10" xfId="4293" xr:uid="{00000000-0005-0000-0000-0000836A0000}"/>
    <cellStyle name="Input 2 3 10 2" xfId="23894" xr:uid="{00000000-0005-0000-0000-0000846A0000}"/>
    <cellStyle name="Input 2 3 10 2 2" xfId="37560" xr:uid="{00000000-0005-0000-0000-0000856A0000}"/>
    <cellStyle name="Input 2 3 10 3" xfId="29923" xr:uid="{00000000-0005-0000-0000-0000866A0000}"/>
    <cellStyle name="Input 2 3 10 4" xfId="15018" xr:uid="{00000000-0005-0000-0000-0000876A0000}"/>
    <cellStyle name="Input 2 3 11" xfId="18437" xr:uid="{00000000-0005-0000-0000-0000886A0000}"/>
    <cellStyle name="Input 2 3 11 2" xfId="33299" xr:uid="{00000000-0005-0000-0000-0000896A0000}"/>
    <cellStyle name="Input 2 3 12" xfId="26924" xr:uid="{00000000-0005-0000-0000-00008A6A0000}"/>
    <cellStyle name="Input 2 3 13" xfId="41591" xr:uid="{00000000-0005-0000-0000-00008B6A0000}"/>
    <cellStyle name="Input 2 3 14" xfId="42665" xr:uid="{00000000-0005-0000-0000-00008C6A0000}"/>
    <cellStyle name="Input 2 3 15" xfId="53375" xr:uid="{00000000-0005-0000-0000-00008D6A0000}"/>
    <cellStyle name="Input 2 3 2" xfId="268" xr:uid="{00000000-0005-0000-0000-00008E6A0000}"/>
    <cellStyle name="Input 2 3 2 10" xfId="26925" xr:uid="{00000000-0005-0000-0000-00008F6A0000}"/>
    <cellStyle name="Input 2 3 2 11" xfId="43066" xr:uid="{00000000-0005-0000-0000-0000906A0000}"/>
    <cellStyle name="Input 2 3 2 12" xfId="53046" xr:uid="{00000000-0005-0000-0000-0000916A0000}"/>
    <cellStyle name="Input 2 3 2 2" xfId="269" xr:uid="{00000000-0005-0000-0000-0000926A0000}"/>
    <cellStyle name="Input 2 3 2 2 10" xfId="47909" xr:uid="{00000000-0005-0000-0000-0000936A0000}"/>
    <cellStyle name="Input 2 3 2 2 11" xfId="53212" xr:uid="{00000000-0005-0000-0000-0000946A0000}"/>
    <cellStyle name="Input 2 3 2 2 2" xfId="3157" xr:uid="{00000000-0005-0000-0000-0000956A0000}"/>
    <cellStyle name="Input 2 3 2 2 2 10" xfId="53605" xr:uid="{00000000-0005-0000-0000-0000966A0000}"/>
    <cellStyle name="Input 2 3 2 2 2 2" xfId="3902" xr:uid="{00000000-0005-0000-0000-0000976A0000}"/>
    <cellStyle name="Input 2 3 2 2 2 2 2" xfId="5601" xr:uid="{00000000-0005-0000-0000-0000986A0000}"/>
    <cellStyle name="Input 2 3 2 2 2 2 2 2" xfId="17157" xr:uid="{00000000-0005-0000-0000-0000996A0000}"/>
    <cellStyle name="Input 2 3 2 2 2 2 2 2 2" xfId="26034" xr:uid="{00000000-0005-0000-0000-00009A6A0000}"/>
    <cellStyle name="Input 2 3 2 2 2 2 2 2 2 2" xfId="39700" xr:uid="{00000000-0005-0000-0000-00009B6A0000}"/>
    <cellStyle name="Input 2 3 2 2 2 2 2 2 3" xfId="32063" xr:uid="{00000000-0005-0000-0000-00009C6A0000}"/>
    <cellStyle name="Input 2 3 2 2 2 2 2 3" xfId="20691" xr:uid="{00000000-0005-0000-0000-00009D6A0000}"/>
    <cellStyle name="Input 2 3 2 2 2 2 2 3 2" xfId="35555" xr:uid="{00000000-0005-0000-0000-00009E6A0000}"/>
    <cellStyle name="Input 2 3 2 2 2 2 2 4" xfId="23007" xr:uid="{00000000-0005-0000-0000-00009F6A0000}"/>
    <cellStyle name="Input 2 3 2 2 2 2 2 4 2" xfId="36680" xr:uid="{00000000-0005-0000-0000-0000A06A0000}"/>
    <cellStyle name="Input 2 3 2 2 2 2 2 5" xfId="29079" xr:uid="{00000000-0005-0000-0000-0000A16A0000}"/>
    <cellStyle name="Input 2 3 2 2 2 2 2 6" xfId="47450" xr:uid="{00000000-0005-0000-0000-0000A26A0000}"/>
    <cellStyle name="Input 2 3 2 2 2 2 2 7" xfId="54994" xr:uid="{00000000-0005-0000-0000-0000A36A0000}"/>
    <cellStyle name="Input 2 3 2 2 2 2 3" xfId="15919" xr:uid="{00000000-0005-0000-0000-0000A46A0000}"/>
    <cellStyle name="Input 2 3 2 2 2 2 3 2" xfId="24796" xr:uid="{00000000-0005-0000-0000-0000A56A0000}"/>
    <cellStyle name="Input 2 3 2 2 2 2 3 2 2" xfId="38462" xr:uid="{00000000-0005-0000-0000-0000A66A0000}"/>
    <cellStyle name="Input 2 3 2 2 2 2 3 3" xfId="30825" xr:uid="{00000000-0005-0000-0000-0000A76A0000}"/>
    <cellStyle name="Input 2 3 2 2 2 2 4" xfId="20863" xr:uid="{00000000-0005-0000-0000-0000A86A0000}"/>
    <cellStyle name="Input 2 3 2 2 2 2 4 2" xfId="35725" xr:uid="{00000000-0005-0000-0000-0000A96A0000}"/>
    <cellStyle name="Input 2 3 2 2 2 2 5" xfId="27839" xr:uid="{00000000-0005-0000-0000-0000AA6A0000}"/>
    <cellStyle name="Input 2 3 2 2 2 2 6" xfId="45164" xr:uid="{00000000-0005-0000-0000-0000AB6A0000}"/>
    <cellStyle name="Input 2 3 2 2 2 2 7" xfId="52970" xr:uid="{00000000-0005-0000-0000-0000AC6A0000}"/>
    <cellStyle name="Input 2 3 2 2 2 3" xfId="3903" xr:uid="{00000000-0005-0000-0000-0000AD6A0000}"/>
    <cellStyle name="Input 2 3 2 2 2 3 2" xfId="5602" xr:uid="{00000000-0005-0000-0000-0000AE6A0000}"/>
    <cellStyle name="Input 2 3 2 2 2 3 2 2" xfId="17158" xr:uid="{00000000-0005-0000-0000-0000AF6A0000}"/>
    <cellStyle name="Input 2 3 2 2 2 3 2 2 2" xfId="26035" xr:uid="{00000000-0005-0000-0000-0000B06A0000}"/>
    <cellStyle name="Input 2 3 2 2 2 3 2 2 2 2" xfId="39701" xr:uid="{00000000-0005-0000-0000-0000B16A0000}"/>
    <cellStyle name="Input 2 3 2 2 2 3 2 2 3" xfId="32064" xr:uid="{00000000-0005-0000-0000-0000B26A0000}"/>
    <cellStyle name="Input 2 3 2 2 2 3 2 3" xfId="18666" xr:uid="{00000000-0005-0000-0000-0000B36A0000}"/>
    <cellStyle name="Input 2 3 2 2 2 3 2 3 2" xfId="33528" xr:uid="{00000000-0005-0000-0000-0000B46A0000}"/>
    <cellStyle name="Input 2 3 2 2 2 3 2 4" xfId="23008" xr:uid="{00000000-0005-0000-0000-0000B56A0000}"/>
    <cellStyle name="Input 2 3 2 2 2 3 2 4 2" xfId="36681" xr:uid="{00000000-0005-0000-0000-0000B66A0000}"/>
    <cellStyle name="Input 2 3 2 2 2 3 2 5" xfId="29080" xr:uid="{00000000-0005-0000-0000-0000B76A0000}"/>
    <cellStyle name="Input 2 3 2 2 2 3 2 6" xfId="47467" xr:uid="{00000000-0005-0000-0000-0000B86A0000}"/>
    <cellStyle name="Input 2 3 2 2 2 3 2 7" xfId="53319" xr:uid="{00000000-0005-0000-0000-0000B96A0000}"/>
    <cellStyle name="Input 2 3 2 2 2 3 3" xfId="15920" xr:uid="{00000000-0005-0000-0000-0000BA6A0000}"/>
    <cellStyle name="Input 2 3 2 2 2 3 3 2" xfId="24797" xr:uid="{00000000-0005-0000-0000-0000BB6A0000}"/>
    <cellStyle name="Input 2 3 2 2 2 3 3 2 2" xfId="38463" xr:uid="{00000000-0005-0000-0000-0000BC6A0000}"/>
    <cellStyle name="Input 2 3 2 2 2 3 3 3" xfId="30826" xr:uid="{00000000-0005-0000-0000-0000BD6A0000}"/>
    <cellStyle name="Input 2 3 2 2 2 3 4" xfId="18384" xr:uid="{00000000-0005-0000-0000-0000BE6A0000}"/>
    <cellStyle name="Input 2 3 2 2 2 3 4 2" xfId="33245" xr:uid="{00000000-0005-0000-0000-0000BF6A0000}"/>
    <cellStyle name="Input 2 3 2 2 2 3 5" xfId="27840" xr:uid="{00000000-0005-0000-0000-0000C06A0000}"/>
    <cellStyle name="Input 2 3 2 2 2 3 6" xfId="44096" xr:uid="{00000000-0005-0000-0000-0000C16A0000}"/>
    <cellStyle name="Input 2 3 2 2 2 3 7" xfId="49698" xr:uid="{00000000-0005-0000-0000-0000C26A0000}"/>
    <cellStyle name="Input 2 3 2 2 2 4" xfId="3904" xr:uid="{00000000-0005-0000-0000-0000C36A0000}"/>
    <cellStyle name="Input 2 3 2 2 2 4 2" xfId="5603" xr:uid="{00000000-0005-0000-0000-0000C46A0000}"/>
    <cellStyle name="Input 2 3 2 2 2 4 2 2" xfId="17159" xr:uid="{00000000-0005-0000-0000-0000C56A0000}"/>
    <cellStyle name="Input 2 3 2 2 2 4 2 2 2" xfId="26036" xr:uid="{00000000-0005-0000-0000-0000C66A0000}"/>
    <cellStyle name="Input 2 3 2 2 2 4 2 2 2 2" xfId="39702" xr:uid="{00000000-0005-0000-0000-0000C76A0000}"/>
    <cellStyle name="Input 2 3 2 2 2 4 2 2 3" xfId="32065" xr:uid="{00000000-0005-0000-0000-0000C86A0000}"/>
    <cellStyle name="Input 2 3 2 2 2 4 2 3" xfId="19652" xr:uid="{00000000-0005-0000-0000-0000C96A0000}"/>
    <cellStyle name="Input 2 3 2 2 2 4 2 3 2" xfId="34514" xr:uid="{00000000-0005-0000-0000-0000CA6A0000}"/>
    <cellStyle name="Input 2 3 2 2 2 4 2 4" xfId="23009" xr:uid="{00000000-0005-0000-0000-0000CB6A0000}"/>
    <cellStyle name="Input 2 3 2 2 2 4 2 4 2" xfId="36682" xr:uid="{00000000-0005-0000-0000-0000CC6A0000}"/>
    <cellStyle name="Input 2 3 2 2 2 4 2 5" xfId="29081" xr:uid="{00000000-0005-0000-0000-0000CD6A0000}"/>
    <cellStyle name="Input 2 3 2 2 2 4 2 6" xfId="44749" xr:uid="{00000000-0005-0000-0000-0000CE6A0000}"/>
    <cellStyle name="Input 2 3 2 2 2 4 2 7" xfId="49695" xr:uid="{00000000-0005-0000-0000-0000CF6A0000}"/>
    <cellStyle name="Input 2 3 2 2 2 4 3" xfId="15921" xr:uid="{00000000-0005-0000-0000-0000D06A0000}"/>
    <cellStyle name="Input 2 3 2 2 2 4 3 2" xfId="24798" xr:uid="{00000000-0005-0000-0000-0000D16A0000}"/>
    <cellStyle name="Input 2 3 2 2 2 4 3 2 2" xfId="38464" xr:uid="{00000000-0005-0000-0000-0000D26A0000}"/>
    <cellStyle name="Input 2 3 2 2 2 4 3 3" xfId="30827" xr:uid="{00000000-0005-0000-0000-0000D36A0000}"/>
    <cellStyle name="Input 2 3 2 2 2 4 4" xfId="20050" xr:uid="{00000000-0005-0000-0000-0000D46A0000}"/>
    <cellStyle name="Input 2 3 2 2 2 4 4 2" xfId="34912" xr:uid="{00000000-0005-0000-0000-0000D56A0000}"/>
    <cellStyle name="Input 2 3 2 2 2 4 5" xfId="27841" xr:uid="{00000000-0005-0000-0000-0000D66A0000}"/>
    <cellStyle name="Input 2 3 2 2 2 4 6" xfId="47993" xr:uid="{00000000-0005-0000-0000-0000D76A0000}"/>
    <cellStyle name="Input 2 3 2 2 2 4 7" xfId="49466" xr:uid="{00000000-0005-0000-0000-0000D86A0000}"/>
    <cellStyle name="Input 2 3 2 2 2 5" xfId="3901" xr:uid="{00000000-0005-0000-0000-0000D96A0000}"/>
    <cellStyle name="Input 2 3 2 2 2 5 2" xfId="4633" xr:uid="{00000000-0005-0000-0000-0000DA6A0000}"/>
    <cellStyle name="Input 2 3 2 2 2 5 2 2" xfId="16608" xr:uid="{00000000-0005-0000-0000-0000DB6A0000}"/>
    <cellStyle name="Input 2 3 2 2 2 5 2 2 2" xfId="25485" xr:uid="{00000000-0005-0000-0000-0000DC6A0000}"/>
    <cellStyle name="Input 2 3 2 2 2 5 2 2 2 2" xfId="39151" xr:uid="{00000000-0005-0000-0000-0000DD6A0000}"/>
    <cellStyle name="Input 2 3 2 2 2 5 2 2 3" xfId="31514" xr:uid="{00000000-0005-0000-0000-0000DE6A0000}"/>
    <cellStyle name="Input 2 3 2 2 2 5 2 3" xfId="20034" xr:uid="{00000000-0005-0000-0000-0000DF6A0000}"/>
    <cellStyle name="Input 2 3 2 2 2 5 2 3 2" xfId="34896" xr:uid="{00000000-0005-0000-0000-0000E06A0000}"/>
    <cellStyle name="Input 2 3 2 2 2 5 2 4" xfId="22554" xr:uid="{00000000-0005-0000-0000-0000E16A0000}"/>
    <cellStyle name="Input 2 3 2 2 2 5 2 4 2" xfId="36227" xr:uid="{00000000-0005-0000-0000-0000E26A0000}"/>
    <cellStyle name="Input 2 3 2 2 2 5 2 5" xfId="28528" xr:uid="{00000000-0005-0000-0000-0000E36A0000}"/>
    <cellStyle name="Input 2 3 2 2 2 5 2 6" xfId="43584" xr:uid="{00000000-0005-0000-0000-0000E46A0000}"/>
    <cellStyle name="Input 2 3 2 2 2 5 2 7" xfId="55102" xr:uid="{00000000-0005-0000-0000-0000E56A0000}"/>
    <cellStyle name="Input 2 3 2 2 2 5 3" xfId="15918" xr:uid="{00000000-0005-0000-0000-0000E66A0000}"/>
    <cellStyle name="Input 2 3 2 2 2 5 3 2" xfId="24795" xr:uid="{00000000-0005-0000-0000-0000E76A0000}"/>
    <cellStyle name="Input 2 3 2 2 2 5 3 2 2" xfId="38461" xr:uid="{00000000-0005-0000-0000-0000E86A0000}"/>
    <cellStyle name="Input 2 3 2 2 2 5 3 3" xfId="30824" xr:uid="{00000000-0005-0000-0000-0000E96A0000}"/>
    <cellStyle name="Input 2 3 2 2 2 5 4" xfId="21570" xr:uid="{00000000-0005-0000-0000-0000EA6A0000}"/>
    <cellStyle name="Input 2 3 2 2 2 5 4 2" xfId="36017" xr:uid="{00000000-0005-0000-0000-0000EB6A0000}"/>
    <cellStyle name="Input 2 3 2 2 2 5 5" xfId="27838" xr:uid="{00000000-0005-0000-0000-0000EC6A0000}"/>
    <cellStyle name="Input 2 3 2 2 2 5 6" xfId="45788" xr:uid="{00000000-0005-0000-0000-0000ED6A0000}"/>
    <cellStyle name="Input 2 3 2 2 2 5 7" xfId="53309" xr:uid="{00000000-0005-0000-0000-0000EE6A0000}"/>
    <cellStyle name="Input 2 3 2 2 2 6" xfId="15202" xr:uid="{00000000-0005-0000-0000-0000EF6A0000}"/>
    <cellStyle name="Input 2 3 2 2 2 6 2" xfId="24078" xr:uid="{00000000-0005-0000-0000-0000F06A0000}"/>
    <cellStyle name="Input 2 3 2 2 2 6 2 2" xfId="37744" xr:uid="{00000000-0005-0000-0000-0000F16A0000}"/>
    <cellStyle name="Input 2 3 2 2 2 6 3" xfId="30107" xr:uid="{00000000-0005-0000-0000-0000F26A0000}"/>
    <cellStyle name="Input 2 3 2 2 2 7" xfId="20302" xr:uid="{00000000-0005-0000-0000-0000F36A0000}"/>
    <cellStyle name="Input 2 3 2 2 2 7 2" xfId="35166" xr:uid="{00000000-0005-0000-0000-0000F46A0000}"/>
    <cellStyle name="Input 2 3 2 2 2 8" xfId="27128" xr:uid="{00000000-0005-0000-0000-0000F56A0000}"/>
    <cellStyle name="Input 2 3 2 2 2 9" xfId="44145" xr:uid="{00000000-0005-0000-0000-0000F66A0000}"/>
    <cellStyle name="Input 2 3 2 2 3" xfId="3905" xr:uid="{00000000-0005-0000-0000-0000F76A0000}"/>
    <cellStyle name="Input 2 3 2 2 3 10" xfId="49828" xr:uid="{00000000-0005-0000-0000-0000F86A0000}"/>
    <cellStyle name="Input 2 3 2 2 3 2" xfId="3906" xr:uid="{00000000-0005-0000-0000-0000F96A0000}"/>
    <cellStyle name="Input 2 3 2 2 3 2 2" xfId="5605" xr:uid="{00000000-0005-0000-0000-0000FA6A0000}"/>
    <cellStyle name="Input 2 3 2 2 3 2 2 2" xfId="17161" xr:uid="{00000000-0005-0000-0000-0000FB6A0000}"/>
    <cellStyle name="Input 2 3 2 2 3 2 2 2 2" xfId="26038" xr:uid="{00000000-0005-0000-0000-0000FC6A0000}"/>
    <cellStyle name="Input 2 3 2 2 3 2 2 2 2 2" xfId="39704" xr:uid="{00000000-0005-0000-0000-0000FD6A0000}"/>
    <cellStyle name="Input 2 3 2 2 3 2 2 2 3" xfId="32067" xr:uid="{00000000-0005-0000-0000-0000FE6A0000}"/>
    <cellStyle name="Input 2 3 2 2 3 2 2 3" xfId="19650" xr:uid="{00000000-0005-0000-0000-0000FF6A0000}"/>
    <cellStyle name="Input 2 3 2 2 3 2 2 3 2" xfId="34512" xr:uid="{00000000-0005-0000-0000-0000006B0000}"/>
    <cellStyle name="Input 2 3 2 2 3 2 2 4" xfId="23011" xr:uid="{00000000-0005-0000-0000-0000016B0000}"/>
    <cellStyle name="Input 2 3 2 2 3 2 2 4 2" xfId="36684" xr:uid="{00000000-0005-0000-0000-0000026B0000}"/>
    <cellStyle name="Input 2 3 2 2 3 2 2 5" xfId="29083" xr:uid="{00000000-0005-0000-0000-0000036B0000}"/>
    <cellStyle name="Input 2 3 2 2 3 2 2 6" xfId="47390" xr:uid="{00000000-0005-0000-0000-0000046B0000}"/>
    <cellStyle name="Input 2 3 2 2 3 2 2 7" xfId="49870" xr:uid="{00000000-0005-0000-0000-0000056B0000}"/>
    <cellStyle name="Input 2 3 2 2 3 2 3" xfId="15923" xr:uid="{00000000-0005-0000-0000-0000066B0000}"/>
    <cellStyle name="Input 2 3 2 2 3 2 3 2" xfId="24800" xr:uid="{00000000-0005-0000-0000-0000076B0000}"/>
    <cellStyle name="Input 2 3 2 2 3 2 3 2 2" xfId="38466" xr:uid="{00000000-0005-0000-0000-0000086B0000}"/>
    <cellStyle name="Input 2 3 2 2 3 2 3 3" xfId="30829" xr:uid="{00000000-0005-0000-0000-0000096B0000}"/>
    <cellStyle name="Input 2 3 2 2 3 2 4" xfId="18143" xr:uid="{00000000-0005-0000-0000-00000A6B0000}"/>
    <cellStyle name="Input 2 3 2 2 3 2 4 2" xfId="33004" xr:uid="{00000000-0005-0000-0000-00000B6B0000}"/>
    <cellStyle name="Input 2 3 2 2 3 2 5" xfId="27843" xr:uid="{00000000-0005-0000-0000-00000C6B0000}"/>
    <cellStyle name="Input 2 3 2 2 3 2 6" xfId="43669" xr:uid="{00000000-0005-0000-0000-00000D6B0000}"/>
    <cellStyle name="Input 2 3 2 2 3 2 7" xfId="52984" xr:uid="{00000000-0005-0000-0000-00000E6B0000}"/>
    <cellStyle name="Input 2 3 2 2 3 3" xfId="3907" xr:uid="{00000000-0005-0000-0000-00000F6B0000}"/>
    <cellStyle name="Input 2 3 2 2 3 3 2" xfId="5606" xr:uid="{00000000-0005-0000-0000-0000106B0000}"/>
    <cellStyle name="Input 2 3 2 2 3 3 2 2" xfId="17162" xr:uid="{00000000-0005-0000-0000-0000116B0000}"/>
    <cellStyle name="Input 2 3 2 2 3 3 2 2 2" xfId="26039" xr:uid="{00000000-0005-0000-0000-0000126B0000}"/>
    <cellStyle name="Input 2 3 2 2 3 3 2 2 2 2" xfId="39705" xr:uid="{00000000-0005-0000-0000-0000136B0000}"/>
    <cellStyle name="Input 2 3 2 2 3 3 2 2 3" xfId="32068" xr:uid="{00000000-0005-0000-0000-0000146B0000}"/>
    <cellStyle name="Input 2 3 2 2 3 3 2 3" xfId="22580" xr:uid="{00000000-0005-0000-0000-0000156B0000}"/>
    <cellStyle name="Input 2 3 2 2 3 3 2 3 2" xfId="36253" xr:uid="{00000000-0005-0000-0000-0000166B0000}"/>
    <cellStyle name="Input 2 3 2 2 3 3 2 4" xfId="23012" xr:uid="{00000000-0005-0000-0000-0000176B0000}"/>
    <cellStyle name="Input 2 3 2 2 3 3 2 4 2" xfId="36685" xr:uid="{00000000-0005-0000-0000-0000186B0000}"/>
    <cellStyle name="Input 2 3 2 2 3 3 2 5" xfId="29084" xr:uid="{00000000-0005-0000-0000-0000196B0000}"/>
    <cellStyle name="Input 2 3 2 2 3 3 2 6" xfId="44983" xr:uid="{00000000-0005-0000-0000-00001A6B0000}"/>
    <cellStyle name="Input 2 3 2 2 3 3 2 7" xfId="54690" xr:uid="{00000000-0005-0000-0000-00001B6B0000}"/>
    <cellStyle name="Input 2 3 2 2 3 3 3" xfId="15924" xr:uid="{00000000-0005-0000-0000-00001C6B0000}"/>
    <cellStyle name="Input 2 3 2 2 3 3 3 2" xfId="24801" xr:uid="{00000000-0005-0000-0000-00001D6B0000}"/>
    <cellStyle name="Input 2 3 2 2 3 3 3 2 2" xfId="38467" xr:uid="{00000000-0005-0000-0000-00001E6B0000}"/>
    <cellStyle name="Input 2 3 2 2 3 3 3 3" xfId="30830" xr:uid="{00000000-0005-0000-0000-00001F6B0000}"/>
    <cellStyle name="Input 2 3 2 2 3 3 4" xfId="19950" xr:uid="{00000000-0005-0000-0000-0000206B0000}"/>
    <cellStyle name="Input 2 3 2 2 3 3 4 2" xfId="34812" xr:uid="{00000000-0005-0000-0000-0000216B0000}"/>
    <cellStyle name="Input 2 3 2 2 3 3 5" xfId="27844" xr:uid="{00000000-0005-0000-0000-0000226B0000}"/>
    <cellStyle name="Input 2 3 2 2 3 3 6" xfId="48099" xr:uid="{00000000-0005-0000-0000-0000236B0000}"/>
    <cellStyle name="Input 2 3 2 2 3 3 7" xfId="55171" xr:uid="{00000000-0005-0000-0000-0000246B0000}"/>
    <cellStyle name="Input 2 3 2 2 3 4" xfId="3908" xr:uid="{00000000-0005-0000-0000-0000256B0000}"/>
    <cellStyle name="Input 2 3 2 2 3 4 2" xfId="5607" xr:uid="{00000000-0005-0000-0000-0000266B0000}"/>
    <cellStyle name="Input 2 3 2 2 3 4 2 2" xfId="17163" xr:uid="{00000000-0005-0000-0000-0000276B0000}"/>
    <cellStyle name="Input 2 3 2 2 3 4 2 2 2" xfId="26040" xr:uid="{00000000-0005-0000-0000-0000286B0000}"/>
    <cellStyle name="Input 2 3 2 2 3 4 2 2 2 2" xfId="39706" xr:uid="{00000000-0005-0000-0000-0000296B0000}"/>
    <cellStyle name="Input 2 3 2 2 3 4 2 2 3" xfId="32069" xr:uid="{00000000-0005-0000-0000-00002A6B0000}"/>
    <cellStyle name="Input 2 3 2 2 3 4 2 3" xfId="20899" xr:uid="{00000000-0005-0000-0000-00002B6B0000}"/>
    <cellStyle name="Input 2 3 2 2 3 4 2 3 2" xfId="35757" xr:uid="{00000000-0005-0000-0000-00002C6B0000}"/>
    <cellStyle name="Input 2 3 2 2 3 4 2 4" xfId="23013" xr:uid="{00000000-0005-0000-0000-00002D6B0000}"/>
    <cellStyle name="Input 2 3 2 2 3 4 2 4 2" xfId="36686" xr:uid="{00000000-0005-0000-0000-00002E6B0000}"/>
    <cellStyle name="Input 2 3 2 2 3 4 2 5" xfId="29085" xr:uid="{00000000-0005-0000-0000-00002F6B0000}"/>
    <cellStyle name="Input 2 3 2 2 3 4 2 6" xfId="47287" xr:uid="{00000000-0005-0000-0000-0000306B0000}"/>
    <cellStyle name="Input 2 3 2 2 3 4 2 7" xfId="53657" xr:uid="{00000000-0005-0000-0000-0000316B0000}"/>
    <cellStyle name="Input 2 3 2 2 3 4 3" xfId="15925" xr:uid="{00000000-0005-0000-0000-0000326B0000}"/>
    <cellStyle name="Input 2 3 2 2 3 4 3 2" xfId="24802" xr:uid="{00000000-0005-0000-0000-0000336B0000}"/>
    <cellStyle name="Input 2 3 2 2 3 4 3 2 2" xfId="38468" xr:uid="{00000000-0005-0000-0000-0000346B0000}"/>
    <cellStyle name="Input 2 3 2 2 3 4 3 3" xfId="30831" xr:uid="{00000000-0005-0000-0000-0000356B0000}"/>
    <cellStyle name="Input 2 3 2 2 3 4 4" xfId="19195" xr:uid="{00000000-0005-0000-0000-0000366B0000}"/>
    <cellStyle name="Input 2 3 2 2 3 4 4 2" xfId="34057" xr:uid="{00000000-0005-0000-0000-0000376B0000}"/>
    <cellStyle name="Input 2 3 2 2 3 4 5" xfId="27845" xr:uid="{00000000-0005-0000-0000-0000386B0000}"/>
    <cellStyle name="Input 2 3 2 2 3 4 6" xfId="48037" xr:uid="{00000000-0005-0000-0000-0000396B0000}"/>
    <cellStyle name="Input 2 3 2 2 3 4 7" xfId="54973" xr:uid="{00000000-0005-0000-0000-00003A6B0000}"/>
    <cellStyle name="Input 2 3 2 2 3 5" xfId="5604" xr:uid="{00000000-0005-0000-0000-00003B6B0000}"/>
    <cellStyle name="Input 2 3 2 2 3 5 2" xfId="17160" xr:uid="{00000000-0005-0000-0000-00003C6B0000}"/>
    <cellStyle name="Input 2 3 2 2 3 5 2 2" xfId="26037" xr:uid="{00000000-0005-0000-0000-00003D6B0000}"/>
    <cellStyle name="Input 2 3 2 2 3 5 2 2 2" xfId="39703" xr:uid="{00000000-0005-0000-0000-00003E6B0000}"/>
    <cellStyle name="Input 2 3 2 2 3 5 2 3" xfId="32066" xr:uid="{00000000-0005-0000-0000-00003F6B0000}"/>
    <cellStyle name="Input 2 3 2 2 3 5 3" xfId="20090" xr:uid="{00000000-0005-0000-0000-0000406B0000}"/>
    <cellStyle name="Input 2 3 2 2 3 5 3 2" xfId="34952" xr:uid="{00000000-0005-0000-0000-0000416B0000}"/>
    <cellStyle name="Input 2 3 2 2 3 5 4" xfId="23010" xr:uid="{00000000-0005-0000-0000-0000426B0000}"/>
    <cellStyle name="Input 2 3 2 2 3 5 4 2" xfId="36683" xr:uid="{00000000-0005-0000-0000-0000436B0000}"/>
    <cellStyle name="Input 2 3 2 2 3 5 5" xfId="29082" xr:uid="{00000000-0005-0000-0000-0000446B0000}"/>
    <cellStyle name="Input 2 3 2 2 3 5 6" xfId="48224" xr:uid="{00000000-0005-0000-0000-0000456B0000}"/>
    <cellStyle name="Input 2 3 2 2 3 5 7" xfId="49788" xr:uid="{00000000-0005-0000-0000-0000466B0000}"/>
    <cellStyle name="Input 2 3 2 2 3 6" xfId="15922" xr:uid="{00000000-0005-0000-0000-0000476B0000}"/>
    <cellStyle name="Input 2 3 2 2 3 6 2" xfId="24799" xr:uid="{00000000-0005-0000-0000-0000486B0000}"/>
    <cellStyle name="Input 2 3 2 2 3 6 2 2" xfId="38465" xr:uid="{00000000-0005-0000-0000-0000496B0000}"/>
    <cellStyle name="Input 2 3 2 2 3 6 3" xfId="30828" xr:uid="{00000000-0005-0000-0000-00004A6B0000}"/>
    <cellStyle name="Input 2 3 2 2 3 7" xfId="20972" xr:uid="{00000000-0005-0000-0000-00004B6B0000}"/>
    <cellStyle name="Input 2 3 2 2 3 7 2" xfId="35824" xr:uid="{00000000-0005-0000-0000-00004C6B0000}"/>
    <cellStyle name="Input 2 3 2 2 3 8" xfId="27842" xr:uid="{00000000-0005-0000-0000-00004D6B0000}"/>
    <cellStyle name="Input 2 3 2 2 3 9" xfId="48129" xr:uid="{00000000-0005-0000-0000-00004E6B0000}"/>
    <cellStyle name="Input 2 3 2 2 4" xfId="3909" xr:uid="{00000000-0005-0000-0000-00004F6B0000}"/>
    <cellStyle name="Input 2 3 2 2 4 2" xfId="5608" xr:uid="{00000000-0005-0000-0000-0000506B0000}"/>
    <cellStyle name="Input 2 3 2 2 4 2 2" xfId="17164" xr:uid="{00000000-0005-0000-0000-0000516B0000}"/>
    <cellStyle name="Input 2 3 2 2 4 2 2 2" xfId="26041" xr:uid="{00000000-0005-0000-0000-0000526B0000}"/>
    <cellStyle name="Input 2 3 2 2 4 2 2 2 2" xfId="39707" xr:uid="{00000000-0005-0000-0000-0000536B0000}"/>
    <cellStyle name="Input 2 3 2 2 4 2 2 3" xfId="32070" xr:uid="{00000000-0005-0000-0000-0000546B0000}"/>
    <cellStyle name="Input 2 3 2 2 4 2 3" xfId="20953" xr:uid="{00000000-0005-0000-0000-0000556B0000}"/>
    <cellStyle name="Input 2 3 2 2 4 2 3 2" xfId="35805" xr:uid="{00000000-0005-0000-0000-0000566B0000}"/>
    <cellStyle name="Input 2 3 2 2 4 2 4" xfId="23014" xr:uid="{00000000-0005-0000-0000-0000576B0000}"/>
    <cellStyle name="Input 2 3 2 2 4 2 4 2" xfId="36687" xr:uid="{00000000-0005-0000-0000-0000586B0000}"/>
    <cellStyle name="Input 2 3 2 2 4 2 5" xfId="29086" xr:uid="{00000000-0005-0000-0000-0000596B0000}"/>
    <cellStyle name="Input 2 3 2 2 4 2 6" xfId="47486" xr:uid="{00000000-0005-0000-0000-00005A6B0000}"/>
    <cellStyle name="Input 2 3 2 2 4 2 7" xfId="53697" xr:uid="{00000000-0005-0000-0000-00005B6B0000}"/>
    <cellStyle name="Input 2 3 2 2 4 3" xfId="15926" xr:uid="{00000000-0005-0000-0000-00005C6B0000}"/>
    <cellStyle name="Input 2 3 2 2 4 3 2" xfId="24803" xr:uid="{00000000-0005-0000-0000-00005D6B0000}"/>
    <cellStyle name="Input 2 3 2 2 4 3 2 2" xfId="38469" xr:uid="{00000000-0005-0000-0000-00005E6B0000}"/>
    <cellStyle name="Input 2 3 2 2 4 3 3" xfId="30832" xr:uid="{00000000-0005-0000-0000-00005F6B0000}"/>
    <cellStyle name="Input 2 3 2 2 4 4" xfId="20434" xr:uid="{00000000-0005-0000-0000-0000606B0000}"/>
    <cellStyle name="Input 2 3 2 2 4 4 2" xfId="35298" xr:uid="{00000000-0005-0000-0000-0000616B0000}"/>
    <cellStyle name="Input 2 3 2 2 4 5" xfId="27846" xr:uid="{00000000-0005-0000-0000-0000626B0000}"/>
    <cellStyle name="Input 2 3 2 2 4 6" xfId="47979" xr:uid="{00000000-0005-0000-0000-0000636B0000}"/>
    <cellStyle name="Input 2 3 2 2 4 7" xfId="50134" xr:uid="{00000000-0005-0000-0000-0000646B0000}"/>
    <cellStyle name="Input 2 3 2 2 5" xfId="3910" xr:uid="{00000000-0005-0000-0000-0000656B0000}"/>
    <cellStyle name="Input 2 3 2 2 5 2" xfId="5609" xr:uid="{00000000-0005-0000-0000-0000666B0000}"/>
    <cellStyle name="Input 2 3 2 2 5 2 2" xfId="17165" xr:uid="{00000000-0005-0000-0000-0000676B0000}"/>
    <cellStyle name="Input 2 3 2 2 5 2 2 2" xfId="26042" xr:uid="{00000000-0005-0000-0000-0000686B0000}"/>
    <cellStyle name="Input 2 3 2 2 5 2 2 2 2" xfId="39708" xr:uid="{00000000-0005-0000-0000-0000696B0000}"/>
    <cellStyle name="Input 2 3 2 2 5 2 2 3" xfId="32071" xr:uid="{00000000-0005-0000-0000-00006A6B0000}"/>
    <cellStyle name="Input 2 3 2 2 5 2 3" xfId="19653" xr:uid="{00000000-0005-0000-0000-00006B6B0000}"/>
    <cellStyle name="Input 2 3 2 2 5 2 3 2" xfId="34515" xr:uid="{00000000-0005-0000-0000-00006C6B0000}"/>
    <cellStyle name="Input 2 3 2 2 5 2 4" xfId="23015" xr:uid="{00000000-0005-0000-0000-00006D6B0000}"/>
    <cellStyle name="Input 2 3 2 2 5 2 4 2" xfId="36688" xr:uid="{00000000-0005-0000-0000-00006E6B0000}"/>
    <cellStyle name="Input 2 3 2 2 5 2 5" xfId="29087" xr:uid="{00000000-0005-0000-0000-00006F6B0000}"/>
    <cellStyle name="Input 2 3 2 2 5 2 6" xfId="45312" xr:uid="{00000000-0005-0000-0000-0000706B0000}"/>
    <cellStyle name="Input 2 3 2 2 5 2 7" xfId="54808" xr:uid="{00000000-0005-0000-0000-0000716B0000}"/>
    <cellStyle name="Input 2 3 2 2 5 3" xfId="15927" xr:uid="{00000000-0005-0000-0000-0000726B0000}"/>
    <cellStyle name="Input 2 3 2 2 5 3 2" xfId="24804" xr:uid="{00000000-0005-0000-0000-0000736B0000}"/>
    <cellStyle name="Input 2 3 2 2 5 3 2 2" xfId="38470" xr:uid="{00000000-0005-0000-0000-0000746B0000}"/>
    <cellStyle name="Input 2 3 2 2 5 3 3" xfId="30833" xr:uid="{00000000-0005-0000-0000-0000756B0000}"/>
    <cellStyle name="Input 2 3 2 2 5 4" xfId="20769" xr:uid="{00000000-0005-0000-0000-0000766B0000}"/>
    <cellStyle name="Input 2 3 2 2 5 4 2" xfId="35633" xr:uid="{00000000-0005-0000-0000-0000776B0000}"/>
    <cellStyle name="Input 2 3 2 2 5 5" xfId="27847" xr:uid="{00000000-0005-0000-0000-0000786B0000}"/>
    <cellStyle name="Input 2 3 2 2 5 6" xfId="43314" xr:uid="{00000000-0005-0000-0000-0000796B0000}"/>
    <cellStyle name="Input 2 3 2 2 5 7" xfId="54925" xr:uid="{00000000-0005-0000-0000-00007A6B0000}"/>
    <cellStyle name="Input 2 3 2 2 6" xfId="3911" xr:uid="{00000000-0005-0000-0000-00007B6B0000}"/>
    <cellStyle name="Input 2 3 2 2 6 2" xfId="5610" xr:uid="{00000000-0005-0000-0000-00007C6B0000}"/>
    <cellStyle name="Input 2 3 2 2 6 2 2" xfId="17166" xr:uid="{00000000-0005-0000-0000-00007D6B0000}"/>
    <cellStyle name="Input 2 3 2 2 6 2 2 2" xfId="26043" xr:uid="{00000000-0005-0000-0000-00007E6B0000}"/>
    <cellStyle name="Input 2 3 2 2 6 2 2 2 2" xfId="39709" xr:uid="{00000000-0005-0000-0000-00007F6B0000}"/>
    <cellStyle name="Input 2 3 2 2 6 2 2 3" xfId="32072" xr:uid="{00000000-0005-0000-0000-0000806B0000}"/>
    <cellStyle name="Input 2 3 2 2 6 2 3" xfId="19666" xr:uid="{00000000-0005-0000-0000-0000816B0000}"/>
    <cellStyle name="Input 2 3 2 2 6 2 3 2" xfId="34528" xr:uid="{00000000-0005-0000-0000-0000826B0000}"/>
    <cellStyle name="Input 2 3 2 2 6 2 4" xfId="23016" xr:uid="{00000000-0005-0000-0000-0000836B0000}"/>
    <cellStyle name="Input 2 3 2 2 6 2 4 2" xfId="36689" xr:uid="{00000000-0005-0000-0000-0000846B0000}"/>
    <cellStyle name="Input 2 3 2 2 6 2 5" xfId="29088" xr:uid="{00000000-0005-0000-0000-0000856B0000}"/>
    <cellStyle name="Input 2 3 2 2 6 2 6" xfId="47687" xr:uid="{00000000-0005-0000-0000-0000866B0000}"/>
    <cellStyle name="Input 2 3 2 2 6 2 7" xfId="53444" xr:uid="{00000000-0005-0000-0000-0000876B0000}"/>
    <cellStyle name="Input 2 3 2 2 6 3" xfId="15928" xr:uid="{00000000-0005-0000-0000-0000886B0000}"/>
    <cellStyle name="Input 2 3 2 2 6 3 2" xfId="24805" xr:uid="{00000000-0005-0000-0000-0000896B0000}"/>
    <cellStyle name="Input 2 3 2 2 6 3 2 2" xfId="38471" xr:uid="{00000000-0005-0000-0000-00008A6B0000}"/>
    <cellStyle name="Input 2 3 2 2 6 3 3" xfId="30834" xr:uid="{00000000-0005-0000-0000-00008B6B0000}"/>
    <cellStyle name="Input 2 3 2 2 6 4" xfId="20435" xr:uid="{00000000-0005-0000-0000-00008C6B0000}"/>
    <cellStyle name="Input 2 3 2 2 6 4 2" xfId="35299" xr:uid="{00000000-0005-0000-0000-00008D6B0000}"/>
    <cellStyle name="Input 2 3 2 2 6 5" xfId="27848" xr:uid="{00000000-0005-0000-0000-00008E6B0000}"/>
    <cellStyle name="Input 2 3 2 2 6 6" xfId="44817" xr:uid="{00000000-0005-0000-0000-00008F6B0000}"/>
    <cellStyle name="Input 2 3 2 2 6 7" xfId="53607" xr:uid="{00000000-0005-0000-0000-0000906B0000}"/>
    <cellStyle name="Input 2 3 2 2 7" xfId="15020" xr:uid="{00000000-0005-0000-0000-0000916B0000}"/>
    <cellStyle name="Input 2 3 2 2 7 2" xfId="23896" xr:uid="{00000000-0005-0000-0000-0000926B0000}"/>
    <cellStyle name="Input 2 3 2 2 7 2 2" xfId="37562" xr:uid="{00000000-0005-0000-0000-0000936B0000}"/>
    <cellStyle name="Input 2 3 2 2 7 3" xfId="29925" xr:uid="{00000000-0005-0000-0000-0000946B0000}"/>
    <cellStyle name="Input 2 3 2 2 8" xfId="18653" xr:uid="{00000000-0005-0000-0000-0000956B0000}"/>
    <cellStyle name="Input 2 3 2 2 8 2" xfId="33515" xr:uid="{00000000-0005-0000-0000-0000966B0000}"/>
    <cellStyle name="Input 2 3 2 2 9" xfId="26926" xr:uid="{00000000-0005-0000-0000-0000976B0000}"/>
    <cellStyle name="Input 2 3 2 3" xfId="3156" xr:uid="{00000000-0005-0000-0000-0000986B0000}"/>
    <cellStyle name="Input 2 3 2 3 10" xfId="49699" xr:uid="{00000000-0005-0000-0000-0000996B0000}"/>
    <cellStyle name="Input 2 3 2 3 2" xfId="3913" xr:uid="{00000000-0005-0000-0000-00009A6B0000}"/>
    <cellStyle name="Input 2 3 2 3 2 2" xfId="5611" xr:uid="{00000000-0005-0000-0000-00009B6B0000}"/>
    <cellStyle name="Input 2 3 2 3 2 2 2" xfId="17167" xr:uid="{00000000-0005-0000-0000-00009C6B0000}"/>
    <cellStyle name="Input 2 3 2 3 2 2 2 2" xfId="26044" xr:uid="{00000000-0005-0000-0000-00009D6B0000}"/>
    <cellStyle name="Input 2 3 2 3 2 2 2 2 2" xfId="39710" xr:uid="{00000000-0005-0000-0000-00009E6B0000}"/>
    <cellStyle name="Input 2 3 2 3 2 2 2 3" xfId="32073" xr:uid="{00000000-0005-0000-0000-00009F6B0000}"/>
    <cellStyle name="Input 2 3 2 3 2 2 3" xfId="18050" xr:uid="{00000000-0005-0000-0000-0000A06B0000}"/>
    <cellStyle name="Input 2 3 2 3 2 2 3 2" xfId="32911" xr:uid="{00000000-0005-0000-0000-0000A16B0000}"/>
    <cellStyle name="Input 2 3 2 3 2 2 4" xfId="23017" xr:uid="{00000000-0005-0000-0000-0000A26B0000}"/>
    <cellStyle name="Input 2 3 2 3 2 2 4 2" xfId="36690" xr:uid="{00000000-0005-0000-0000-0000A36B0000}"/>
    <cellStyle name="Input 2 3 2 3 2 2 5" xfId="29089" xr:uid="{00000000-0005-0000-0000-0000A46B0000}"/>
    <cellStyle name="Input 2 3 2 3 2 2 6" xfId="47133" xr:uid="{00000000-0005-0000-0000-0000A56B0000}"/>
    <cellStyle name="Input 2 3 2 3 2 2 7" xfId="54768" xr:uid="{00000000-0005-0000-0000-0000A66B0000}"/>
    <cellStyle name="Input 2 3 2 3 2 3" xfId="15930" xr:uid="{00000000-0005-0000-0000-0000A76B0000}"/>
    <cellStyle name="Input 2 3 2 3 2 3 2" xfId="24807" xr:uid="{00000000-0005-0000-0000-0000A86B0000}"/>
    <cellStyle name="Input 2 3 2 3 2 3 2 2" xfId="38473" xr:uid="{00000000-0005-0000-0000-0000A96B0000}"/>
    <cellStyle name="Input 2 3 2 3 2 3 3" xfId="30836" xr:uid="{00000000-0005-0000-0000-0000AA6B0000}"/>
    <cellStyle name="Input 2 3 2 3 2 4" xfId="20770" xr:uid="{00000000-0005-0000-0000-0000AB6B0000}"/>
    <cellStyle name="Input 2 3 2 3 2 4 2" xfId="35634" xr:uid="{00000000-0005-0000-0000-0000AC6B0000}"/>
    <cellStyle name="Input 2 3 2 3 2 5" xfId="27850" xr:uid="{00000000-0005-0000-0000-0000AD6B0000}"/>
    <cellStyle name="Input 2 3 2 3 2 6" xfId="43477" xr:uid="{00000000-0005-0000-0000-0000AE6B0000}"/>
    <cellStyle name="Input 2 3 2 3 2 7" xfId="53380" xr:uid="{00000000-0005-0000-0000-0000AF6B0000}"/>
    <cellStyle name="Input 2 3 2 3 3" xfId="3914" xr:uid="{00000000-0005-0000-0000-0000B06B0000}"/>
    <cellStyle name="Input 2 3 2 3 3 2" xfId="5612" xr:uid="{00000000-0005-0000-0000-0000B16B0000}"/>
    <cellStyle name="Input 2 3 2 3 3 2 2" xfId="17168" xr:uid="{00000000-0005-0000-0000-0000B26B0000}"/>
    <cellStyle name="Input 2 3 2 3 3 2 2 2" xfId="26045" xr:uid="{00000000-0005-0000-0000-0000B36B0000}"/>
    <cellStyle name="Input 2 3 2 3 3 2 2 2 2" xfId="39711" xr:uid="{00000000-0005-0000-0000-0000B46B0000}"/>
    <cellStyle name="Input 2 3 2 3 3 2 2 3" xfId="32074" xr:uid="{00000000-0005-0000-0000-0000B56B0000}"/>
    <cellStyle name="Input 2 3 2 3 3 2 3" xfId="19506" xr:uid="{00000000-0005-0000-0000-0000B66B0000}"/>
    <cellStyle name="Input 2 3 2 3 3 2 3 2" xfId="34368" xr:uid="{00000000-0005-0000-0000-0000B76B0000}"/>
    <cellStyle name="Input 2 3 2 3 3 2 4" xfId="23018" xr:uid="{00000000-0005-0000-0000-0000B86B0000}"/>
    <cellStyle name="Input 2 3 2 3 3 2 4 2" xfId="36691" xr:uid="{00000000-0005-0000-0000-0000B96B0000}"/>
    <cellStyle name="Input 2 3 2 3 3 2 5" xfId="29090" xr:uid="{00000000-0005-0000-0000-0000BA6B0000}"/>
    <cellStyle name="Input 2 3 2 3 3 2 6" xfId="47915" xr:uid="{00000000-0005-0000-0000-0000BB6B0000}"/>
    <cellStyle name="Input 2 3 2 3 3 2 7" xfId="55049" xr:uid="{00000000-0005-0000-0000-0000BC6B0000}"/>
    <cellStyle name="Input 2 3 2 3 3 3" xfId="15931" xr:uid="{00000000-0005-0000-0000-0000BD6B0000}"/>
    <cellStyle name="Input 2 3 2 3 3 3 2" xfId="24808" xr:uid="{00000000-0005-0000-0000-0000BE6B0000}"/>
    <cellStyle name="Input 2 3 2 3 3 3 2 2" xfId="38474" xr:uid="{00000000-0005-0000-0000-0000BF6B0000}"/>
    <cellStyle name="Input 2 3 2 3 3 3 3" xfId="30837" xr:uid="{00000000-0005-0000-0000-0000C06B0000}"/>
    <cellStyle name="Input 2 3 2 3 3 4" xfId="19194" xr:uid="{00000000-0005-0000-0000-0000C16B0000}"/>
    <cellStyle name="Input 2 3 2 3 3 4 2" xfId="34056" xr:uid="{00000000-0005-0000-0000-0000C26B0000}"/>
    <cellStyle name="Input 2 3 2 3 3 5" xfId="27851" xr:uid="{00000000-0005-0000-0000-0000C36B0000}"/>
    <cellStyle name="Input 2 3 2 3 3 6" xfId="43194" xr:uid="{00000000-0005-0000-0000-0000C46B0000}"/>
    <cellStyle name="Input 2 3 2 3 3 7" xfId="55000" xr:uid="{00000000-0005-0000-0000-0000C56B0000}"/>
    <cellStyle name="Input 2 3 2 3 4" xfId="3915" xr:uid="{00000000-0005-0000-0000-0000C66B0000}"/>
    <cellStyle name="Input 2 3 2 3 4 2" xfId="5613" xr:uid="{00000000-0005-0000-0000-0000C76B0000}"/>
    <cellStyle name="Input 2 3 2 3 4 2 2" xfId="17169" xr:uid="{00000000-0005-0000-0000-0000C86B0000}"/>
    <cellStyle name="Input 2 3 2 3 4 2 2 2" xfId="26046" xr:uid="{00000000-0005-0000-0000-0000C96B0000}"/>
    <cellStyle name="Input 2 3 2 3 4 2 2 2 2" xfId="39712" xr:uid="{00000000-0005-0000-0000-0000CA6B0000}"/>
    <cellStyle name="Input 2 3 2 3 4 2 2 3" xfId="32075" xr:uid="{00000000-0005-0000-0000-0000CB6B0000}"/>
    <cellStyle name="Input 2 3 2 3 4 2 3" xfId="20637" xr:uid="{00000000-0005-0000-0000-0000CC6B0000}"/>
    <cellStyle name="Input 2 3 2 3 4 2 3 2" xfId="35501" xr:uid="{00000000-0005-0000-0000-0000CD6B0000}"/>
    <cellStyle name="Input 2 3 2 3 4 2 4" xfId="23019" xr:uid="{00000000-0005-0000-0000-0000CE6B0000}"/>
    <cellStyle name="Input 2 3 2 3 4 2 4 2" xfId="36692" xr:uid="{00000000-0005-0000-0000-0000CF6B0000}"/>
    <cellStyle name="Input 2 3 2 3 4 2 5" xfId="29091" xr:uid="{00000000-0005-0000-0000-0000D06B0000}"/>
    <cellStyle name="Input 2 3 2 3 4 2 6" xfId="47689" xr:uid="{00000000-0005-0000-0000-0000D16B0000}"/>
    <cellStyle name="Input 2 3 2 3 4 2 7" xfId="55116" xr:uid="{00000000-0005-0000-0000-0000D26B0000}"/>
    <cellStyle name="Input 2 3 2 3 4 3" xfId="15932" xr:uid="{00000000-0005-0000-0000-0000D36B0000}"/>
    <cellStyle name="Input 2 3 2 3 4 3 2" xfId="24809" xr:uid="{00000000-0005-0000-0000-0000D46B0000}"/>
    <cellStyle name="Input 2 3 2 3 4 3 2 2" xfId="38475" xr:uid="{00000000-0005-0000-0000-0000D56B0000}"/>
    <cellStyle name="Input 2 3 2 3 4 3 3" xfId="30838" xr:uid="{00000000-0005-0000-0000-0000D66B0000}"/>
    <cellStyle name="Input 2 3 2 3 4 4" xfId="20530" xr:uid="{00000000-0005-0000-0000-0000D76B0000}"/>
    <cellStyle name="Input 2 3 2 3 4 4 2" xfId="35394" xr:uid="{00000000-0005-0000-0000-0000D86B0000}"/>
    <cellStyle name="Input 2 3 2 3 4 5" xfId="27852" xr:uid="{00000000-0005-0000-0000-0000D96B0000}"/>
    <cellStyle name="Input 2 3 2 3 4 6" xfId="44965" xr:uid="{00000000-0005-0000-0000-0000DA6B0000}"/>
    <cellStyle name="Input 2 3 2 3 4 7" xfId="55152" xr:uid="{00000000-0005-0000-0000-0000DB6B0000}"/>
    <cellStyle name="Input 2 3 2 3 5" xfId="3912" xr:uid="{00000000-0005-0000-0000-0000DC6B0000}"/>
    <cellStyle name="Input 2 3 2 3 5 2" xfId="6319" xr:uid="{00000000-0005-0000-0000-0000DD6B0000}"/>
    <cellStyle name="Input 2 3 2 3 5 2 2" xfId="17877" xr:uid="{00000000-0005-0000-0000-0000DE6B0000}"/>
    <cellStyle name="Input 2 3 2 3 5 2 2 2" xfId="26754" xr:uid="{00000000-0005-0000-0000-0000DF6B0000}"/>
    <cellStyle name="Input 2 3 2 3 5 2 2 2 2" xfId="40420" xr:uid="{00000000-0005-0000-0000-0000E06B0000}"/>
    <cellStyle name="Input 2 3 2 3 5 2 2 3" xfId="32783" xr:uid="{00000000-0005-0000-0000-0000E16B0000}"/>
    <cellStyle name="Input 2 3 2 3 5 2 3" xfId="19777" xr:uid="{00000000-0005-0000-0000-0000E26B0000}"/>
    <cellStyle name="Input 2 3 2 3 5 2 3 2" xfId="34639" xr:uid="{00000000-0005-0000-0000-0000E36B0000}"/>
    <cellStyle name="Input 2 3 2 3 5 2 4" xfId="23728" xr:uid="{00000000-0005-0000-0000-0000E46B0000}"/>
    <cellStyle name="Input 2 3 2 3 5 2 4 2" xfId="37401" xr:uid="{00000000-0005-0000-0000-0000E56B0000}"/>
    <cellStyle name="Input 2 3 2 3 5 2 5" xfId="29800" xr:uid="{00000000-0005-0000-0000-0000E66B0000}"/>
    <cellStyle name="Input 2 3 2 3 5 2 6" xfId="45481" xr:uid="{00000000-0005-0000-0000-0000E76B0000}"/>
    <cellStyle name="Input 2 3 2 3 5 2 7" xfId="53774" xr:uid="{00000000-0005-0000-0000-0000E86B0000}"/>
    <cellStyle name="Input 2 3 2 3 5 3" xfId="15929" xr:uid="{00000000-0005-0000-0000-0000E96B0000}"/>
    <cellStyle name="Input 2 3 2 3 5 3 2" xfId="24806" xr:uid="{00000000-0005-0000-0000-0000EA6B0000}"/>
    <cellStyle name="Input 2 3 2 3 5 3 2 2" xfId="38472" xr:uid="{00000000-0005-0000-0000-0000EB6B0000}"/>
    <cellStyle name="Input 2 3 2 3 5 3 3" xfId="30835" xr:uid="{00000000-0005-0000-0000-0000EC6B0000}"/>
    <cellStyle name="Input 2 3 2 3 5 4" xfId="19951" xr:uid="{00000000-0005-0000-0000-0000ED6B0000}"/>
    <cellStyle name="Input 2 3 2 3 5 4 2" xfId="34813" xr:uid="{00000000-0005-0000-0000-0000EE6B0000}"/>
    <cellStyle name="Input 2 3 2 3 5 5" xfId="27849" xr:uid="{00000000-0005-0000-0000-0000EF6B0000}"/>
    <cellStyle name="Input 2 3 2 3 5 6" xfId="47830" xr:uid="{00000000-0005-0000-0000-0000F06B0000}"/>
    <cellStyle name="Input 2 3 2 3 5 7" xfId="53211" xr:uid="{00000000-0005-0000-0000-0000F16B0000}"/>
    <cellStyle name="Input 2 3 2 3 6" xfId="15292" xr:uid="{00000000-0005-0000-0000-0000F26B0000}"/>
    <cellStyle name="Input 2 3 2 3 6 2" xfId="24169" xr:uid="{00000000-0005-0000-0000-0000F36B0000}"/>
    <cellStyle name="Input 2 3 2 3 6 2 2" xfId="37835" xr:uid="{00000000-0005-0000-0000-0000F46B0000}"/>
    <cellStyle name="Input 2 3 2 3 6 3" xfId="30198" xr:uid="{00000000-0005-0000-0000-0000F56B0000}"/>
    <cellStyle name="Input 2 3 2 3 7" xfId="18559" xr:uid="{00000000-0005-0000-0000-0000F66B0000}"/>
    <cellStyle name="Input 2 3 2 3 7 2" xfId="33421" xr:uid="{00000000-0005-0000-0000-0000F76B0000}"/>
    <cellStyle name="Input 2 3 2 3 8" xfId="27220" xr:uid="{00000000-0005-0000-0000-0000F86B0000}"/>
    <cellStyle name="Input 2 3 2 3 9" xfId="45358" xr:uid="{00000000-0005-0000-0000-0000F96B0000}"/>
    <cellStyle name="Input 2 3 2 4" xfId="3916" xr:uid="{00000000-0005-0000-0000-0000FA6B0000}"/>
    <cellStyle name="Input 2 3 2 4 10" xfId="53608" xr:uid="{00000000-0005-0000-0000-0000FB6B0000}"/>
    <cellStyle name="Input 2 3 2 4 2" xfId="3917" xr:uid="{00000000-0005-0000-0000-0000FC6B0000}"/>
    <cellStyle name="Input 2 3 2 4 2 2" xfId="5615" xr:uid="{00000000-0005-0000-0000-0000FD6B0000}"/>
    <cellStyle name="Input 2 3 2 4 2 2 2" xfId="17171" xr:uid="{00000000-0005-0000-0000-0000FE6B0000}"/>
    <cellStyle name="Input 2 3 2 4 2 2 2 2" xfId="26048" xr:uid="{00000000-0005-0000-0000-0000FF6B0000}"/>
    <cellStyle name="Input 2 3 2 4 2 2 2 2 2" xfId="39714" xr:uid="{00000000-0005-0000-0000-0000006C0000}"/>
    <cellStyle name="Input 2 3 2 4 2 2 2 3" xfId="32077" xr:uid="{00000000-0005-0000-0000-0000016C0000}"/>
    <cellStyle name="Input 2 3 2 4 2 2 3" xfId="20256" xr:uid="{00000000-0005-0000-0000-0000026C0000}"/>
    <cellStyle name="Input 2 3 2 4 2 2 3 2" xfId="35119" xr:uid="{00000000-0005-0000-0000-0000036C0000}"/>
    <cellStyle name="Input 2 3 2 4 2 2 4" xfId="23021" xr:uid="{00000000-0005-0000-0000-0000046C0000}"/>
    <cellStyle name="Input 2 3 2 4 2 2 4 2" xfId="36694" xr:uid="{00000000-0005-0000-0000-0000056C0000}"/>
    <cellStyle name="Input 2 3 2 4 2 2 5" xfId="29093" xr:uid="{00000000-0005-0000-0000-0000066C0000}"/>
    <cellStyle name="Input 2 3 2 4 2 2 6" xfId="47740" xr:uid="{00000000-0005-0000-0000-0000076C0000}"/>
    <cellStyle name="Input 2 3 2 4 2 2 7" xfId="53291" xr:uid="{00000000-0005-0000-0000-0000086C0000}"/>
    <cellStyle name="Input 2 3 2 4 2 3" xfId="15934" xr:uid="{00000000-0005-0000-0000-0000096C0000}"/>
    <cellStyle name="Input 2 3 2 4 2 3 2" xfId="24811" xr:uid="{00000000-0005-0000-0000-00000A6C0000}"/>
    <cellStyle name="Input 2 3 2 4 2 3 2 2" xfId="38477" xr:uid="{00000000-0005-0000-0000-00000B6C0000}"/>
    <cellStyle name="Input 2 3 2 4 2 3 3" xfId="30840" xr:uid="{00000000-0005-0000-0000-00000C6C0000}"/>
    <cellStyle name="Input 2 3 2 4 2 4" xfId="19196" xr:uid="{00000000-0005-0000-0000-00000D6C0000}"/>
    <cellStyle name="Input 2 3 2 4 2 4 2" xfId="34058" xr:uid="{00000000-0005-0000-0000-00000E6C0000}"/>
    <cellStyle name="Input 2 3 2 4 2 5" xfId="27854" xr:uid="{00000000-0005-0000-0000-00000F6C0000}"/>
    <cellStyle name="Input 2 3 2 4 2 6" xfId="47160" xr:uid="{00000000-0005-0000-0000-0000106C0000}"/>
    <cellStyle name="Input 2 3 2 4 2 7" xfId="49700" xr:uid="{00000000-0005-0000-0000-0000116C0000}"/>
    <cellStyle name="Input 2 3 2 4 3" xfId="3918" xr:uid="{00000000-0005-0000-0000-0000126C0000}"/>
    <cellStyle name="Input 2 3 2 4 3 2" xfId="5616" xr:uid="{00000000-0005-0000-0000-0000136C0000}"/>
    <cellStyle name="Input 2 3 2 4 3 2 2" xfId="17172" xr:uid="{00000000-0005-0000-0000-0000146C0000}"/>
    <cellStyle name="Input 2 3 2 4 3 2 2 2" xfId="26049" xr:uid="{00000000-0005-0000-0000-0000156C0000}"/>
    <cellStyle name="Input 2 3 2 4 3 2 2 2 2" xfId="39715" xr:uid="{00000000-0005-0000-0000-0000166C0000}"/>
    <cellStyle name="Input 2 3 2 4 3 2 2 3" xfId="32078" xr:uid="{00000000-0005-0000-0000-0000176C0000}"/>
    <cellStyle name="Input 2 3 2 4 3 2 3" xfId="18312" xr:uid="{00000000-0005-0000-0000-0000186C0000}"/>
    <cellStyle name="Input 2 3 2 4 3 2 3 2" xfId="33173" xr:uid="{00000000-0005-0000-0000-0000196C0000}"/>
    <cellStyle name="Input 2 3 2 4 3 2 4" xfId="23022" xr:uid="{00000000-0005-0000-0000-00001A6C0000}"/>
    <cellStyle name="Input 2 3 2 4 3 2 4 2" xfId="36695" xr:uid="{00000000-0005-0000-0000-00001B6C0000}"/>
    <cellStyle name="Input 2 3 2 4 3 2 5" xfId="29094" xr:uid="{00000000-0005-0000-0000-00001C6C0000}"/>
    <cellStyle name="Input 2 3 2 4 3 2 6" xfId="44980" xr:uid="{00000000-0005-0000-0000-00001D6C0000}"/>
    <cellStyle name="Input 2 3 2 4 3 2 7" xfId="52870" xr:uid="{00000000-0005-0000-0000-00001E6C0000}"/>
    <cellStyle name="Input 2 3 2 4 3 3" xfId="15935" xr:uid="{00000000-0005-0000-0000-00001F6C0000}"/>
    <cellStyle name="Input 2 3 2 4 3 3 2" xfId="24812" xr:uid="{00000000-0005-0000-0000-0000206C0000}"/>
    <cellStyle name="Input 2 3 2 4 3 3 2 2" xfId="38478" xr:uid="{00000000-0005-0000-0000-0000216C0000}"/>
    <cellStyle name="Input 2 3 2 4 3 3 3" xfId="30841" xr:uid="{00000000-0005-0000-0000-0000226C0000}"/>
    <cellStyle name="Input 2 3 2 4 3 4" xfId="20771" xr:uid="{00000000-0005-0000-0000-0000236C0000}"/>
    <cellStyle name="Input 2 3 2 4 3 4 2" xfId="35635" xr:uid="{00000000-0005-0000-0000-0000246C0000}"/>
    <cellStyle name="Input 2 3 2 4 3 5" xfId="27855" xr:uid="{00000000-0005-0000-0000-0000256C0000}"/>
    <cellStyle name="Input 2 3 2 4 3 6" xfId="44872" xr:uid="{00000000-0005-0000-0000-0000266C0000}"/>
    <cellStyle name="Input 2 3 2 4 3 7" xfId="53364" xr:uid="{00000000-0005-0000-0000-0000276C0000}"/>
    <cellStyle name="Input 2 3 2 4 4" xfId="3919" xr:uid="{00000000-0005-0000-0000-0000286C0000}"/>
    <cellStyle name="Input 2 3 2 4 4 2" xfId="5617" xr:uid="{00000000-0005-0000-0000-0000296C0000}"/>
    <cellStyle name="Input 2 3 2 4 4 2 2" xfId="17173" xr:uid="{00000000-0005-0000-0000-00002A6C0000}"/>
    <cellStyle name="Input 2 3 2 4 4 2 2 2" xfId="26050" xr:uid="{00000000-0005-0000-0000-00002B6C0000}"/>
    <cellStyle name="Input 2 3 2 4 4 2 2 2 2" xfId="39716" xr:uid="{00000000-0005-0000-0000-00002C6C0000}"/>
    <cellStyle name="Input 2 3 2 4 4 2 2 3" xfId="32079" xr:uid="{00000000-0005-0000-0000-00002D6C0000}"/>
    <cellStyle name="Input 2 3 2 4 4 2 3" xfId="21081" xr:uid="{00000000-0005-0000-0000-00002E6C0000}"/>
    <cellStyle name="Input 2 3 2 4 4 2 3 2" xfId="35929" xr:uid="{00000000-0005-0000-0000-00002F6C0000}"/>
    <cellStyle name="Input 2 3 2 4 4 2 4" xfId="23023" xr:uid="{00000000-0005-0000-0000-0000306C0000}"/>
    <cellStyle name="Input 2 3 2 4 4 2 4 2" xfId="36696" xr:uid="{00000000-0005-0000-0000-0000316C0000}"/>
    <cellStyle name="Input 2 3 2 4 4 2 5" xfId="29095" xr:uid="{00000000-0005-0000-0000-0000326C0000}"/>
    <cellStyle name="Input 2 3 2 4 4 2 6" xfId="43115" xr:uid="{00000000-0005-0000-0000-0000336C0000}"/>
    <cellStyle name="Input 2 3 2 4 4 2 7" xfId="49857" xr:uid="{00000000-0005-0000-0000-0000346C0000}"/>
    <cellStyle name="Input 2 3 2 4 4 3" xfId="15936" xr:uid="{00000000-0005-0000-0000-0000356C0000}"/>
    <cellStyle name="Input 2 3 2 4 4 3 2" xfId="24813" xr:uid="{00000000-0005-0000-0000-0000366C0000}"/>
    <cellStyle name="Input 2 3 2 4 4 3 2 2" xfId="38479" xr:uid="{00000000-0005-0000-0000-0000376C0000}"/>
    <cellStyle name="Input 2 3 2 4 4 3 3" xfId="30842" xr:uid="{00000000-0005-0000-0000-0000386C0000}"/>
    <cellStyle name="Input 2 3 2 4 4 4" xfId="20768" xr:uid="{00000000-0005-0000-0000-0000396C0000}"/>
    <cellStyle name="Input 2 3 2 4 4 4 2" xfId="35632" xr:uid="{00000000-0005-0000-0000-00003A6C0000}"/>
    <cellStyle name="Input 2 3 2 4 4 5" xfId="27856" xr:uid="{00000000-0005-0000-0000-00003B6C0000}"/>
    <cellStyle name="Input 2 3 2 4 4 6" xfId="48199" xr:uid="{00000000-0005-0000-0000-00003C6C0000}"/>
    <cellStyle name="Input 2 3 2 4 4 7" xfId="54708" xr:uid="{00000000-0005-0000-0000-00003D6C0000}"/>
    <cellStyle name="Input 2 3 2 4 5" xfId="5614" xr:uid="{00000000-0005-0000-0000-00003E6C0000}"/>
    <cellStyle name="Input 2 3 2 4 5 2" xfId="17170" xr:uid="{00000000-0005-0000-0000-00003F6C0000}"/>
    <cellStyle name="Input 2 3 2 4 5 2 2" xfId="26047" xr:uid="{00000000-0005-0000-0000-0000406C0000}"/>
    <cellStyle name="Input 2 3 2 4 5 2 2 2" xfId="39713" xr:uid="{00000000-0005-0000-0000-0000416C0000}"/>
    <cellStyle name="Input 2 3 2 4 5 2 3" xfId="32076" xr:uid="{00000000-0005-0000-0000-0000426C0000}"/>
    <cellStyle name="Input 2 3 2 4 5 3" xfId="21108" xr:uid="{00000000-0005-0000-0000-0000436C0000}"/>
    <cellStyle name="Input 2 3 2 4 5 3 2" xfId="35956" xr:uid="{00000000-0005-0000-0000-0000446C0000}"/>
    <cellStyle name="Input 2 3 2 4 5 4" xfId="23020" xr:uid="{00000000-0005-0000-0000-0000456C0000}"/>
    <cellStyle name="Input 2 3 2 4 5 4 2" xfId="36693" xr:uid="{00000000-0005-0000-0000-0000466C0000}"/>
    <cellStyle name="Input 2 3 2 4 5 5" xfId="29092" xr:uid="{00000000-0005-0000-0000-0000476C0000}"/>
    <cellStyle name="Input 2 3 2 4 5 6" xfId="47284" xr:uid="{00000000-0005-0000-0000-0000486C0000}"/>
    <cellStyle name="Input 2 3 2 4 5 7" xfId="53334" xr:uid="{00000000-0005-0000-0000-0000496C0000}"/>
    <cellStyle name="Input 2 3 2 4 6" xfId="15933" xr:uid="{00000000-0005-0000-0000-00004A6C0000}"/>
    <cellStyle name="Input 2 3 2 4 6 2" xfId="24810" xr:uid="{00000000-0005-0000-0000-00004B6C0000}"/>
    <cellStyle name="Input 2 3 2 4 6 2 2" xfId="38476" xr:uid="{00000000-0005-0000-0000-00004C6C0000}"/>
    <cellStyle name="Input 2 3 2 4 6 3" xfId="30839" xr:uid="{00000000-0005-0000-0000-00004D6C0000}"/>
    <cellStyle name="Input 2 3 2 4 7" xfId="19952" xr:uid="{00000000-0005-0000-0000-00004E6C0000}"/>
    <cellStyle name="Input 2 3 2 4 7 2" xfId="34814" xr:uid="{00000000-0005-0000-0000-00004F6C0000}"/>
    <cellStyle name="Input 2 3 2 4 8" xfId="27853" xr:uid="{00000000-0005-0000-0000-0000506C0000}"/>
    <cellStyle name="Input 2 3 2 4 9" xfId="47259" xr:uid="{00000000-0005-0000-0000-0000516C0000}"/>
    <cellStyle name="Input 2 3 2 5" xfId="3920" xr:uid="{00000000-0005-0000-0000-0000526C0000}"/>
    <cellStyle name="Input 2 3 2 5 2" xfId="5618" xr:uid="{00000000-0005-0000-0000-0000536C0000}"/>
    <cellStyle name="Input 2 3 2 5 2 2" xfId="17174" xr:uid="{00000000-0005-0000-0000-0000546C0000}"/>
    <cellStyle name="Input 2 3 2 5 2 2 2" xfId="26051" xr:uid="{00000000-0005-0000-0000-0000556C0000}"/>
    <cellStyle name="Input 2 3 2 5 2 2 2 2" xfId="39717" xr:uid="{00000000-0005-0000-0000-0000566C0000}"/>
    <cellStyle name="Input 2 3 2 5 2 2 3" xfId="32080" xr:uid="{00000000-0005-0000-0000-0000576C0000}"/>
    <cellStyle name="Input 2 3 2 5 2 3" xfId="19507" xr:uid="{00000000-0005-0000-0000-0000586C0000}"/>
    <cellStyle name="Input 2 3 2 5 2 3 2" xfId="34369" xr:uid="{00000000-0005-0000-0000-0000596C0000}"/>
    <cellStyle name="Input 2 3 2 5 2 4" xfId="23024" xr:uid="{00000000-0005-0000-0000-00005A6C0000}"/>
    <cellStyle name="Input 2 3 2 5 2 4 2" xfId="36697" xr:uid="{00000000-0005-0000-0000-00005B6C0000}"/>
    <cellStyle name="Input 2 3 2 5 2 5" xfId="29096" xr:uid="{00000000-0005-0000-0000-00005C6C0000}"/>
    <cellStyle name="Input 2 3 2 5 2 6" xfId="44224" xr:uid="{00000000-0005-0000-0000-00005D6C0000}"/>
    <cellStyle name="Input 2 3 2 5 2 7" xfId="54948" xr:uid="{00000000-0005-0000-0000-00005E6C0000}"/>
    <cellStyle name="Input 2 3 2 5 3" xfId="15937" xr:uid="{00000000-0005-0000-0000-00005F6C0000}"/>
    <cellStyle name="Input 2 3 2 5 3 2" xfId="24814" xr:uid="{00000000-0005-0000-0000-0000606C0000}"/>
    <cellStyle name="Input 2 3 2 5 3 2 2" xfId="38480" xr:uid="{00000000-0005-0000-0000-0000616C0000}"/>
    <cellStyle name="Input 2 3 2 5 3 3" xfId="30843" xr:uid="{00000000-0005-0000-0000-0000626C0000}"/>
    <cellStyle name="Input 2 3 2 5 4" xfId="20437" xr:uid="{00000000-0005-0000-0000-0000636C0000}"/>
    <cellStyle name="Input 2 3 2 5 4 2" xfId="35301" xr:uid="{00000000-0005-0000-0000-0000646C0000}"/>
    <cellStyle name="Input 2 3 2 5 5" xfId="27857" xr:uid="{00000000-0005-0000-0000-0000656C0000}"/>
    <cellStyle name="Input 2 3 2 5 6" xfId="47455" xr:uid="{00000000-0005-0000-0000-0000666C0000}"/>
    <cellStyle name="Input 2 3 2 5 7" xfId="49328" xr:uid="{00000000-0005-0000-0000-0000676C0000}"/>
    <cellStyle name="Input 2 3 2 6" xfId="3921" xr:uid="{00000000-0005-0000-0000-0000686C0000}"/>
    <cellStyle name="Input 2 3 2 6 2" xfId="5619" xr:uid="{00000000-0005-0000-0000-0000696C0000}"/>
    <cellStyle name="Input 2 3 2 6 2 2" xfId="17175" xr:uid="{00000000-0005-0000-0000-00006A6C0000}"/>
    <cellStyle name="Input 2 3 2 6 2 2 2" xfId="26052" xr:uid="{00000000-0005-0000-0000-00006B6C0000}"/>
    <cellStyle name="Input 2 3 2 6 2 2 2 2" xfId="39718" xr:uid="{00000000-0005-0000-0000-00006C6C0000}"/>
    <cellStyle name="Input 2 3 2 6 2 2 3" xfId="32081" xr:uid="{00000000-0005-0000-0000-00006D6C0000}"/>
    <cellStyle name="Input 2 3 2 6 2 3" xfId="18343" xr:uid="{00000000-0005-0000-0000-00006E6C0000}"/>
    <cellStyle name="Input 2 3 2 6 2 3 2" xfId="33204" xr:uid="{00000000-0005-0000-0000-00006F6C0000}"/>
    <cellStyle name="Input 2 3 2 6 2 4" xfId="23025" xr:uid="{00000000-0005-0000-0000-0000706C0000}"/>
    <cellStyle name="Input 2 3 2 6 2 4 2" xfId="36698" xr:uid="{00000000-0005-0000-0000-0000716C0000}"/>
    <cellStyle name="Input 2 3 2 6 2 5" xfId="29097" xr:uid="{00000000-0005-0000-0000-0000726C0000}"/>
    <cellStyle name="Input 2 3 2 6 2 6" xfId="42887" xr:uid="{00000000-0005-0000-0000-0000736C0000}"/>
    <cellStyle name="Input 2 3 2 6 2 7" xfId="49780" xr:uid="{00000000-0005-0000-0000-0000746C0000}"/>
    <cellStyle name="Input 2 3 2 6 3" xfId="15938" xr:uid="{00000000-0005-0000-0000-0000756C0000}"/>
    <cellStyle name="Input 2 3 2 6 3 2" xfId="24815" xr:uid="{00000000-0005-0000-0000-0000766C0000}"/>
    <cellStyle name="Input 2 3 2 6 3 2 2" xfId="38481" xr:uid="{00000000-0005-0000-0000-0000776C0000}"/>
    <cellStyle name="Input 2 3 2 6 3 3" xfId="30844" xr:uid="{00000000-0005-0000-0000-0000786C0000}"/>
    <cellStyle name="Input 2 3 2 6 4" xfId="19198" xr:uid="{00000000-0005-0000-0000-0000796C0000}"/>
    <cellStyle name="Input 2 3 2 6 4 2" xfId="34060" xr:uid="{00000000-0005-0000-0000-00007A6C0000}"/>
    <cellStyle name="Input 2 3 2 6 5" xfId="27858" xr:uid="{00000000-0005-0000-0000-00007B6C0000}"/>
    <cellStyle name="Input 2 3 2 6 6" xfId="44473" xr:uid="{00000000-0005-0000-0000-00007C6C0000}"/>
    <cellStyle name="Input 2 3 2 6 7" xfId="50157" xr:uid="{00000000-0005-0000-0000-00007D6C0000}"/>
    <cellStyle name="Input 2 3 2 7" xfId="3922" xr:uid="{00000000-0005-0000-0000-00007E6C0000}"/>
    <cellStyle name="Input 2 3 2 7 2" xfId="5620" xr:uid="{00000000-0005-0000-0000-00007F6C0000}"/>
    <cellStyle name="Input 2 3 2 7 2 2" xfId="17176" xr:uid="{00000000-0005-0000-0000-0000806C0000}"/>
    <cellStyle name="Input 2 3 2 7 2 2 2" xfId="26053" xr:uid="{00000000-0005-0000-0000-0000816C0000}"/>
    <cellStyle name="Input 2 3 2 7 2 2 2 2" xfId="39719" xr:uid="{00000000-0005-0000-0000-0000826C0000}"/>
    <cellStyle name="Input 2 3 2 7 2 2 3" xfId="32082" xr:uid="{00000000-0005-0000-0000-0000836C0000}"/>
    <cellStyle name="Input 2 3 2 7 2 3" xfId="19508" xr:uid="{00000000-0005-0000-0000-0000846C0000}"/>
    <cellStyle name="Input 2 3 2 7 2 3 2" xfId="34370" xr:uid="{00000000-0005-0000-0000-0000856C0000}"/>
    <cellStyle name="Input 2 3 2 7 2 4" xfId="23026" xr:uid="{00000000-0005-0000-0000-0000866C0000}"/>
    <cellStyle name="Input 2 3 2 7 2 4 2" xfId="36699" xr:uid="{00000000-0005-0000-0000-0000876C0000}"/>
    <cellStyle name="Input 2 3 2 7 2 5" xfId="29098" xr:uid="{00000000-0005-0000-0000-0000886C0000}"/>
    <cellStyle name="Input 2 3 2 7 2 6" xfId="48125" xr:uid="{00000000-0005-0000-0000-0000896C0000}"/>
    <cellStyle name="Input 2 3 2 7 2 7" xfId="50137" xr:uid="{00000000-0005-0000-0000-00008A6C0000}"/>
    <cellStyle name="Input 2 3 2 7 3" xfId="15939" xr:uid="{00000000-0005-0000-0000-00008B6C0000}"/>
    <cellStyle name="Input 2 3 2 7 3 2" xfId="24816" xr:uid="{00000000-0005-0000-0000-00008C6C0000}"/>
    <cellStyle name="Input 2 3 2 7 3 2 2" xfId="38482" xr:uid="{00000000-0005-0000-0000-00008D6C0000}"/>
    <cellStyle name="Input 2 3 2 7 3 3" xfId="30845" xr:uid="{00000000-0005-0000-0000-00008E6C0000}"/>
    <cellStyle name="Input 2 3 2 7 4" xfId="19953" xr:uid="{00000000-0005-0000-0000-00008F6C0000}"/>
    <cellStyle name="Input 2 3 2 7 4 2" xfId="34815" xr:uid="{00000000-0005-0000-0000-0000906C0000}"/>
    <cellStyle name="Input 2 3 2 7 5" xfId="27859" xr:uid="{00000000-0005-0000-0000-0000916C0000}"/>
    <cellStyle name="Input 2 3 2 7 6" xfId="43031" xr:uid="{00000000-0005-0000-0000-0000926C0000}"/>
    <cellStyle name="Input 2 3 2 7 7" xfId="54867" xr:uid="{00000000-0005-0000-0000-0000936C0000}"/>
    <cellStyle name="Input 2 3 2 8" xfId="15019" xr:uid="{00000000-0005-0000-0000-0000946C0000}"/>
    <cellStyle name="Input 2 3 2 8 2" xfId="23895" xr:uid="{00000000-0005-0000-0000-0000956C0000}"/>
    <cellStyle name="Input 2 3 2 8 2 2" xfId="37561" xr:uid="{00000000-0005-0000-0000-0000966C0000}"/>
    <cellStyle name="Input 2 3 2 8 3" xfId="29924" xr:uid="{00000000-0005-0000-0000-0000976C0000}"/>
    <cellStyle name="Input 2 3 2 9" xfId="18919" xr:uid="{00000000-0005-0000-0000-0000986C0000}"/>
    <cellStyle name="Input 2 3 2 9 2" xfId="33781" xr:uid="{00000000-0005-0000-0000-0000996C0000}"/>
    <cellStyle name="Input 2 3 2_2014YTD" xfId="1086" xr:uid="{00000000-0005-0000-0000-00009A6C0000}"/>
    <cellStyle name="Input 2 3 3" xfId="270" xr:uid="{00000000-0005-0000-0000-00009B6C0000}"/>
    <cellStyle name="Input 2 3 3 10" xfId="47167" xr:uid="{00000000-0005-0000-0000-00009C6C0000}"/>
    <cellStyle name="Input 2 3 3 11" xfId="54734" xr:uid="{00000000-0005-0000-0000-00009D6C0000}"/>
    <cellStyle name="Input 2 3 3 2" xfId="3158" xr:uid="{00000000-0005-0000-0000-00009E6C0000}"/>
    <cellStyle name="Input 2 3 3 2 10" xfId="53333" xr:uid="{00000000-0005-0000-0000-00009F6C0000}"/>
    <cellStyle name="Input 2 3 3 2 2" xfId="3924" xr:uid="{00000000-0005-0000-0000-0000A06C0000}"/>
    <cellStyle name="Input 2 3 3 2 2 2" xfId="5621" xr:uid="{00000000-0005-0000-0000-0000A16C0000}"/>
    <cellStyle name="Input 2 3 3 2 2 2 2" xfId="17177" xr:uid="{00000000-0005-0000-0000-0000A26C0000}"/>
    <cellStyle name="Input 2 3 3 2 2 2 2 2" xfId="26054" xr:uid="{00000000-0005-0000-0000-0000A36C0000}"/>
    <cellStyle name="Input 2 3 3 2 2 2 2 2 2" xfId="39720" xr:uid="{00000000-0005-0000-0000-0000A46C0000}"/>
    <cellStyle name="Input 2 3 3 2 2 2 2 3" xfId="32083" xr:uid="{00000000-0005-0000-0000-0000A56C0000}"/>
    <cellStyle name="Input 2 3 3 2 2 2 3" xfId="18250" xr:uid="{00000000-0005-0000-0000-0000A66C0000}"/>
    <cellStyle name="Input 2 3 3 2 2 2 3 2" xfId="33111" xr:uid="{00000000-0005-0000-0000-0000A76C0000}"/>
    <cellStyle name="Input 2 3 3 2 2 2 4" xfId="23027" xr:uid="{00000000-0005-0000-0000-0000A86C0000}"/>
    <cellStyle name="Input 2 3 3 2 2 2 4 2" xfId="36700" xr:uid="{00000000-0005-0000-0000-0000A96C0000}"/>
    <cellStyle name="Input 2 3 3 2 2 2 5" xfId="29099" xr:uid="{00000000-0005-0000-0000-0000AA6C0000}"/>
    <cellStyle name="Input 2 3 3 2 2 2 6" xfId="44881" xr:uid="{00000000-0005-0000-0000-0000AB6C0000}"/>
    <cellStyle name="Input 2 3 3 2 2 2 7" xfId="49172" xr:uid="{00000000-0005-0000-0000-0000AC6C0000}"/>
    <cellStyle name="Input 2 3 3 2 2 3" xfId="15941" xr:uid="{00000000-0005-0000-0000-0000AD6C0000}"/>
    <cellStyle name="Input 2 3 3 2 2 3 2" xfId="24818" xr:uid="{00000000-0005-0000-0000-0000AE6C0000}"/>
    <cellStyle name="Input 2 3 3 2 2 3 2 2" xfId="38484" xr:uid="{00000000-0005-0000-0000-0000AF6C0000}"/>
    <cellStyle name="Input 2 3 3 2 2 3 3" xfId="30847" xr:uid="{00000000-0005-0000-0000-0000B06C0000}"/>
    <cellStyle name="Input 2 3 3 2 2 4" xfId="20772" xr:uid="{00000000-0005-0000-0000-0000B16C0000}"/>
    <cellStyle name="Input 2 3 3 2 2 4 2" xfId="35636" xr:uid="{00000000-0005-0000-0000-0000B26C0000}"/>
    <cellStyle name="Input 2 3 3 2 2 5" xfId="27861" xr:uid="{00000000-0005-0000-0000-0000B36C0000}"/>
    <cellStyle name="Input 2 3 3 2 2 6" xfId="48064" xr:uid="{00000000-0005-0000-0000-0000B46C0000}"/>
    <cellStyle name="Input 2 3 3 2 2 7" xfId="53153" xr:uid="{00000000-0005-0000-0000-0000B56C0000}"/>
    <cellStyle name="Input 2 3 3 2 3" xfId="3925" xr:uid="{00000000-0005-0000-0000-0000B66C0000}"/>
    <cellStyle name="Input 2 3 3 2 3 2" xfId="5622" xr:uid="{00000000-0005-0000-0000-0000B76C0000}"/>
    <cellStyle name="Input 2 3 3 2 3 2 2" xfId="17178" xr:uid="{00000000-0005-0000-0000-0000B86C0000}"/>
    <cellStyle name="Input 2 3 3 2 3 2 2 2" xfId="26055" xr:uid="{00000000-0005-0000-0000-0000B96C0000}"/>
    <cellStyle name="Input 2 3 3 2 3 2 2 2 2" xfId="39721" xr:uid="{00000000-0005-0000-0000-0000BA6C0000}"/>
    <cellStyle name="Input 2 3 3 2 3 2 2 3" xfId="32084" xr:uid="{00000000-0005-0000-0000-0000BB6C0000}"/>
    <cellStyle name="Input 2 3 3 2 3 2 3" xfId="19509" xr:uid="{00000000-0005-0000-0000-0000BC6C0000}"/>
    <cellStyle name="Input 2 3 3 2 3 2 3 2" xfId="34371" xr:uid="{00000000-0005-0000-0000-0000BD6C0000}"/>
    <cellStyle name="Input 2 3 3 2 3 2 4" xfId="23028" xr:uid="{00000000-0005-0000-0000-0000BE6C0000}"/>
    <cellStyle name="Input 2 3 3 2 3 2 4 2" xfId="36701" xr:uid="{00000000-0005-0000-0000-0000BF6C0000}"/>
    <cellStyle name="Input 2 3 3 2 3 2 5" xfId="29100" xr:uid="{00000000-0005-0000-0000-0000C06C0000}"/>
    <cellStyle name="Input 2 3 3 2 3 2 6" xfId="47936" xr:uid="{00000000-0005-0000-0000-0000C16C0000}"/>
    <cellStyle name="Input 2 3 3 2 3 2 7" xfId="53791" xr:uid="{00000000-0005-0000-0000-0000C26C0000}"/>
    <cellStyle name="Input 2 3 3 2 3 3" xfId="15942" xr:uid="{00000000-0005-0000-0000-0000C36C0000}"/>
    <cellStyle name="Input 2 3 3 2 3 3 2" xfId="24819" xr:uid="{00000000-0005-0000-0000-0000C46C0000}"/>
    <cellStyle name="Input 2 3 3 2 3 3 2 2" xfId="38485" xr:uid="{00000000-0005-0000-0000-0000C56C0000}"/>
    <cellStyle name="Input 2 3 3 2 3 3 3" xfId="30848" xr:uid="{00000000-0005-0000-0000-0000C66C0000}"/>
    <cellStyle name="Input 2 3 3 2 3 4" xfId="19954" xr:uid="{00000000-0005-0000-0000-0000C76C0000}"/>
    <cellStyle name="Input 2 3 3 2 3 4 2" xfId="34816" xr:uid="{00000000-0005-0000-0000-0000C86C0000}"/>
    <cellStyle name="Input 2 3 3 2 3 5" xfId="27862" xr:uid="{00000000-0005-0000-0000-0000C96C0000}"/>
    <cellStyle name="Input 2 3 3 2 3 6" xfId="47816" xr:uid="{00000000-0005-0000-0000-0000CA6C0000}"/>
    <cellStyle name="Input 2 3 3 2 3 7" xfId="54801" xr:uid="{00000000-0005-0000-0000-0000CB6C0000}"/>
    <cellStyle name="Input 2 3 3 2 4" xfId="3926" xr:uid="{00000000-0005-0000-0000-0000CC6C0000}"/>
    <cellStyle name="Input 2 3 3 2 4 2" xfId="5623" xr:uid="{00000000-0005-0000-0000-0000CD6C0000}"/>
    <cellStyle name="Input 2 3 3 2 4 2 2" xfId="17179" xr:uid="{00000000-0005-0000-0000-0000CE6C0000}"/>
    <cellStyle name="Input 2 3 3 2 4 2 2 2" xfId="26056" xr:uid="{00000000-0005-0000-0000-0000CF6C0000}"/>
    <cellStyle name="Input 2 3 3 2 4 2 2 2 2" xfId="39722" xr:uid="{00000000-0005-0000-0000-0000D06C0000}"/>
    <cellStyle name="Input 2 3 3 2 4 2 2 3" xfId="32085" xr:uid="{00000000-0005-0000-0000-0000D16C0000}"/>
    <cellStyle name="Input 2 3 3 2 4 2 3" xfId="19711" xr:uid="{00000000-0005-0000-0000-0000D26C0000}"/>
    <cellStyle name="Input 2 3 3 2 4 2 3 2" xfId="34573" xr:uid="{00000000-0005-0000-0000-0000D36C0000}"/>
    <cellStyle name="Input 2 3 3 2 4 2 4" xfId="23029" xr:uid="{00000000-0005-0000-0000-0000D46C0000}"/>
    <cellStyle name="Input 2 3 3 2 4 2 4 2" xfId="36702" xr:uid="{00000000-0005-0000-0000-0000D56C0000}"/>
    <cellStyle name="Input 2 3 3 2 4 2 5" xfId="29101" xr:uid="{00000000-0005-0000-0000-0000D66C0000}"/>
    <cellStyle name="Input 2 3 3 2 4 2 6" xfId="47967" xr:uid="{00000000-0005-0000-0000-0000D76C0000}"/>
    <cellStyle name="Input 2 3 3 2 4 2 7" xfId="53757" xr:uid="{00000000-0005-0000-0000-0000D86C0000}"/>
    <cellStyle name="Input 2 3 3 2 4 3" xfId="15943" xr:uid="{00000000-0005-0000-0000-0000D96C0000}"/>
    <cellStyle name="Input 2 3 3 2 4 3 2" xfId="24820" xr:uid="{00000000-0005-0000-0000-0000DA6C0000}"/>
    <cellStyle name="Input 2 3 3 2 4 3 2 2" xfId="38486" xr:uid="{00000000-0005-0000-0000-0000DB6C0000}"/>
    <cellStyle name="Input 2 3 3 2 4 3 3" xfId="30849" xr:uid="{00000000-0005-0000-0000-0000DC6C0000}"/>
    <cellStyle name="Input 2 3 3 2 4 4" xfId="20438" xr:uid="{00000000-0005-0000-0000-0000DD6C0000}"/>
    <cellStyle name="Input 2 3 3 2 4 4 2" xfId="35302" xr:uid="{00000000-0005-0000-0000-0000DE6C0000}"/>
    <cellStyle name="Input 2 3 3 2 4 5" xfId="27863" xr:uid="{00000000-0005-0000-0000-0000DF6C0000}"/>
    <cellStyle name="Input 2 3 3 2 4 6" xfId="44956" xr:uid="{00000000-0005-0000-0000-0000E06C0000}"/>
    <cellStyle name="Input 2 3 3 2 4 7" xfId="54681" xr:uid="{00000000-0005-0000-0000-0000E16C0000}"/>
    <cellStyle name="Input 2 3 3 2 5" xfId="3923" xr:uid="{00000000-0005-0000-0000-0000E26C0000}"/>
    <cellStyle name="Input 2 3 3 2 5 2" xfId="6321" xr:uid="{00000000-0005-0000-0000-0000E36C0000}"/>
    <cellStyle name="Input 2 3 3 2 5 2 2" xfId="17879" xr:uid="{00000000-0005-0000-0000-0000E46C0000}"/>
    <cellStyle name="Input 2 3 3 2 5 2 2 2" xfId="26756" xr:uid="{00000000-0005-0000-0000-0000E56C0000}"/>
    <cellStyle name="Input 2 3 3 2 5 2 2 2 2" xfId="40422" xr:uid="{00000000-0005-0000-0000-0000E66C0000}"/>
    <cellStyle name="Input 2 3 3 2 5 2 2 3" xfId="32785" xr:uid="{00000000-0005-0000-0000-0000E76C0000}"/>
    <cellStyle name="Input 2 3 3 2 5 2 3" xfId="18382" xr:uid="{00000000-0005-0000-0000-0000E86C0000}"/>
    <cellStyle name="Input 2 3 3 2 5 2 3 2" xfId="33243" xr:uid="{00000000-0005-0000-0000-0000E96C0000}"/>
    <cellStyle name="Input 2 3 3 2 5 2 4" xfId="23730" xr:uid="{00000000-0005-0000-0000-0000EA6C0000}"/>
    <cellStyle name="Input 2 3 3 2 5 2 4 2" xfId="37403" xr:uid="{00000000-0005-0000-0000-0000EB6C0000}"/>
    <cellStyle name="Input 2 3 3 2 5 2 5" xfId="29802" xr:uid="{00000000-0005-0000-0000-0000EC6C0000}"/>
    <cellStyle name="Input 2 3 3 2 5 2 6" xfId="43528" xr:uid="{00000000-0005-0000-0000-0000ED6C0000}"/>
    <cellStyle name="Input 2 3 3 2 5 2 7" xfId="50066" xr:uid="{00000000-0005-0000-0000-0000EE6C0000}"/>
    <cellStyle name="Input 2 3 3 2 5 3" xfId="15940" xr:uid="{00000000-0005-0000-0000-0000EF6C0000}"/>
    <cellStyle name="Input 2 3 3 2 5 3 2" xfId="24817" xr:uid="{00000000-0005-0000-0000-0000F06C0000}"/>
    <cellStyle name="Input 2 3 3 2 5 3 2 2" xfId="38483" xr:uid="{00000000-0005-0000-0000-0000F16C0000}"/>
    <cellStyle name="Input 2 3 3 2 5 3 3" xfId="30846" xr:uid="{00000000-0005-0000-0000-0000F26C0000}"/>
    <cellStyle name="Input 2 3 3 2 5 4" xfId="20436" xr:uid="{00000000-0005-0000-0000-0000F36C0000}"/>
    <cellStyle name="Input 2 3 3 2 5 4 2" xfId="35300" xr:uid="{00000000-0005-0000-0000-0000F46C0000}"/>
    <cellStyle name="Input 2 3 3 2 5 5" xfId="27860" xr:uid="{00000000-0005-0000-0000-0000F56C0000}"/>
    <cellStyle name="Input 2 3 3 2 5 6" xfId="43512" xr:uid="{00000000-0005-0000-0000-0000F66C0000}"/>
    <cellStyle name="Input 2 3 3 2 5 7" xfId="53790" xr:uid="{00000000-0005-0000-0000-0000F76C0000}"/>
    <cellStyle name="Input 2 3 3 2 6" xfId="15549" xr:uid="{00000000-0005-0000-0000-0000F86C0000}"/>
    <cellStyle name="Input 2 3 3 2 6 2" xfId="24426" xr:uid="{00000000-0005-0000-0000-0000F96C0000}"/>
    <cellStyle name="Input 2 3 3 2 6 2 2" xfId="38092" xr:uid="{00000000-0005-0000-0000-0000FA6C0000}"/>
    <cellStyle name="Input 2 3 3 2 6 3" xfId="30455" xr:uid="{00000000-0005-0000-0000-0000FB6C0000}"/>
    <cellStyle name="Input 2 3 3 2 7" xfId="19373" xr:uid="{00000000-0005-0000-0000-0000FC6C0000}"/>
    <cellStyle name="Input 2 3 3 2 7 2" xfId="34235" xr:uid="{00000000-0005-0000-0000-0000FD6C0000}"/>
    <cellStyle name="Input 2 3 3 2 8" xfId="27469" xr:uid="{00000000-0005-0000-0000-0000FE6C0000}"/>
    <cellStyle name="Input 2 3 3 2 9" xfId="43485" xr:uid="{00000000-0005-0000-0000-0000FF6C0000}"/>
    <cellStyle name="Input 2 3 3 3" xfId="3927" xr:uid="{00000000-0005-0000-0000-0000006D0000}"/>
    <cellStyle name="Input 2 3 3 3 10" xfId="54874" xr:uid="{00000000-0005-0000-0000-0000016D0000}"/>
    <cellStyle name="Input 2 3 3 3 2" xfId="3928" xr:uid="{00000000-0005-0000-0000-0000026D0000}"/>
    <cellStyle name="Input 2 3 3 3 2 2" xfId="5625" xr:uid="{00000000-0005-0000-0000-0000036D0000}"/>
    <cellStyle name="Input 2 3 3 3 2 2 2" xfId="17181" xr:uid="{00000000-0005-0000-0000-0000046D0000}"/>
    <cellStyle name="Input 2 3 3 3 2 2 2 2" xfId="26058" xr:uid="{00000000-0005-0000-0000-0000056D0000}"/>
    <cellStyle name="Input 2 3 3 3 2 2 2 2 2" xfId="39724" xr:uid="{00000000-0005-0000-0000-0000066D0000}"/>
    <cellStyle name="Input 2 3 3 3 2 2 2 3" xfId="32087" xr:uid="{00000000-0005-0000-0000-0000076D0000}"/>
    <cellStyle name="Input 2 3 3 3 2 2 3" xfId="19510" xr:uid="{00000000-0005-0000-0000-0000086D0000}"/>
    <cellStyle name="Input 2 3 3 3 2 2 3 2" xfId="34372" xr:uid="{00000000-0005-0000-0000-0000096D0000}"/>
    <cellStyle name="Input 2 3 3 3 2 2 4" xfId="23031" xr:uid="{00000000-0005-0000-0000-00000A6D0000}"/>
    <cellStyle name="Input 2 3 3 3 2 2 4 2" xfId="36704" xr:uid="{00000000-0005-0000-0000-00000B6D0000}"/>
    <cellStyle name="Input 2 3 3 3 2 2 5" xfId="29103" xr:uid="{00000000-0005-0000-0000-00000C6D0000}"/>
    <cellStyle name="Input 2 3 3 3 2 2 6" xfId="47644" xr:uid="{00000000-0005-0000-0000-00000D6D0000}"/>
    <cellStyle name="Input 2 3 3 3 2 2 7" xfId="52983" xr:uid="{00000000-0005-0000-0000-00000E6D0000}"/>
    <cellStyle name="Input 2 3 3 3 2 3" xfId="15945" xr:uid="{00000000-0005-0000-0000-00000F6D0000}"/>
    <cellStyle name="Input 2 3 3 3 2 3 2" xfId="24822" xr:uid="{00000000-0005-0000-0000-0000106D0000}"/>
    <cellStyle name="Input 2 3 3 3 2 3 2 2" xfId="38488" xr:uid="{00000000-0005-0000-0000-0000116D0000}"/>
    <cellStyle name="Input 2 3 3 3 2 3 3" xfId="30851" xr:uid="{00000000-0005-0000-0000-0000126D0000}"/>
    <cellStyle name="Input 2 3 3 3 2 4" xfId="20773" xr:uid="{00000000-0005-0000-0000-0000136D0000}"/>
    <cellStyle name="Input 2 3 3 3 2 4 2" xfId="35637" xr:uid="{00000000-0005-0000-0000-0000146D0000}"/>
    <cellStyle name="Input 2 3 3 3 2 5" xfId="27865" xr:uid="{00000000-0005-0000-0000-0000156D0000}"/>
    <cellStyle name="Input 2 3 3 3 2 6" xfId="48020" xr:uid="{00000000-0005-0000-0000-0000166D0000}"/>
    <cellStyle name="Input 2 3 3 3 2 7" xfId="52910" xr:uid="{00000000-0005-0000-0000-0000176D0000}"/>
    <cellStyle name="Input 2 3 3 3 3" xfId="3929" xr:uid="{00000000-0005-0000-0000-0000186D0000}"/>
    <cellStyle name="Input 2 3 3 3 3 2" xfId="5626" xr:uid="{00000000-0005-0000-0000-0000196D0000}"/>
    <cellStyle name="Input 2 3 3 3 3 2 2" xfId="17182" xr:uid="{00000000-0005-0000-0000-00001A6D0000}"/>
    <cellStyle name="Input 2 3 3 3 3 2 2 2" xfId="26059" xr:uid="{00000000-0005-0000-0000-00001B6D0000}"/>
    <cellStyle name="Input 2 3 3 3 3 2 2 2 2" xfId="39725" xr:uid="{00000000-0005-0000-0000-00001C6D0000}"/>
    <cellStyle name="Input 2 3 3 3 3 2 2 3" xfId="32088" xr:uid="{00000000-0005-0000-0000-00001D6D0000}"/>
    <cellStyle name="Input 2 3 3 3 3 2 3" xfId="20544" xr:uid="{00000000-0005-0000-0000-00001E6D0000}"/>
    <cellStyle name="Input 2 3 3 3 3 2 3 2" xfId="35408" xr:uid="{00000000-0005-0000-0000-00001F6D0000}"/>
    <cellStyle name="Input 2 3 3 3 3 2 4" xfId="23032" xr:uid="{00000000-0005-0000-0000-0000206D0000}"/>
    <cellStyle name="Input 2 3 3 3 3 2 4 2" xfId="36705" xr:uid="{00000000-0005-0000-0000-0000216D0000}"/>
    <cellStyle name="Input 2 3 3 3 3 2 5" xfId="29104" xr:uid="{00000000-0005-0000-0000-0000226D0000}"/>
    <cellStyle name="Input 2 3 3 3 3 2 6" xfId="43214" xr:uid="{00000000-0005-0000-0000-0000236D0000}"/>
    <cellStyle name="Input 2 3 3 3 3 2 7" xfId="53414" xr:uid="{00000000-0005-0000-0000-0000246D0000}"/>
    <cellStyle name="Input 2 3 3 3 3 3" xfId="15946" xr:uid="{00000000-0005-0000-0000-0000256D0000}"/>
    <cellStyle name="Input 2 3 3 3 3 3 2" xfId="24823" xr:uid="{00000000-0005-0000-0000-0000266D0000}"/>
    <cellStyle name="Input 2 3 3 3 3 3 2 2" xfId="38489" xr:uid="{00000000-0005-0000-0000-0000276D0000}"/>
    <cellStyle name="Input 2 3 3 3 3 3 3" xfId="30852" xr:uid="{00000000-0005-0000-0000-0000286D0000}"/>
    <cellStyle name="Input 2 3 3 3 3 4" xfId="20439" xr:uid="{00000000-0005-0000-0000-0000296D0000}"/>
    <cellStyle name="Input 2 3 3 3 3 4 2" xfId="35303" xr:uid="{00000000-0005-0000-0000-00002A6D0000}"/>
    <cellStyle name="Input 2 3 3 3 3 5" xfId="27866" xr:uid="{00000000-0005-0000-0000-00002B6D0000}"/>
    <cellStyle name="Input 2 3 3 3 3 6" xfId="43324" xr:uid="{00000000-0005-0000-0000-00002C6D0000}"/>
    <cellStyle name="Input 2 3 3 3 3 7" xfId="54791" xr:uid="{00000000-0005-0000-0000-00002D6D0000}"/>
    <cellStyle name="Input 2 3 3 3 4" xfId="3930" xr:uid="{00000000-0005-0000-0000-00002E6D0000}"/>
    <cellStyle name="Input 2 3 3 3 4 2" xfId="5627" xr:uid="{00000000-0005-0000-0000-00002F6D0000}"/>
    <cellStyle name="Input 2 3 3 3 4 2 2" xfId="17183" xr:uid="{00000000-0005-0000-0000-0000306D0000}"/>
    <cellStyle name="Input 2 3 3 3 4 2 2 2" xfId="26060" xr:uid="{00000000-0005-0000-0000-0000316D0000}"/>
    <cellStyle name="Input 2 3 3 3 4 2 2 2 2" xfId="39726" xr:uid="{00000000-0005-0000-0000-0000326D0000}"/>
    <cellStyle name="Input 2 3 3 3 4 2 2 3" xfId="32089" xr:uid="{00000000-0005-0000-0000-0000336D0000}"/>
    <cellStyle name="Input 2 3 3 3 4 2 3" xfId="19511" xr:uid="{00000000-0005-0000-0000-0000346D0000}"/>
    <cellStyle name="Input 2 3 3 3 4 2 3 2" xfId="34373" xr:uid="{00000000-0005-0000-0000-0000356D0000}"/>
    <cellStyle name="Input 2 3 3 3 4 2 4" xfId="23033" xr:uid="{00000000-0005-0000-0000-0000366D0000}"/>
    <cellStyle name="Input 2 3 3 3 4 2 4 2" xfId="36706" xr:uid="{00000000-0005-0000-0000-0000376D0000}"/>
    <cellStyle name="Input 2 3 3 3 4 2 5" xfId="29105" xr:uid="{00000000-0005-0000-0000-0000386D0000}"/>
    <cellStyle name="Input 2 3 3 3 4 2 6" xfId="48025" xr:uid="{00000000-0005-0000-0000-0000396D0000}"/>
    <cellStyle name="Input 2 3 3 3 4 2 7" xfId="54669" xr:uid="{00000000-0005-0000-0000-00003A6D0000}"/>
    <cellStyle name="Input 2 3 3 3 4 3" xfId="15947" xr:uid="{00000000-0005-0000-0000-00003B6D0000}"/>
    <cellStyle name="Input 2 3 3 3 4 3 2" xfId="24824" xr:uid="{00000000-0005-0000-0000-00003C6D0000}"/>
    <cellStyle name="Input 2 3 3 3 4 3 2 2" xfId="38490" xr:uid="{00000000-0005-0000-0000-00003D6D0000}"/>
    <cellStyle name="Input 2 3 3 3 4 3 3" xfId="30853" xr:uid="{00000000-0005-0000-0000-00003E6D0000}"/>
    <cellStyle name="Input 2 3 3 3 4 4" xfId="19955" xr:uid="{00000000-0005-0000-0000-00003F6D0000}"/>
    <cellStyle name="Input 2 3 3 3 4 4 2" xfId="34817" xr:uid="{00000000-0005-0000-0000-0000406D0000}"/>
    <cellStyle name="Input 2 3 3 3 4 5" xfId="27867" xr:uid="{00000000-0005-0000-0000-0000416D0000}"/>
    <cellStyle name="Input 2 3 3 3 4 6" xfId="47349" xr:uid="{00000000-0005-0000-0000-0000426D0000}"/>
    <cellStyle name="Input 2 3 3 3 4 7" xfId="54942" xr:uid="{00000000-0005-0000-0000-0000436D0000}"/>
    <cellStyle name="Input 2 3 3 3 5" xfId="5624" xr:uid="{00000000-0005-0000-0000-0000446D0000}"/>
    <cellStyle name="Input 2 3 3 3 5 2" xfId="17180" xr:uid="{00000000-0005-0000-0000-0000456D0000}"/>
    <cellStyle name="Input 2 3 3 3 5 2 2" xfId="26057" xr:uid="{00000000-0005-0000-0000-0000466D0000}"/>
    <cellStyle name="Input 2 3 3 3 5 2 2 2" xfId="39723" xr:uid="{00000000-0005-0000-0000-0000476D0000}"/>
    <cellStyle name="Input 2 3 3 3 5 2 3" xfId="32086" xr:uid="{00000000-0005-0000-0000-0000486D0000}"/>
    <cellStyle name="Input 2 3 3 3 5 3" xfId="19709" xr:uid="{00000000-0005-0000-0000-0000496D0000}"/>
    <cellStyle name="Input 2 3 3 3 5 3 2" xfId="34571" xr:uid="{00000000-0005-0000-0000-00004A6D0000}"/>
    <cellStyle name="Input 2 3 3 3 5 4" xfId="23030" xr:uid="{00000000-0005-0000-0000-00004B6D0000}"/>
    <cellStyle name="Input 2 3 3 3 5 4 2" xfId="36703" xr:uid="{00000000-0005-0000-0000-00004C6D0000}"/>
    <cellStyle name="Input 2 3 3 3 5 5" xfId="29102" xr:uid="{00000000-0005-0000-0000-00004D6D0000}"/>
    <cellStyle name="Input 2 3 3 3 5 6" xfId="45403" xr:uid="{00000000-0005-0000-0000-00004E6D0000}"/>
    <cellStyle name="Input 2 3 3 3 5 7" xfId="53803" xr:uid="{00000000-0005-0000-0000-00004F6D0000}"/>
    <cellStyle name="Input 2 3 3 3 6" xfId="15944" xr:uid="{00000000-0005-0000-0000-0000506D0000}"/>
    <cellStyle name="Input 2 3 3 3 6 2" xfId="24821" xr:uid="{00000000-0005-0000-0000-0000516D0000}"/>
    <cellStyle name="Input 2 3 3 3 6 2 2" xfId="38487" xr:uid="{00000000-0005-0000-0000-0000526D0000}"/>
    <cellStyle name="Input 2 3 3 3 6 3" xfId="30850" xr:uid="{00000000-0005-0000-0000-0000536D0000}"/>
    <cellStyle name="Input 2 3 3 3 7" xfId="19199" xr:uid="{00000000-0005-0000-0000-0000546D0000}"/>
    <cellStyle name="Input 2 3 3 3 7 2" xfId="34061" xr:uid="{00000000-0005-0000-0000-0000556D0000}"/>
    <cellStyle name="Input 2 3 3 3 8" xfId="27864" xr:uid="{00000000-0005-0000-0000-0000566D0000}"/>
    <cellStyle name="Input 2 3 3 3 9" xfId="44955" xr:uid="{00000000-0005-0000-0000-0000576D0000}"/>
    <cellStyle name="Input 2 3 3 4" xfId="3931" xr:uid="{00000000-0005-0000-0000-0000586D0000}"/>
    <cellStyle name="Input 2 3 3 4 2" xfId="5628" xr:uid="{00000000-0005-0000-0000-0000596D0000}"/>
    <cellStyle name="Input 2 3 3 4 2 2" xfId="17184" xr:uid="{00000000-0005-0000-0000-00005A6D0000}"/>
    <cellStyle name="Input 2 3 3 4 2 2 2" xfId="26061" xr:uid="{00000000-0005-0000-0000-00005B6D0000}"/>
    <cellStyle name="Input 2 3 3 4 2 2 2 2" xfId="39727" xr:uid="{00000000-0005-0000-0000-00005C6D0000}"/>
    <cellStyle name="Input 2 3 3 4 2 2 3" xfId="32090" xr:uid="{00000000-0005-0000-0000-00005D6D0000}"/>
    <cellStyle name="Input 2 3 3 4 2 3" xfId="20546" xr:uid="{00000000-0005-0000-0000-00005E6D0000}"/>
    <cellStyle name="Input 2 3 3 4 2 3 2" xfId="35410" xr:uid="{00000000-0005-0000-0000-00005F6D0000}"/>
    <cellStyle name="Input 2 3 3 4 2 4" xfId="23034" xr:uid="{00000000-0005-0000-0000-0000606D0000}"/>
    <cellStyle name="Input 2 3 3 4 2 4 2" xfId="36707" xr:uid="{00000000-0005-0000-0000-0000616D0000}"/>
    <cellStyle name="Input 2 3 3 4 2 5" xfId="29106" xr:uid="{00000000-0005-0000-0000-0000626D0000}"/>
    <cellStyle name="Input 2 3 3 4 2 6" xfId="44735" xr:uid="{00000000-0005-0000-0000-0000636D0000}"/>
    <cellStyle name="Input 2 3 3 4 2 7" xfId="49702" xr:uid="{00000000-0005-0000-0000-0000646D0000}"/>
    <cellStyle name="Input 2 3 3 4 3" xfId="15948" xr:uid="{00000000-0005-0000-0000-0000656D0000}"/>
    <cellStyle name="Input 2 3 3 4 3 2" xfId="24825" xr:uid="{00000000-0005-0000-0000-0000666D0000}"/>
    <cellStyle name="Input 2 3 3 4 3 2 2" xfId="38491" xr:uid="{00000000-0005-0000-0000-0000676D0000}"/>
    <cellStyle name="Input 2 3 3 4 3 3" xfId="30854" xr:uid="{00000000-0005-0000-0000-0000686D0000}"/>
    <cellStyle name="Input 2 3 3 4 4" xfId="20774" xr:uid="{00000000-0005-0000-0000-0000696D0000}"/>
    <cellStyle name="Input 2 3 3 4 4 2" xfId="35638" xr:uid="{00000000-0005-0000-0000-00006A6D0000}"/>
    <cellStyle name="Input 2 3 3 4 5" xfId="27868" xr:uid="{00000000-0005-0000-0000-00006B6D0000}"/>
    <cellStyle name="Input 2 3 3 4 6" xfId="45000" xr:uid="{00000000-0005-0000-0000-00006C6D0000}"/>
    <cellStyle name="Input 2 3 3 4 7" xfId="54911" xr:uid="{00000000-0005-0000-0000-00006D6D0000}"/>
    <cellStyle name="Input 2 3 3 5" xfId="3932" xr:uid="{00000000-0005-0000-0000-00006E6D0000}"/>
    <cellStyle name="Input 2 3 3 5 2" xfId="5629" xr:uid="{00000000-0005-0000-0000-00006F6D0000}"/>
    <cellStyle name="Input 2 3 3 5 2 2" xfId="17185" xr:uid="{00000000-0005-0000-0000-0000706D0000}"/>
    <cellStyle name="Input 2 3 3 5 2 2 2" xfId="26062" xr:uid="{00000000-0005-0000-0000-0000716D0000}"/>
    <cellStyle name="Input 2 3 3 5 2 2 2 2" xfId="39728" xr:uid="{00000000-0005-0000-0000-0000726D0000}"/>
    <cellStyle name="Input 2 3 3 5 2 2 3" xfId="32091" xr:uid="{00000000-0005-0000-0000-0000736D0000}"/>
    <cellStyle name="Input 2 3 3 5 2 3" xfId="18323" xr:uid="{00000000-0005-0000-0000-0000746D0000}"/>
    <cellStyle name="Input 2 3 3 5 2 3 2" xfId="33184" xr:uid="{00000000-0005-0000-0000-0000756D0000}"/>
    <cellStyle name="Input 2 3 3 5 2 4" xfId="23035" xr:uid="{00000000-0005-0000-0000-0000766D0000}"/>
    <cellStyle name="Input 2 3 3 5 2 4 2" xfId="36708" xr:uid="{00000000-0005-0000-0000-0000776D0000}"/>
    <cellStyle name="Input 2 3 3 5 2 5" xfId="29107" xr:uid="{00000000-0005-0000-0000-0000786D0000}"/>
    <cellStyle name="Input 2 3 3 5 2 6" xfId="45778" xr:uid="{00000000-0005-0000-0000-0000796D0000}"/>
    <cellStyle name="Input 2 3 3 5 2 7" xfId="54963" xr:uid="{00000000-0005-0000-0000-00007A6D0000}"/>
    <cellStyle name="Input 2 3 3 5 3" xfId="15949" xr:uid="{00000000-0005-0000-0000-00007B6D0000}"/>
    <cellStyle name="Input 2 3 3 5 3 2" xfId="24826" xr:uid="{00000000-0005-0000-0000-00007C6D0000}"/>
    <cellStyle name="Input 2 3 3 5 3 2 2" xfId="38492" xr:uid="{00000000-0005-0000-0000-00007D6D0000}"/>
    <cellStyle name="Input 2 3 3 5 3 3" xfId="30855" xr:uid="{00000000-0005-0000-0000-00007E6D0000}"/>
    <cellStyle name="Input 2 3 3 5 4" xfId="18576" xr:uid="{00000000-0005-0000-0000-00007F6D0000}"/>
    <cellStyle name="Input 2 3 3 5 4 2" xfId="33438" xr:uid="{00000000-0005-0000-0000-0000806D0000}"/>
    <cellStyle name="Input 2 3 3 5 5" xfId="27869" xr:uid="{00000000-0005-0000-0000-0000816D0000}"/>
    <cellStyle name="Input 2 3 3 5 6" xfId="44882" xr:uid="{00000000-0005-0000-0000-0000826D0000}"/>
    <cellStyle name="Input 2 3 3 5 7" xfId="49862" xr:uid="{00000000-0005-0000-0000-0000836D0000}"/>
    <cellStyle name="Input 2 3 3 6" xfId="3933" xr:uid="{00000000-0005-0000-0000-0000846D0000}"/>
    <cellStyle name="Input 2 3 3 6 2" xfId="5630" xr:uid="{00000000-0005-0000-0000-0000856D0000}"/>
    <cellStyle name="Input 2 3 3 6 2 2" xfId="17186" xr:uid="{00000000-0005-0000-0000-0000866D0000}"/>
    <cellStyle name="Input 2 3 3 6 2 2 2" xfId="26063" xr:uid="{00000000-0005-0000-0000-0000876D0000}"/>
    <cellStyle name="Input 2 3 3 6 2 2 2 2" xfId="39729" xr:uid="{00000000-0005-0000-0000-0000886D0000}"/>
    <cellStyle name="Input 2 3 3 6 2 2 3" xfId="32092" xr:uid="{00000000-0005-0000-0000-0000896D0000}"/>
    <cellStyle name="Input 2 3 3 6 2 3" xfId="19512" xr:uid="{00000000-0005-0000-0000-00008A6D0000}"/>
    <cellStyle name="Input 2 3 3 6 2 3 2" xfId="34374" xr:uid="{00000000-0005-0000-0000-00008B6D0000}"/>
    <cellStyle name="Input 2 3 3 6 2 4" xfId="23036" xr:uid="{00000000-0005-0000-0000-00008C6D0000}"/>
    <cellStyle name="Input 2 3 3 6 2 4 2" xfId="36709" xr:uid="{00000000-0005-0000-0000-00008D6D0000}"/>
    <cellStyle name="Input 2 3 3 6 2 5" xfId="29108" xr:uid="{00000000-0005-0000-0000-00008E6D0000}"/>
    <cellStyle name="Input 2 3 3 6 2 6" xfId="43411" xr:uid="{00000000-0005-0000-0000-00008F6D0000}"/>
    <cellStyle name="Input 2 3 3 6 2 7" xfId="53208" xr:uid="{00000000-0005-0000-0000-0000906D0000}"/>
    <cellStyle name="Input 2 3 3 6 3" xfId="15950" xr:uid="{00000000-0005-0000-0000-0000916D0000}"/>
    <cellStyle name="Input 2 3 3 6 3 2" xfId="24827" xr:uid="{00000000-0005-0000-0000-0000926D0000}"/>
    <cellStyle name="Input 2 3 3 6 3 2 2" xfId="38493" xr:uid="{00000000-0005-0000-0000-0000936D0000}"/>
    <cellStyle name="Input 2 3 3 6 3 3" xfId="30856" xr:uid="{00000000-0005-0000-0000-0000946D0000}"/>
    <cellStyle name="Input 2 3 3 6 4" xfId="19201" xr:uid="{00000000-0005-0000-0000-0000956D0000}"/>
    <cellStyle name="Input 2 3 3 6 4 2" xfId="34063" xr:uid="{00000000-0005-0000-0000-0000966D0000}"/>
    <cellStyle name="Input 2 3 3 6 5" xfId="27870" xr:uid="{00000000-0005-0000-0000-0000976D0000}"/>
    <cellStyle name="Input 2 3 3 6 6" xfId="47176" xr:uid="{00000000-0005-0000-0000-0000986D0000}"/>
    <cellStyle name="Input 2 3 3 6 7" xfId="55184" xr:uid="{00000000-0005-0000-0000-0000996D0000}"/>
    <cellStyle name="Input 2 3 3 7" xfId="15021" xr:uid="{00000000-0005-0000-0000-00009A6D0000}"/>
    <cellStyle name="Input 2 3 3 7 2" xfId="23897" xr:uid="{00000000-0005-0000-0000-00009B6D0000}"/>
    <cellStyle name="Input 2 3 3 7 2 2" xfId="37563" xr:uid="{00000000-0005-0000-0000-00009C6D0000}"/>
    <cellStyle name="Input 2 3 3 7 3" xfId="29926" xr:uid="{00000000-0005-0000-0000-00009D6D0000}"/>
    <cellStyle name="Input 2 3 3 8" xfId="18386" xr:uid="{00000000-0005-0000-0000-00009E6D0000}"/>
    <cellStyle name="Input 2 3 3 8 2" xfId="33247" xr:uid="{00000000-0005-0000-0000-00009F6D0000}"/>
    <cellStyle name="Input 2 3 3 9" xfId="26927" xr:uid="{00000000-0005-0000-0000-0000A06D0000}"/>
    <cellStyle name="Input 2 3 4" xfId="271" xr:uid="{00000000-0005-0000-0000-0000A16D0000}"/>
    <cellStyle name="Input 2 3 4 10" xfId="43188" xr:uid="{00000000-0005-0000-0000-0000A26D0000}"/>
    <cellStyle name="Input 2 3 4 11" xfId="54940" xr:uid="{00000000-0005-0000-0000-0000A36D0000}"/>
    <cellStyle name="Input 2 3 4 2" xfId="3159" xr:uid="{00000000-0005-0000-0000-0000A46D0000}"/>
    <cellStyle name="Input 2 3 4 2 10" xfId="53789" xr:uid="{00000000-0005-0000-0000-0000A56D0000}"/>
    <cellStyle name="Input 2 3 4 2 2" xfId="3936" xr:uid="{00000000-0005-0000-0000-0000A66D0000}"/>
    <cellStyle name="Input 2 3 4 2 2 2" xfId="5631" xr:uid="{00000000-0005-0000-0000-0000A76D0000}"/>
    <cellStyle name="Input 2 3 4 2 2 2 2" xfId="17187" xr:uid="{00000000-0005-0000-0000-0000A86D0000}"/>
    <cellStyle name="Input 2 3 4 2 2 2 2 2" xfId="26064" xr:uid="{00000000-0005-0000-0000-0000A96D0000}"/>
    <cellStyle name="Input 2 3 4 2 2 2 2 2 2" xfId="39730" xr:uid="{00000000-0005-0000-0000-0000AA6D0000}"/>
    <cellStyle name="Input 2 3 4 2 2 2 2 3" xfId="32093" xr:uid="{00000000-0005-0000-0000-0000AB6D0000}"/>
    <cellStyle name="Input 2 3 4 2 2 2 3" xfId="18533" xr:uid="{00000000-0005-0000-0000-0000AC6D0000}"/>
    <cellStyle name="Input 2 3 4 2 2 2 3 2" xfId="33395" xr:uid="{00000000-0005-0000-0000-0000AD6D0000}"/>
    <cellStyle name="Input 2 3 4 2 2 2 4" xfId="23037" xr:uid="{00000000-0005-0000-0000-0000AE6D0000}"/>
    <cellStyle name="Input 2 3 4 2 2 2 4 2" xfId="36710" xr:uid="{00000000-0005-0000-0000-0000AF6D0000}"/>
    <cellStyle name="Input 2 3 4 2 2 2 5" xfId="29109" xr:uid="{00000000-0005-0000-0000-0000B06D0000}"/>
    <cellStyle name="Input 2 3 4 2 2 2 6" xfId="43254" xr:uid="{00000000-0005-0000-0000-0000B16D0000}"/>
    <cellStyle name="Input 2 3 4 2 2 2 7" xfId="52848" xr:uid="{00000000-0005-0000-0000-0000B26D0000}"/>
    <cellStyle name="Input 2 3 4 2 2 3" xfId="15953" xr:uid="{00000000-0005-0000-0000-0000B36D0000}"/>
    <cellStyle name="Input 2 3 4 2 2 3 2" xfId="24830" xr:uid="{00000000-0005-0000-0000-0000B46D0000}"/>
    <cellStyle name="Input 2 3 4 2 2 3 2 2" xfId="38496" xr:uid="{00000000-0005-0000-0000-0000B56D0000}"/>
    <cellStyle name="Input 2 3 4 2 2 3 3" xfId="30859" xr:uid="{00000000-0005-0000-0000-0000B66D0000}"/>
    <cellStyle name="Input 2 3 4 2 2 4" xfId="18265" xr:uid="{00000000-0005-0000-0000-0000B76D0000}"/>
    <cellStyle name="Input 2 3 4 2 2 4 2" xfId="33126" xr:uid="{00000000-0005-0000-0000-0000B86D0000}"/>
    <cellStyle name="Input 2 3 4 2 2 5" xfId="27873" xr:uid="{00000000-0005-0000-0000-0000B96D0000}"/>
    <cellStyle name="Input 2 3 4 2 2 6" xfId="47166" xr:uid="{00000000-0005-0000-0000-0000BA6D0000}"/>
    <cellStyle name="Input 2 3 4 2 2 7" xfId="50480" xr:uid="{00000000-0005-0000-0000-0000BB6D0000}"/>
    <cellStyle name="Input 2 3 4 2 3" xfId="3937" xr:uid="{00000000-0005-0000-0000-0000BC6D0000}"/>
    <cellStyle name="Input 2 3 4 2 3 2" xfId="5632" xr:uid="{00000000-0005-0000-0000-0000BD6D0000}"/>
    <cellStyle name="Input 2 3 4 2 3 2 2" xfId="17188" xr:uid="{00000000-0005-0000-0000-0000BE6D0000}"/>
    <cellStyle name="Input 2 3 4 2 3 2 2 2" xfId="26065" xr:uid="{00000000-0005-0000-0000-0000BF6D0000}"/>
    <cellStyle name="Input 2 3 4 2 3 2 2 2 2" xfId="39731" xr:uid="{00000000-0005-0000-0000-0000C06D0000}"/>
    <cellStyle name="Input 2 3 4 2 3 2 2 3" xfId="32094" xr:uid="{00000000-0005-0000-0000-0000C16D0000}"/>
    <cellStyle name="Input 2 3 4 2 3 2 3" xfId="19516" xr:uid="{00000000-0005-0000-0000-0000C26D0000}"/>
    <cellStyle name="Input 2 3 4 2 3 2 3 2" xfId="34378" xr:uid="{00000000-0005-0000-0000-0000C36D0000}"/>
    <cellStyle name="Input 2 3 4 2 3 2 4" xfId="23038" xr:uid="{00000000-0005-0000-0000-0000C46D0000}"/>
    <cellStyle name="Input 2 3 4 2 3 2 4 2" xfId="36711" xr:uid="{00000000-0005-0000-0000-0000C56D0000}"/>
    <cellStyle name="Input 2 3 4 2 3 2 5" xfId="29110" xr:uid="{00000000-0005-0000-0000-0000C66D0000}"/>
    <cellStyle name="Input 2 3 4 2 3 2 6" xfId="44929" xr:uid="{00000000-0005-0000-0000-0000C76D0000}"/>
    <cellStyle name="Input 2 3 4 2 3 2 7" xfId="53597" xr:uid="{00000000-0005-0000-0000-0000C86D0000}"/>
    <cellStyle name="Input 2 3 4 2 3 3" xfId="15954" xr:uid="{00000000-0005-0000-0000-0000C96D0000}"/>
    <cellStyle name="Input 2 3 4 2 3 3 2" xfId="24831" xr:uid="{00000000-0005-0000-0000-0000CA6D0000}"/>
    <cellStyle name="Input 2 3 4 2 3 3 2 2" xfId="38497" xr:uid="{00000000-0005-0000-0000-0000CB6D0000}"/>
    <cellStyle name="Input 2 3 4 2 3 3 3" xfId="30860" xr:uid="{00000000-0005-0000-0000-0000CC6D0000}"/>
    <cellStyle name="Input 2 3 4 2 3 4" xfId="19956" xr:uid="{00000000-0005-0000-0000-0000CD6D0000}"/>
    <cellStyle name="Input 2 3 4 2 3 4 2" xfId="34818" xr:uid="{00000000-0005-0000-0000-0000CE6D0000}"/>
    <cellStyle name="Input 2 3 4 2 3 5" xfId="27874" xr:uid="{00000000-0005-0000-0000-0000CF6D0000}"/>
    <cellStyle name="Input 2 3 4 2 3 6" xfId="44745" xr:uid="{00000000-0005-0000-0000-0000D06D0000}"/>
    <cellStyle name="Input 2 3 4 2 3 7" xfId="53561" xr:uid="{00000000-0005-0000-0000-0000D16D0000}"/>
    <cellStyle name="Input 2 3 4 2 4" xfId="3938" xr:uid="{00000000-0005-0000-0000-0000D26D0000}"/>
    <cellStyle name="Input 2 3 4 2 4 2" xfId="5633" xr:uid="{00000000-0005-0000-0000-0000D36D0000}"/>
    <cellStyle name="Input 2 3 4 2 4 2 2" xfId="17189" xr:uid="{00000000-0005-0000-0000-0000D46D0000}"/>
    <cellStyle name="Input 2 3 4 2 4 2 2 2" xfId="26066" xr:uid="{00000000-0005-0000-0000-0000D56D0000}"/>
    <cellStyle name="Input 2 3 4 2 4 2 2 2 2" xfId="39732" xr:uid="{00000000-0005-0000-0000-0000D66D0000}"/>
    <cellStyle name="Input 2 3 4 2 4 2 2 3" xfId="32095" xr:uid="{00000000-0005-0000-0000-0000D76D0000}"/>
    <cellStyle name="Input 2 3 4 2 4 2 3" xfId="20545" xr:uid="{00000000-0005-0000-0000-0000D86D0000}"/>
    <cellStyle name="Input 2 3 4 2 4 2 3 2" xfId="35409" xr:uid="{00000000-0005-0000-0000-0000D96D0000}"/>
    <cellStyle name="Input 2 3 4 2 4 2 4" xfId="23039" xr:uid="{00000000-0005-0000-0000-0000DA6D0000}"/>
    <cellStyle name="Input 2 3 4 2 4 2 4 2" xfId="36712" xr:uid="{00000000-0005-0000-0000-0000DB6D0000}"/>
    <cellStyle name="Input 2 3 4 2 4 2 5" xfId="29111" xr:uid="{00000000-0005-0000-0000-0000DC6D0000}"/>
    <cellStyle name="Input 2 3 4 2 4 2 6" xfId="45317" xr:uid="{00000000-0005-0000-0000-0000DD6D0000}"/>
    <cellStyle name="Input 2 3 4 2 4 2 7" xfId="53583" xr:uid="{00000000-0005-0000-0000-0000DE6D0000}"/>
    <cellStyle name="Input 2 3 4 2 4 3" xfId="15955" xr:uid="{00000000-0005-0000-0000-0000DF6D0000}"/>
    <cellStyle name="Input 2 3 4 2 4 3 2" xfId="24832" xr:uid="{00000000-0005-0000-0000-0000E06D0000}"/>
    <cellStyle name="Input 2 3 4 2 4 3 2 2" xfId="38498" xr:uid="{00000000-0005-0000-0000-0000E16D0000}"/>
    <cellStyle name="Input 2 3 4 2 4 3 3" xfId="30861" xr:uid="{00000000-0005-0000-0000-0000E26D0000}"/>
    <cellStyle name="Input 2 3 4 2 4 4" xfId="20224" xr:uid="{00000000-0005-0000-0000-0000E36D0000}"/>
    <cellStyle name="Input 2 3 4 2 4 4 2" xfId="35086" xr:uid="{00000000-0005-0000-0000-0000E46D0000}"/>
    <cellStyle name="Input 2 3 4 2 4 5" xfId="27875" xr:uid="{00000000-0005-0000-0000-0000E56D0000}"/>
    <cellStyle name="Input 2 3 4 2 4 6" xfId="43243" xr:uid="{00000000-0005-0000-0000-0000E66D0000}"/>
    <cellStyle name="Input 2 3 4 2 4 7" xfId="53413" xr:uid="{00000000-0005-0000-0000-0000E76D0000}"/>
    <cellStyle name="Input 2 3 4 2 5" xfId="3935" xr:uid="{00000000-0005-0000-0000-0000E86D0000}"/>
    <cellStyle name="Input 2 3 4 2 5 2" xfId="4662" xr:uid="{00000000-0005-0000-0000-0000E96D0000}"/>
    <cellStyle name="Input 2 3 4 2 5 2 2" xfId="16636" xr:uid="{00000000-0005-0000-0000-0000EA6D0000}"/>
    <cellStyle name="Input 2 3 4 2 5 2 2 2" xfId="25513" xr:uid="{00000000-0005-0000-0000-0000EB6D0000}"/>
    <cellStyle name="Input 2 3 4 2 5 2 2 2 2" xfId="39179" xr:uid="{00000000-0005-0000-0000-0000EC6D0000}"/>
    <cellStyle name="Input 2 3 4 2 5 2 2 3" xfId="31542" xr:uid="{00000000-0005-0000-0000-0000ED6D0000}"/>
    <cellStyle name="Input 2 3 4 2 5 2 3" xfId="21018" xr:uid="{00000000-0005-0000-0000-0000EE6D0000}"/>
    <cellStyle name="Input 2 3 4 2 5 2 3 2" xfId="35869" xr:uid="{00000000-0005-0000-0000-0000EF6D0000}"/>
    <cellStyle name="Input 2 3 4 2 5 2 4" xfId="22627" xr:uid="{00000000-0005-0000-0000-0000F06D0000}"/>
    <cellStyle name="Input 2 3 4 2 5 2 4 2" xfId="36300" xr:uid="{00000000-0005-0000-0000-0000F16D0000}"/>
    <cellStyle name="Input 2 3 4 2 5 2 5" xfId="28556" xr:uid="{00000000-0005-0000-0000-0000F26D0000}"/>
    <cellStyle name="Input 2 3 4 2 5 2 6" xfId="47575" xr:uid="{00000000-0005-0000-0000-0000F36D0000}"/>
    <cellStyle name="Input 2 3 4 2 5 2 7" xfId="50663" xr:uid="{00000000-0005-0000-0000-0000F46D0000}"/>
    <cellStyle name="Input 2 3 4 2 5 3" xfId="15952" xr:uid="{00000000-0005-0000-0000-0000F56D0000}"/>
    <cellStyle name="Input 2 3 4 2 5 3 2" xfId="24829" xr:uid="{00000000-0005-0000-0000-0000F66D0000}"/>
    <cellStyle name="Input 2 3 4 2 5 3 2 2" xfId="38495" xr:uid="{00000000-0005-0000-0000-0000F76D0000}"/>
    <cellStyle name="Input 2 3 4 2 5 3 3" xfId="30858" xr:uid="{00000000-0005-0000-0000-0000F86D0000}"/>
    <cellStyle name="Input 2 3 4 2 5 4" xfId="19202" xr:uid="{00000000-0005-0000-0000-0000F96D0000}"/>
    <cellStyle name="Input 2 3 4 2 5 4 2" xfId="34064" xr:uid="{00000000-0005-0000-0000-0000FA6D0000}"/>
    <cellStyle name="Input 2 3 4 2 5 5" xfId="27872" xr:uid="{00000000-0005-0000-0000-0000FB6D0000}"/>
    <cellStyle name="Input 2 3 4 2 5 6" xfId="42840" xr:uid="{00000000-0005-0000-0000-0000FC6D0000}"/>
    <cellStyle name="Input 2 3 4 2 5 7" xfId="49701" xr:uid="{00000000-0005-0000-0000-0000FD6D0000}"/>
    <cellStyle name="Input 2 3 4 2 6" xfId="15418" xr:uid="{00000000-0005-0000-0000-0000FE6D0000}"/>
    <cellStyle name="Input 2 3 4 2 6 2" xfId="24295" xr:uid="{00000000-0005-0000-0000-0000FF6D0000}"/>
    <cellStyle name="Input 2 3 4 2 6 2 2" xfId="37961" xr:uid="{00000000-0005-0000-0000-0000006E0000}"/>
    <cellStyle name="Input 2 3 4 2 6 3" xfId="30324" xr:uid="{00000000-0005-0000-0000-0000016E0000}"/>
    <cellStyle name="Input 2 3 4 2 7" xfId="20299" xr:uid="{00000000-0005-0000-0000-0000026E0000}"/>
    <cellStyle name="Input 2 3 4 2 7 2" xfId="35163" xr:uid="{00000000-0005-0000-0000-0000036E0000}"/>
    <cellStyle name="Input 2 3 4 2 8" xfId="27339" xr:uid="{00000000-0005-0000-0000-0000046E0000}"/>
    <cellStyle name="Input 2 3 4 2 9" xfId="44522" xr:uid="{00000000-0005-0000-0000-0000056E0000}"/>
    <cellStyle name="Input 2 3 4 3" xfId="3939" xr:uid="{00000000-0005-0000-0000-0000066E0000}"/>
    <cellStyle name="Input 2 3 4 3 10" xfId="53788" xr:uid="{00000000-0005-0000-0000-0000076E0000}"/>
    <cellStyle name="Input 2 3 4 3 2" xfId="3940" xr:uid="{00000000-0005-0000-0000-0000086E0000}"/>
    <cellStyle name="Input 2 3 4 3 2 2" xfId="5635" xr:uid="{00000000-0005-0000-0000-0000096E0000}"/>
    <cellStyle name="Input 2 3 4 3 2 2 2" xfId="17191" xr:uid="{00000000-0005-0000-0000-00000A6E0000}"/>
    <cellStyle name="Input 2 3 4 3 2 2 2 2" xfId="26068" xr:uid="{00000000-0005-0000-0000-00000B6E0000}"/>
    <cellStyle name="Input 2 3 4 3 2 2 2 2 2" xfId="39734" xr:uid="{00000000-0005-0000-0000-00000C6E0000}"/>
    <cellStyle name="Input 2 3 4 3 2 2 2 3" xfId="32097" xr:uid="{00000000-0005-0000-0000-00000D6E0000}"/>
    <cellStyle name="Input 2 3 4 3 2 2 3" xfId="19712" xr:uid="{00000000-0005-0000-0000-00000E6E0000}"/>
    <cellStyle name="Input 2 3 4 3 2 2 3 2" xfId="34574" xr:uid="{00000000-0005-0000-0000-00000F6E0000}"/>
    <cellStyle name="Input 2 3 4 3 2 2 4" xfId="23041" xr:uid="{00000000-0005-0000-0000-0000106E0000}"/>
    <cellStyle name="Input 2 3 4 3 2 2 4 2" xfId="36714" xr:uid="{00000000-0005-0000-0000-0000116E0000}"/>
    <cellStyle name="Input 2 3 4 3 2 2 5" xfId="29113" xr:uid="{00000000-0005-0000-0000-0000126E0000}"/>
    <cellStyle name="Input 2 3 4 3 2 2 6" xfId="44989" xr:uid="{00000000-0005-0000-0000-0000136E0000}"/>
    <cellStyle name="Input 2 3 4 3 2 2 7" xfId="54736" xr:uid="{00000000-0005-0000-0000-0000146E0000}"/>
    <cellStyle name="Input 2 3 4 3 2 3" xfId="15957" xr:uid="{00000000-0005-0000-0000-0000156E0000}"/>
    <cellStyle name="Input 2 3 4 3 2 3 2" xfId="24834" xr:uid="{00000000-0005-0000-0000-0000166E0000}"/>
    <cellStyle name="Input 2 3 4 3 2 3 2 2" xfId="38500" xr:uid="{00000000-0005-0000-0000-0000176E0000}"/>
    <cellStyle name="Input 2 3 4 3 2 3 3" xfId="30863" xr:uid="{00000000-0005-0000-0000-0000186E0000}"/>
    <cellStyle name="Input 2 3 4 3 2 4" xfId="19200" xr:uid="{00000000-0005-0000-0000-0000196E0000}"/>
    <cellStyle name="Input 2 3 4 3 2 4 2" xfId="34062" xr:uid="{00000000-0005-0000-0000-00001A6E0000}"/>
    <cellStyle name="Input 2 3 4 3 2 5" xfId="27877" xr:uid="{00000000-0005-0000-0000-00001B6E0000}"/>
    <cellStyle name="Input 2 3 4 3 2 6" xfId="48017" xr:uid="{00000000-0005-0000-0000-00001C6E0000}"/>
    <cellStyle name="Input 2 3 4 3 2 7" xfId="53207" xr:uid="{00000000-0005-0000-0000-00001D6E0000}"/>
    <cellStyle name="Input 2 3 4 3 3" xfId="3941" xr:uid="{00000000-0005-0000-0000-00001E6E0000}"/>
    <cellStyle name="Input 2 3 4 3 3 2" xfId="5636" xr:uid="{00000000-0005-0000-0000-00001F6E0000}"/>
    <cellStyle name="Input 2 3 4 3 3 2 2" xfId="17192" xr:uid="{00000000-0005-0000-0000-0000206E0000}"/>
    <cellStyle name="Input 2 3 4 3 3 2 2 2" xfId="26069" xr:uid="{00000000-0005-0000-0000-0000216E0000}"/>
    <cellStyle name="Input 2 3 4 3 3 2 2 2 2" xfId="39735" xr:uid="{00000000-0005-0000-0000-0000226E0000}"/>
    <cellStyle name="Input 2 3 4 3 3 2 2 3" xfId="32098" xr:uid="{00000000-0005-0000-0000-0000236E0000}"/>
    <cellStyle name="Input 2 3 4 3 3 2 3" xfId="19514" xr:uid="{00000000-0005-0000-0000-0000246E0000}"/>
    <cellStyle name="Input 2 3 4 3 3 2 3 2" xfId="34376" xr:uid="{00000000-0005-0000-0000-0000256E0000}"/>
    <cellStyle name="Input 2 3 4 3 3 2 4" xfId="23042" xr:uid="{00000000-0005-0000-0000-0000266E0000}"/>
    <cellStyle name="Input 2 3 4 3 3 2 4 2" xfId="36715" xr:uid="{00000000-0005-0000-0000-0000276E0000}"/>
    <cellStyle name="Input 2 3 4 3 3 2 5" xfId="29114" xr:uid="{00000000-0005-0000-0000-0000286E0000}"/>
    <cellStyle name="Input 2 3 4 3 3 2 6" xfId="45329" xr:uid="{00000000-0005-0000-0000-0000296E0000}"/>
    <cellStyle name="Input 2 3 4 3 3 2 7" xfId="52978" xr:uid="{00000000-0005-0000-0000-00002A6E0000}"/>
    <cellStyle name="Input 2 3 4 3 3 3" xfId="15958" xr:uid="{00000000-0005-0000-0000-00002B6E0000}"/>
    <cellStyle name="Input 2 3 4 3 3 3 2" xfId="24835" xr:uid="{00000000-0005-0000-0000-00002C6E0000}"/>
    <cellStyle name="Input 2 3 4 3 3 3 2 2" xfId="38501" xr:uid="{00000000-0005-0000-0000-00002D6E0000}"/>
    <cellStyle name="Input 2 3 4 3 3 3 3" xfId="30864" xr:uid="{00000000-0005-0000-0000-00002E6E0000}"/>
    <cellStyle name="Input 2 3 4 3 3 4" xfId="20838" xr:uid="{00000000-0005-0000-0000-00002F6E0000}"/>
    <cellStyle name="Input 2 3 4 3 3 4 2" xfId="35702" xr:uid="{00000000-0005-0000-0000-0000306E0000}"/>
    <cellStyle name="Input 2 3 4 3 3 5" xfId="27878" xr:uid="{00000000-0005-0000-0000-0000316E0000}"/>
    <cellStyle name="Input 2 3 4 3 3 6" xfId="46049" xr:uid="{00000000-0005-0000-0000-0000326E0000}"/>
    <cellStyle name="Input 2 3 4 3 3 7" xfId="55059" xr:uid="{00000000-0005-0000-0000-0000336E0000}"/>
    <cellStyle name="Input 2 3 4 3 4" xfId="3942" xr:uid="{00000000-0005-0000-0000-0000346E0000}"/>
    <cellStyle name="Input 2 3 4 3 4 2" xfId="5637" xr:uid="{00000000-0005-0000-0000-0000356E0000}"/>
    <cellStyle name="Input 2 3 4 3 4 2 2" xfId="17193" xr:uid="{00000000-0005-0000-0000-0000366E0000}"/>
    <cellStyle name="Input 2 3 4 3 4 2 2 2" xfId="26070" xr:uid="{00000000-0005-0000-0000-0000376E0000}"/>
    <cellStyle name="Input 2 3 4 3 4 2 2 2 2" xfId="39736" xr:uid="{00000000-0005-0000-0000-0000386E0000}"/>
    <cellStyle name="Input 2 3 4 3 4 2 2 3" xfId="32099" xr:uid="{00000000-0005-0000-0000-0000396E0000}"/>
    <cellStyle name="Input 2 3 4 3 4 2 3" xfId="20542" xr:uid="{00000000-0005-0000-0000-00003A6E0000}"/>
    <cellStyle name="Input 2 3 4 3 4 2 3 2" xfId="35406" xr:uid="{00000000-0005-0000-0000-00003B6E0000}"/>
    <cellStyle name="Input 2 3 4 3 4 2 4" xfId="23043" xr:uid="{00000000-0005-0000-0000-00003C6E0000}"/>
    <cellStyle name="Input 2 3 4 3 4 2 4 2" xfId="36716" xr:uid="{00000000-0005-0000-0000-00003D6E0000}"/>
    <cellStyle name="Input 2 3 4 3 4 2 5" xfId="29115" xr:uid="{00000000-0005-0000-0000-00003E6E0000}"/>
    <cellStyle name="Input 2 3 4 3 4 2 6" xfId="48250" xr:uid="{00000000-0005-0000-0000-00003F6E0000}"/>
    <cellStyle name="Input 2 3 4 3 4 2 7" xfId="53565" xr:uid="{00000000-0005-0000-0000-0000406E0000}"/>
    <cellStyle name="Input 2 3 4 3 4 3" xfId="15959" xr:uid="{00000000-0005-0000-0000-0000416E0000}"/>
    <cellStyle name="Input 2 3 4 3 4 3 2" xfId="24836" xr:uid="{00000000-0005-0000-0000-0000426E0000}"/>
    <cellStyle name="Input 2 3 4 3 4 3 2 2" xfId="38502" xr:uid="{00000000-0005-0000-0000-0000436E0000}"/>
    <cellStyle name="Input 2 3 4 3 4 3 3" xfId="30865" xr:uid="{00000000-0005-0000-0000-0000446E0000}"/>
    <cellStyle name="Input 2 3 4 3 4 4" xfId="19203" xr:uid="{00000000-0005-0000-0000-0000456E0000}"/>
    <cellStyle name="Input 2 3 4 3 4 4 2" xfId="34065" xr:uid="{00000000-0005-0000-0000-0000466E0000}"/>
    <cellStyle name="Input 2 3 4 3 4 5" xfId="27879" xr:uid="{00000000-0005-0000-0000-0000476E0000}"/>
    <cellStyle name="Input 2 3 4 3 4 6" xfId="42893" xr:uid="{00000000-0005-0000-0000-0000486E0000}"/>
    <cellStyle name="Input 2 3 4 3 4 7" xfId="54843" xr:uid="{00000000-0005-0000-0000-0000496E0000}"/>
    <cellStyle name="Input 2 3 4 3 5" xfId="5634" xr:uid="{00000000-0005-0000-0000-00004A6E0000}"/>
    <cellStyle name="Input 2 3 4 3 5 2" xfId="17190" xr:uid="{00000000-0005-0000-0000-00004B6E0000}"/>
    <cellStyle name="Input 2 3 4 3 5 2 2" xfId="26067" xr:uid="{00000000-0005-0000-0000-00004C6E0000}"/>
    <cellStyle name="Input 2 3 4 3 5 2 2 2" xfId="39733" xr:uid="{00000000-0005-0000-0000-00004D6E0000}"/>
    <cellStyle name="Input 2 3 4 3 5 2 3" xfId="32096" xr:uid="{00000000-0005-0000-0000-00004E6E0000}"/>
    <cellStyle name="Input 2 3 4 3 5 3" xfId="19513" xr:uid="{00000000-0005-0000-0000-00004F6E0000}"/>
    <cellStyle name="Input 2 3 4 3 5 3 2" xfId="34375" xr:uid="{00000000-0005-0000-0000-0000506E0000}"/>
    <cellStyle name="Input 2 3 4 3 5 4" xfId="23040" xr:uid="{00000000-0005-0000-0000-0000516E0000}"/>
    <cellStyle name="Input 2 3 4 3 5 4 2" xfId="36713" xr:uid="{00000000-0005-0000-0000-0000526E0000}"/>
    <cellStyle name="Input 2 3 4 3 5 5" xfId="29112" xr:uid="{00000000-0005-0000-0000-0000536E0000}"/>
    <cellStyle name="Input 2 3 4 3 5 6" xfId="47179" xr:uid="{00000000-0005-0000-0000-0000546E0000}"/>
    <cellStyle name="Input 2 3 4 3 5 7" xfId="53206" xr:uid="{00000000-0005-0000-0000-0000556E0000}"/>
    <cellStyle name="Input 2 3 4 3 6" xfId="15956" xr:uid="{00000000-0005-0000-0000-0000566E0000}"/>
    <cellStyle name="Input 2 3 4 3 6 2" xfId="24833" xr:uid="{00000000-0005-0000-0000-0000576E0000}"/>
    <cellStyle name="Input 2 3 4 3 6 2 2" xfId="38499" xr:uid="{00000000-0005-0000-0000-0000586E0000}"/>
    <cellStyle name="Input 2 3 4 3 6 3" xfId="30862" xr:uid="{00000000-0005-0000-0000-0000596E0000}"/>
    <cellStyle name="Input 2 3 4 3 7" xfId="19957" xr:uid="{00000000-0005-0000-0000-00005A6E0000}"/>
    <cellStyle name="Input 2 3 4 3 7 2" xfId="34819" xr:uid="{00000000-0005-0000-0000-00005B6E0000}"/>
    <cellStyle name="Input 2 3 4 3 8" xfId="27876" xr:uid="{00000000-0005-0000-0000-00005C6E0000}"/>
    <cellStyle name="Input 2 3 4 3 9" xfId="43498" xr:uid="{00000000-0005-0000-0000-00005D6E0000}"/>
    <cellStyle name="Input 2 3 4 4" xfId="3943" xr:uid="{00000000-0005-0000-0000-00005E6E0000}"/>
    <cellStyle name="Input 2 3 4 4 2" xfId="5638" xr:uid="{00000000-0005-0000-0000-00005F6E0000}"/>
    <cellStyle name="Input 2 3 4 4 2 2" xfId="17194" xr:uid="{00000000-0005-0000-0000-0000606E0000}"/>
    <cellStyle name="Input 2 3 4 4 2 2 2" xfId="26071" xr:uid="{00000000-0005-0000-0000-0000616E0000}"/>
    <cellStyle name="Input 2 3 4 4 2 2 2 2" xfId="39737" xr:uid="{00000000-0005-0000-0000-0000626E0000}"/>
    <cellStyle name="Input 2 3 4 4 2 2 3" xfId="32100" xr:uid="{00000000-0005-0000-0000-0000636E0000}"/>
    <cellStyle name="Input 2 3 4 4 2 3" xfId="19515" xr:uid="{00000000-0005-0000-0000-0000646E0000}"/>
    <cellStyle name="Input 2 3 4 4 2 3 2" xfId="34377" xr:uid="{00000000-0005-0000-0000-0000656E0000}"/>
    <cellStyle name="Input 2 3 4 4 2 4" xfId="23044" xr:uid="{00000000-0005-0000-0000-0000666E0000}"/>
    <cellStyle name="Input 2 3 4 4 2 4 2" xfId="36717" xr:uid="{00000000-0005-0000-0000-0000676E0000}"/>
    <cellStyle name="Input 2 3 4 4 2 5" xfId="29116" xr:uid="{00000000-0005-0000-0000-0000686E0000}"/>
    <cellStyle name="Input 2 3 4 4 2 6" xfId="44250" xr:uid="{00000000-0005-0000-0000-0000696E0000}"/>
    <cellStyle name="Input 2 3 4 4 2 7" xfId="50712" xr:uid="{00000000-0005-0000-0000-00006A6E0000}"/>
    <cellStyle name="Input 2 3 4 4 3" xfId="15960" xr:uid="{00000000-0005-0000-0000-00006B6E0000}"/>
    <cellStyle name="Input 2 3 4 4 3 2" xfId="24837" xr:uid="{00000000-0005-0000-0000-00006C6E0000}"/>
    <cellStyle name="Input 2 3 4 4 3 2 2" xfId="38503" xr:uid="{00000000-0005-0000-0000-00006D6E0000}"/>
    <cellStyle name="Input 2 3 4 4 3 3" xfId="30866" xr:uid="{00000000-0005-0000-0000-00006E6E0000}"/>
    <cellStyle name="Input 2 3 4 4 4" xfId="19204" xr:uid="{00000000-0005-0000-0000-00006F6E0000}"/>
    <cellStyle name="Input 2 3 4 4 4 2" xfId="34066" xr:uid="{00000000-0005-0000-0000-0000706E0000}"/>
    <cellStyle name="Input 2 3 4 4 5" xfId="27880" xr:uid="{00000000-0005-0000-0000-0000716E0000}"/>
    <cellStyle name="Input 2 3 4 4 6" xfId="43505" xr:uid="{00000000-0005-0000-0000-0000726E0000}"/>
    <cellStyle name="Input 2 3 4 4 7" xfId="48989" xr:uid="{00000000-0005-0000-0000-0000736E0000}"/>
    <cellStyle name="Input 2 3 4 5" xfId="3944" xr:uid="{00000000-0005-0000-0000-0000746E0000}"/>
    <cellStyle name="Input 2 3 4 5 2" xfId="5639" xr:uid="{00000000-0005-0000-0000-0000756E0000}"/>
    <cellStyle name="Input 2 3 4 5 2 2" xfId="17195" xr:uid="{00000000-0005-0000-0000-0000766E0000}"/>
    <cellStyle name="Input 2 3 4 5 2 2 2" xfId="26072" xr:uid="{00000000-0005-0000-0000-0000776E0000}"/>
    <cellStyle name="Input 2 3 4 5 2 2 2 2" xfId="39738" xr:uid="{00000000-0005-0000-0000-0000786E0000}"/>
    <cellStyle name="Input 2 3 4 5 2 2 3" xfId="32101" xr:uid="{00000000-0005-0000-0000-0000796E0000}"/>
    <cellStyle name="Input 2 3 4 5 2 3" xfId="19799" xr:uid="{00000000-0005-0000-0000-00007A6E0000}"/>
    <cellStyle name="Input 2 3 4 5 2 3 2" xfId="34661" xr:uid="{00000000-0005-0000-0000-00007B6E0000}"/>
    <cellStyle name="Input 2 3 4 5 2 4" xfId="23045" xr:uid="{00000000-0005-0000-0000-00007C6E0000}"/>
    <cellStyle name="Input 2 3 4 5 2 4 2" xfId="36718" xr:uid="{00000000-0005-0000-0000-00007D6E0000}"/>
    <cellStyle name="Input 2 3 4 5 2 5" xfId="29117" xr:uid="{00000000-0005-0000-0000-00007E6E0000}"/>
    <cellStyle name="Input 2 3 4 5 2 6" xfId="47442" xr:uid="{00000000-0005-0000-0000-00007F6E0000}"/>
    <cellStyle name="Input 2 3 4 5 2 7" xfId="55141" xr:uid="{00000000-0005-0000-0000-0000806E0000}"/>
    <cellStyle name="Input 2 3 4 5 3" xfId="15961" xr:uid="{00000000-0005-0000-0000-0000816E0000}"/>
    <cellStyle name="Input 2 3 4 5 3 2" xfId="24838" xr:uid="{00000000-0005-0000-0000-0000826E0000}"/>
    <cellStyle name="Input 2 3 4 5 3 2 2" xfId="38504" xr:uid="{00000000-0005-0000-0000-0000836E0000}"/>
    <cellStyle name="Input 2 3 4 5 3 3" xfId="30867" xr:uid="{00000000-0005-0000-0000-0000846E0000}"/>
    <cellStyle name="Input 2 3 4 5 4" xfId="20777" xr:uid="{00000000-0005-0000-0000-0000856E0000}"/>
    <cellStyle name="Input 2 3 4 5 4 2" xfId="35641" xr:uid="{00000000-0005-0000-0000-0000866E0000}"/>
    <cellStyle name="Input 2 3 4 5 5" xfId="27881" xr:uid="{00000000-0005-0000-0000-0000876E0000}"/>
    <cellStyle name="Input 2 3 4 5 6" xfId="47545" xr:uid="{00000000-0005-0000-0000-0000886E0000}"/>
    <cellStyle name="Input 2 3 4 5 7" xfId="53738" xr:uid="{00000000-0005-0000-0000-0000896E0000}"/>
    <cellStyle name="Input 2 3 4 6" xfId="3945" xr:uid="{00000000-0005-0000-0000-00008A6E0000}"/>
    <cellStyle name="Input 2 3 4 6 2" xfId="5640" xr:uid="{00000000-0005-0000-0000-00008B6E0000}"/>
    <cellStyle name="Input 2 3 4 6 2 2" xfId="17196" xr:uid="{00000000-0005-0000-0000-00008C6E0000}"/>
    <cellStyle name="Input 2 3 4 6 2 2 2" xfId="26073" xr:uid="{00000000-0005-0000-0000-00008D6E0000}"/>
    <cellStyle name="Input 2 3 4 6 2 2 2 2" xfId="39739" xr:uid="{00000000-0005-0000-0000-00008E6E0000}"/>
    <cellStyle name="Input 2 3 4 6 2 2 3" xfId="32102" xr:uid="{00000000-0005-0000-0000-00008F6E0000}"/>
    <cellStyle name="Input 2 3 4 6 2 3" xfId="18358" xr:uid="{00000000-0005-0000-0000-0000906E0000}"/>
    <cellStyle name="Input 2 3 4 6 2 3 2" xfId="33219" xr:uid="{00000000-0005-0000-0000-0000916E0000}"/>
    <cellStyle name="Input 2 3 4 6 2 4" xfId="23046" xr:uid="{00000000-0005-0000-0000-0000926E0000}"/>
    <cellStyle name="Input 2 3 4 6 2 4 2" xfId="36719" xr:uid="{00000000-0005-0000-0000-0000936E0000}"/>
    <cellStyle name="Input 2 3 4 6 2 5" xfId="29118" xr:uid="{00000000-0005-0000-0000-0000946E0000}"/>
    <cellStyle name="Input 2 3 4 6 2 6" xfId="47940" xr:uid="{00000000-0005-0000-0000-0000956E0000}"/>
    <cellStyle name="Input 2 3 4 6 2 7" xfId="54828" xr:uid="{00000000-0005-0000-0000-0000966E0000}"/>
    <cellStyle name="Input 2 3 4 6 3" xfId="15962" xr:uid="{00000000-0005-0000-0000-0000976E0000}"/>
    <cellStyle name="Input 2 3 4 6 3 2" xfId="24839" xr:uid="{00000000-0005-0000-0000-0000986E0000}"/>
    <cellStyle name="Input 2 3 4 6 3 2 2" xfId="38505" xr:uid="{00000000-0005-0000-0000-0000996E0000}"/>
    <cellStyle name="Input 2 3 4 6 3 3" xfId="30868" xr:uid="{00000000-0005-0000-0000-00009A6E0000}"/>
    <cellStyle name="Input 2 3 4 6 4" xfId="19205" xr:uid="{00000000-0005-0000-0000-00009B6E0000}"/>
    <cellStyle name="Input 2 3 4 6 4 2" xfId="34067" xr:uid="{00000000-0005-0000-0000-00009C6E0000}"/>
    <cellStyle name="Input 2 3 4 6 5" xfId="27882" xr:uid="{00000000-0005-0000-0000-00009D6E0000}"/>
    <cellStyle name="Input 2 3 4 6 6" xfId="47368" xr:uid="{00000000-0005-0000-0000-00009E6E0000}"/>
    <cellStyle name="Input 2 3 4 6 7" xfId="55067" xr:uid="{00000000-0005-0000-0000-00009F6E0000}"/>
    <cellStyle name="Input 2 3 4 7" xfId="15022" xr:uid="{00000000-0005-0000-0000-0000A06E0000}"/>
    <cellStyle name="Input 2 3 4 7 2" xfId="23898" xr:uid="{00000000-0005-0000-0000-0000A16E0000}"/>
    <cellStyle name="Input 2 3 4 7 2 2" xfId="37564" xr:uid="{00000000-0005-0000-0000-0000A26E0000}"/>
    <cellStyle name="Input 2 3 4 7 3" xfId="29927" xr:uid="{00000000-0005-0000-0000-0000A36E0000}"/>
    <cellStyle name="Input 2 3 4 8" xfId="18920" xr:uid="{00000000-0005-0000-0000-0000A46E0000}"/>
    <cellStyle name="Input 2 3 4 8 2" xfId="33782" xr:uid="{00000000-0005-0000-0000-0000A56E0000}"/>
    <cellStyle name="Input 2 3 4 9" xfId="26928" xr:uid="{00000000-0005-0000-0000-0000A66E0000}"/>
    <cellStyle name="Input 2 3 5" xfId="3155" xr:uid="{00000000-0005-0000-0000-0000A76E0000}"/>
    <cellStyle name="Input 2 3 5 10" xfId="49703" xr:uid="{00000000-0005-0000-0000-0000A86E0000}"/>
    <cellStyle name="Input 2 3 5 2" xfId="3947" xr:uid="{00000000-0005-0000-0000-0000A96E0000}"/>
    <cellStyle name="Input 2 3 5 2 2" xfId="5641" xr:uid="{00000000-0005-0000-0000-0000AA6E0000}"/>
    <cellStyle name="Input 2 3 5 2 2 2" xfId="17197" xr:uid="{00000000-0005-0000-0000-0000AB6E0000}"/>
    <cellStyle name="Input 2 3 5 2 2 2 2" xfId="26074" xr:uid="{00000000-0005-0000-0000-0000AC6E0000}"/>
    <cellStyle name="Input 2 3 5 2 2 2 2 2" xfId="39740" xr:uid="{00000000-0005-0000-0000-0000AD6E0000}"/>
    <cellStyle name="Input 2 3 5 2 2 2 3" xfId="32103" xr:uid="{00000000-0005-0000-0000-0000AE6E0000}"/>
    <cellStyle name="Input 2 3 5 2 2 3" xfId="18750" xr:uid="{00000000-0005-0000-0000-0000AF6E0000}"/>
    <cellStyle name="Input 2 3 5 2 2 3 2" xfId="33612" xr:uid="{00000000-0005-0000-0000-0000B06E0000}"/>
    <cellStyle name="Input 2 3 5 2 2 4" xfId="23047" xr:uid="{00000000-0005-0000-0000-0000B16E0000}"/>
    <cellStyle name="Input 2 3 5 2 2 4 2" xfId="36720" xr:uid="{00000000-0005-0000-0000-0000B26E0000}"/>
    <cellStyle name="Input 2 3 5 2 2 5" xfId="29119" xr:uid="{00000000-0005-0000-0000-0000B36E0000}"/>
    <cellStyle name="Input 2 3 5 2 2 6" xfId="42844" xr:uid="{00000000-0005-0000-0000-0000B46E0000}"/>
    <cellStyle name="Input 2 3 5 2 2 7" xfId="53386" xr:uid="{00000000-0005-0000-0000-0000B56E0000}"/>
    <cellStyle name="Input 2 3 5 2 3" xfId="15964" xr:uid="{00000000-0005-0000-0000-0000B66E0000}"/>
    <cellStyle name="Input 2 3 5 2 3 2" xfId="24841" xr:uid="{00000000-0005-0000-0000-0000B76E0000}"/>
    <cellStyle name="Input 2 3 5 2 3 2 2" xfId="38507" xr:uid="{00000000-0005-0000-0000-0000B86E0000}"/>
    <cellStyle name="Input 2 3 5 2 3 3" xfId="30870" xr:uid="{00000000-0005-0000-0000-0000B96E0000}"/>
    <cellStyle name="Input 2 3 5 2 4" xfId="20778" xr:uid="{00000000-0005-0000-0000-0000BA6E0000}"/>
    <cellStyle name="Input 2 3 5 2 4 2" xfId="35642" xr:uid="{00000000-0005-0000-0000-0000BB6E0000}"/>
    <cellStyle name="Input 2 3 5 2 5" xfId="27884" xr:uid="{00000000-0005-0000-0000-0000BC6E0000}"/>
    <cellStyle name="Input 2 3 5 2 6" xfId="48086" xr:uid="{00000000-0005-0000-0000-0000BD6E0000}"/>
    <cellStyle name="Input 2 3 5 2 7" xfId="55111" xr:uid="{00000000-0005-0000-0000-0000BE6E0000}"/>
    <cellStyle name="Input 2 3 5 3" xfId="3948" xr:uid="{00000000-0005-0000-0000-0000BF6E0000}"/>
    <cellStyle name="Input 2 3 5 3 2" xfId="5642" xr:uid="{00000000-0005-0000-0000-0000C06E0000}"/>
    <cellStyle name="Input 2 3 5 3 2 2" xfId="17198" xr:uid="{00000000-0005-0000-0000-0000C16E0000}"/>
    <cellStyle name="Input 2 3 5 3 2 2 2" xfId="26075" xr:uid="{00000000-0005-0000-0000-0000C26E0000}"/>
    <cellStyle name="Input 2 3 5 3 2 2 2 2" xfId="39741" xr:uid="{00000000-0005-0000-0000-0000C36E0000}"/>
    <cellStyle name="Input 2 3 5 3 2 2 3" xfId="32104" xr:uid="{00000000-0005-0000-0000-0000C46E0000}"/>
    <cellStyle name="Input 2 3 5 3 2 3" xfId="20148" xr:uid="{00000000-0005-0000-0000-0000C56E0000}"/>
    <cellStyle name="Input 2 3 5 3 2 3 2" xfId="35010" xr:uid="{00000000-0005-0000-0000-0000C66E0000}"/>
    <cellStyle name="Input 2 3 5 3 2 4" xfId="23048" xr:uid="{00000000-0005-0000-0000-0000C76E0000}"/>
    <cellStyle name="Input 2 3 5 3 2 4 2" xfId="36721" xr:uid="{00000000-0005-0000-0000-0000C86E0000}"/>
    <cellStyle name="Input 2 3 5 3 2 5" xfId="29120" xr:uid="{00000000-0005-0000-0000-0000C96E0000}"/>
    <cellStyle name="Input 2 3 5 3 2 6" xfId="43273" xr:uid="{00000000-0005-0000-0000-0000CA6E0000}"/>
    <cellStyle name="Input 2 3 5 3 2 7" xfId="54691" xr:uid="{00000000-0005-0000-0000-0000CB6E0000}"/>
    <cellStyle name="Input 2 3 5 3 3" xfId="15965" xr:uid="{00000000-0005-0000-0000-0000CC6E0000}"/>
    <cellStyle name="Input 2 3 5 3 3 2" xfId="24842" xr:uid="{00000000-0005-0000-0000-0000CD6E0000}"/>
    <cellStyle name="Input 2 3 5 3 3 2 2" xfId="38508" xr:uid="{00000000-0005-0000-0000-0000CE6E0000}"/>
    <cellStyle name="Input 2 3 5 3 3 3" xfId="30871" xr:uid="{00000000-0005-0000-0000-0000CF6E0000}"/>
    <cellStyle name="Input 2 3 5 3 4" xfId="18832" xr:uid="{00000000-0005-0000-0000-0000D06E0000}"/>
    <cellStyle name="Input 2 3 5 3 4 2" xfId="33694" xr:uid="{00000000-0005-0000-0000-0000D16E0000}"/>
    <cellStyle name="Input 2 3 5 3 5" xfId="27885" xr:uid="{00000000-0005-0000-0000-0000D26E0000}"/>
    <cellStyle name="Input 2 3 5 3 6" xfId="48138" xr:uid="{00000000-0005-0000-0000-0000D36E0000}"/>
    <cellStyle name="Input 2 3 5 3 7" xfId="53209" xr:uid="{00000000-0005-0000-0000-0000D46E0000}"/>
    <cellStyle name="Input 2 3 5 4" xfId="3949" xr:uid="{00000000-0005-0000-0000-0000D56E0000}"/>
    <cellStyle name="Input 2 3 5 4 2" xfId="5643" xr:uid="{00000000-0005-0000-0000-0000D66E0000}"/>
    <cellStyle name="Input 2 3 5 4 2 2" xfId="17199" xr:uid="{00000000-0005-0000-0000-0000D76E0000}"/>
    <cellStyle name="Input 2 3 5 4 2 2 2" xfId="26076" xr:uid="{00000000-0005-0000-0000-0000D86E0000}"/>
    <cellStyle name="Input 2 3 5 4 2 2 2 2" xfId="39742" xr:uid="{00000000-0005-0000-0000-0000D96E0000}"/>
    <cellStyle name="Input 2 3 5 4 2 2 3" xfId="32105" xr:uid="{00000000-0005-0000-0000-0000DA6E0000}"/>
    <cellStyle name="Input 2 3 5 4 2 3" xfId="18719" xr:uid="{00000000-0005-0000-0000-0000DB6E0000}"/>
    <cellStyle name="Input 2 3 5 4 2 3 2" xfId="33581" xr:uid="{00000000-0005-0000-0000-0000DC6E0000}"/>
    <cellStyle name="Input 2 3 5 4 2 4" xfId="23049" xr:uid="{00000000-0005-0000-0000-0000DD6E0000}"/>
    <cellStyle name="Input 2 3 5 4 2 4 2" xfId="36722" xr:uid="{00000000-0005-0000-0000-0000DE6E0000}"/>
    <cellStyle name="Input 2 3 5 4 2 5" xfId="29121" xr:uid="{00000000-0005-0000-0000-0000DF6E0000}"/>
    <cellStyle name="Input 2 3 5 4 2 6" xfId="47863" xr:uid="{00000000-0005-0000-0000-0000E06E0000}"/>
    <cellStyle name="Input 2 3 5 4 2 7" xfId="50468" xr:uid="{00000000-0005-0000-0000-0000E16E0000}"/>
    <cellStyle name="Input 2 3 5 4 3" xfId="15966" xr:uid="{00000000-0005-0000-0000-0000E26E0000}"/>
    <cellStyle name="Input 2 3 5 4 3 2" xfId="24843" xr:uid="{00000000-0005-0000-0000-0000E36E0000}"/>
    <cellStyle name="Input 2 3 5 4 3 2 2" xfId="38509" xr:uid="{00000000-0005-0000-0000-0000E46E0000}"/>
    <cellStyle name="Input 2 3 5 4 3 3" xfId="30872" xr:uid="{00000000-0005-0000-0000-0000E56E0000}"/>
    <cellStyle name="Input 2 3 5 4 4" xfId="22732" xr:uid="{00000000-0005-0000-0000-0000E66E0000}"/>
    <cellStyle name="Input 2 3 5 4 4 2" xfId="36405" xr:uid="{00000000-0005-0000-0000-0000E76E0000}"/>
    <cellStyle name="Input 2 3 5 4 5" xfId="27886" xr:uid="{00000000-0005-0000-0000-0000E86E0000}"/>
    <cellStyle name="Input 2 3 5 4 6" xfId="48107" xr:uid="{00000000-0005-0000-0000-0000E96E0000}"/>
    <cellStyle name="Input 2 3 5 4 7" xfId="53794" xr:uid="{00000000-0005-0000-0000-0000EA6E0000}"/>
    <cellStyle name="Input 2 3 5 5" xfId="3946" xr:uid="{00000000-0005-0000-0000-0000EB6E0000}"/>
    <cellStyle name="Input 2 3 5 5 2" xfId="4685" xr:uid="{00000000-0005-0000-0000-0000EC6E0000}"/>
    <cellStyle name="Input 2 3 5 5 2 2" xfId="16659" xr:uid="{00000000-0005-0000-0000-0000ED6E0000}"/>
    <cellStyle name="Input 2 3 5 5 2 2 2" xfId="25536" xr:uid="{00000000-0005-0000-0000-0000EE6E0000}"/>
    <cellStyle name="Input 2 3 5 5 2 2 2 2" xfId="39202" xr:uid="{00000000-0005-0000-0000-0000EF6E0000}"/>
    <cellStyle name="Input 2 3 5 5 2 2 3" xfId="31565" xr:uid="{00000000-0005-0000-0000-0000F06E0000}"/>
    <cellStyle name="Input 2 3 5 5 2 3" xfId="21022" xr:uid="{00000000-0005-0000-0000-0000F16E0000}"/>
    <cellStyle name="Input 2 3 5 5 2 3 2" xfId="35873" xr:uid="{00000000-0005-0000-0000-0000F26E0000}"/>
    <cellStyle name="Input 2 3 5 5 2 4" xfId="18218" xr:uid="{00000000-0005-0000-0000-0000F36E0000}"/>
    <cellStyle name="Input 2 3 5 5 2 4 2" xfId="33079" xr:uid="{00000000-0005-0000-0000-0000F46E0000}"/>
    <cellStyle name="Input 2 3 5 5 2 5" xfId="28579" xr:uid="{00000000-0005-0000-0000-0000F56E0000}"/>
    <cellStyle name="Input 2 3 5 5 2 6" xfId="48220" xr:uid="{00000000-0005-0000-0000-0000F66E0000}"/>
    <cellStyle name="Input 2 3 5 5 2 7" xfId="53124" xr:uid="{00000000-0005-0000-0000-0000F76E0000}"/>
    <cellStyle name="Input 2 3 5 5 3" xfId="15963" xr:uid="{00000000-0005-0000-0000-0000F86E0000}"/>
    <cellStyle name="Input 2 3 5 5 3 2" xfId="24840" xr:uid="{00000000-0005-0000-0000-0000F96E0000}"/>
    <cellStyle name="Input 2 3 5 5 3 2 2" xfId="38506" xr:uid="{00000000-0005-0000-0000-0000FA6E0000}"/>
    <cellStyle name="Input 2 3 5 5 3 3" xfId="30869" xr:uid="{00000000-0005-0000-0000-0000FB6E0000}"/>
    <cellStyle name="Input 2 3 5 5 4" xfId="19958" xr:uid="{00000000-0005-0000-0000-0000FC6E0000}"/>
    <cellStyle name="Input 2 3 5 5 4 2" xfId="34820" xr:uid="{00000000-0005-0000-0000-0000FD6E0000}"/>
    <cellStyle name="Input 2 3 5 5 5" xfId="27883" xr:uid="{00000000-0005-0000-0000-0000FE6E0000}"/>
    <cellStyle name="Input 2 3 5 5 6" xfId="48003" xr:uid="{00000000-0005-0000-0000-0000FF6E0000}"/>
    <cellStyle name="Input 2 3 5 5 7" xfId="53498" xr:uid="{00000000-0005-0000-0000-0000006F0000}"/>
    <cellStyle name="Input 2 3 5 6" xfId="15122" xr:uid="{00000000-0005-0000-0000-0000016F0000}"/>
    <cellStyle name="Input 2 3 5 6 2" xfId="23998" xr:uid="{00000000-0005-0000-0000-0000026F0000}"/>
    <cellStyle name="Input 2 3 5 6 2 2" xfId="37664" xr:uid="{00000000-0005-0000-0000-0000036F0000}"/>
    <cellStyle name="Input 2 3 5 6 3" xfId="30027" xr:uid="{00000000-0005-0000-0000-0000046F0000}"/>
    <cellStyle name="Input 2 3 5 7" xfId="19368" xr:uid="{00000000-0005-0000-0000-0000056F0000}"/>
    <cellStyle name="Input 2 3 5 7 2" xfId="34230" xr:uid="{00000000-0005-0000-0000-0000066F0000}"/>
    <cellStyle name="Input 2 3 5 8" xfId="27188" xr:uid="{00000000-0005-0000-0000-0000076F0000}"/>
    <cellStyle name="Input 2 3 5 9" xfId="44531" xr:uid="{00000000-0005-0000-0000-0000086F0000}"/>
    <cellStyle name="Input 2 3 6" xfId="3950" xr:uid="{00000000-0005-0000-0000-0000096F0000}"/>
    <cellStyle name="Input 2 3 6 10" xfId="53312" xr:uid="{00000000-0005-0000-0000-00000A6F0000}"/>
    <cellStyle name="Input 2 3 6 2" xfId="3951" xr:uid="{00000000-0005-0000-0000-00000B6F0000}"/>
    <cellStyle name="Input 2 3 6 2 2" xfId="5645" xr:uid="{00000000-0005-0000-0000-00000C6F0000}"/>
    <cellStyle name="Input 2 3 6 2 2 2" xfId="17201" xr:uid="{00000000-0005-0000-0000-00000D6F0000}"/>
    <cellStyle name="Input 2 3 6 2 2 2 2" xfId="26078" xr:uid="{00000000-0005-0000-0000-00000E6F0000}"/>
    <cellStyle name="Input 2 3 6 2 2 2 2 2" xfId="39744" xr:uid="{00000000-0005-0000-0000-00000F6F0000}"/>
    <cellStyle name="Input 2 3 6 2 2 2 3" xfId="32107" xr:uid="{00000000-0005-0000-0000-0000106F0000}"/>
    <cellStyle name="Input 2 3 6 2 2 3" xfId="19518" xr:uid="{00000000-0005-0000-0000-0000116F0000}"/>
    <cellStyle name="Input 2 3 6 2 2 3 2" xfId="34380" xr:uid="{00000000-0005-0000-0000-0000126F0000}"/>
    <cellStyle name="Input 2 3 6 2 2 4" xfId="23051" xr:uid="{00000000-0005-0000-0000-0000136F0000}"/>
    <cellStyle name="Input 2 3 6 2 2 4 2" xfId="36724" xr:uid="{00000000-0005-0000-0000-0000146F0000}"/>
    <cellStyle name="Input 2 3 6 2 2 5" xfId="29123" xr:uid="{00000000-0005-0000-0000-0000156F0000}"/>
    <cellStyle name="Input 2 3 6 2 2 6" xfId="43105" xr:uid="{00000000-0005-0000-0000-0000166F0000}"/>
    <cellStyle name="Input 2 3 6 2 2 7" xfId="52909" xr:uid="{00000000-0005-0000-0000-0000176F0000}"/>
    <cellStyle name="Input 2 3 6 2 3" xfId="15968" xr:uid="{00000000-0005-0000-0000-0000186F0000}"/>
    <cellStyle name="Input 2 3 6 2 3 2" xfId="24845" xr:uid="{00000000-0005-0000-0000-0000196F0000}"/>
    <cellStyle name="Input 2 3 6 2 3 2 2" xfId="38511" xr:uid="{00000000-0005-0000-0000-00001A6F0000}"/>
    <cellStyle name="Input 2 3 6 2 3 3" xfId="30874" xr:uid="{00000000-0005-0000-0000-00001B6F0000}"/>
    <cellStyle name="Input 2 3 6 2 4" xfId="22531" xr:uid="{00000000-0005-0000-0000-00001C6F0000}"/>
    <cellStyle name="Input 2 3 6 2 4 2" xfId="36203" xr:uid="{00000000-0005-0000-0000-00001D6F0000}"/>
    <cellStyle name="Input 2 3 6 2 5" xfId="27888" xr:uid="{00000000-0005-0000-0000-00001E6F0000}"/>
    <cellStyle name="Input 2 3 6 2 6" xfId="47781" xr:uid="{00000000-0005-0000-0000-00001F6F0000}"/>
    <cellStyle name="Input 2 3 6 2 7" xfId="53777" xr:uid="{00000000-0005-0000-0000-0000206F0000}"/>
    <cellStyle name="Input 2 3 6 3" xfId="3952" xr:uid="{00000000-0005-0000-0000-0000216F0000}"/>
    <cellStyle name="Input 2 3 6 3 2" xfId="5646" xr:uid="{00000000-0005-0000-0000-0000226F0000}"/>
    <cellStyle name="Input 2 3 6 3 2 2" xfId="17202" xr:uid="{00000000-0005-0000-0000-0000236F0000}"/>
    <cellStyle name="Input 2 3 6 3 2 2 2" xfId="26079" xr:uid="{00000000-0005-0000-0000-0000246F0000}"/>
    <cellStyle name="Input 2 3 6 3 2 2 2 2" xfId="39745" xr:uid="{00000000-0005-0000-0000-0000256F0000}"/>
    <cellStyle name="Input 2 3 6 3 2 2 3" xfId="32108" xr:uid="{00000000-0005-0000-0000-0000266F0000}"/>
    <cellStyle name="Input 2 3 6 3 2 3" xfId="21559" xr:uid="{00000000-0005-0000-0000-0000276F0000}"/>
    <cellStyle name="Input 2 3 6 3 2 3 2" xfId="36013" xr:uid="{00000000-0005-0000-0000-0000286F0000}"/>
    <cellStyle name="Input 2 3 6 3 2 4" xfId="23052" xr:uid="{00000000-0005-0000-0000-0000296F0000}"/>
    <cellStyle name="Input 2 3 6 3 2 4 2" xfId="36725" xr:uid="{00000000-0005-0000-0000-00002A6F0000}"/>
    <cellStyle name="Input 2 3 6 3 2 5" xfId="29124" xr:uid="{00000000-0005-0000-0000-00002B6F0000}"/>
    <cellStyle name="Input 2 3 6 3 2 6" xfId="44515" xr:uid="{00000000-0005-0000-0000-00002C6F0000}"/>
    <cellStyle name="Input 2 3 6 3 2 7" xfId="55175" xr:uid="{00000000-0005-0000-0000-00002D6F0000}"/>
    <cellStyle name="Input 2 3 6 3 3" xfId="15969" xr:uid="{00000000-0005-0000-0000-00002E6F0000}"/>
    <cellStyle name="Input 2 3 6 3 3 2" xfId="24846" xr:uid="{00000000-0005-0000-0000-00002F6F0000}"/>
    <cellStyle name="Input 2 3 6 3 3 2 2" xfId="38512" xr:uid="{00000000-0005-0000-0000-0000306F0000}"/>
    <cellStyle name="Input 2 3 6 3 3 3" xfId="30875" xr:uid="{00000000-0005-0000-0000-0000316F0000}"/>
    <cellStyle name="Input 2 3 6 3 4" xfId="22849" xr:uid="{00000000-0005-0000-0000-0000326F0000}"/>
    <cellStyle name="Input 2 3 6 3 4 2" xfId="36522" xr:uid="{00000000-0005-0000-0000-0000336F0000}"/>
    <cellStyle name="Input 2 3 6 3 5" xfId="27889" xr:uid="{00000000-0005-0000-0000-0000346F0000}"/>
    <cellStyle name="Input 2 3 6 3 6" xfId="45084" xr:uid="{00000000-0005-0000-0000-0000356F0000}"/>
    <cellStyle name="Input 2 3 6 3 7" xfId="49672" xr:uid="{00000000-0005-0000-0000-0000366F0000}"/>
    <cellStyle name="Input 2 3 6 4" xfId="3953" xr:uid="{00000000-0005-0000-0000-0000376F0000}"/>
    <cellStyle name="Input 2 3 6 4 2" xfId="5647" xr:uid="{00000000-0005-0000-0000-0000386F0000}"/>
    <cellStyle name="Input 2 3 6 4 2 2" xfId="17203" xr:uid="{00000000-0005-0000-0000-0000396F0000}"/>
    <cellStyle name="Input 2 3 6 4 2 2 2" xfId="26080" xr:uid="{00000000-0005-0000-0000-00003A6F0000}"/>
    <cellStyle name="Input 2 3 6 4 2 2 2 2" xfId="39746" xr:uid="{00000000-0005-0000-0000-00003B6F0000}"/>
    <cellStyle name="Input 2 3 6 4 2 2 3" xfId="32109" xr:uid="{00000000-0005-0000-0000-00003C6F0000}"/>
    <cellStyle name="Input 2 3 6 4 2 3" xfId="19519" xr:uid="{00000000-0005-0000-0000-00003D6F0000}"/>
    <cellStyle name="Input 2 3 6 4 2 3 2" xfId="34381" xr:uid="{00000000-0005-0000-0000-00003E6F0000}"/>
    <cellStyle name="Input 2 3 6 4 2 4" xfId="23053" xr:uid="{00000000-0005-0000-0000-00003F6F0000}"/>
    <cellStyle name="Input 2 3 6 4 2 4 2" xfId="36726" xr:uid="{00000000-0005-0000-0000-0000406F0000}"/>
    <cellStyle name="Input 2 3 6 4 2 5" xfId="29125" xr:uid="{00000000-0005-0000-0000-0000416F0000}"/>
    <cellStyle name="Input 2 3 6 4 2 6" xfId="44256" xr:uid="{00000000-0005-0000-0000-0000426F0000}"/>
    <cellStyle name="Input 2 3 6 4 2 7" xfId="54937" xr:uid="{00000000-0005-0000-0000-0000436F0000}"/>
    <cellStyle name="Input 2 3 6 4 3" xfId="15970" xr:uid="{00000000-0005-0000-0000-0000446F0000}"/>
    <cellStyle name="Input 2 3 6 4 3 2" xfId="24847" xr:uid="{00000000-0005-0000-0000-0000456F0000}"/>
    <cellStyle name="Input 2 3 6 4 3 2 2" xfId="38513" xr:uid="{00000000-0005-0000-0000-0000466F0000}"/>
    <cellStyle name="Input 2 3 6 4 3 3" xfId="30876" xr:uid="{00000000-0005-0000-0000-0000476F0000}"/>
    <cellStyle name="Input 2 3 6 4 4" xfId="22397" xr:uid="{00000000-0005-0000-0000-0000486F0000}"/>
    <cellStyle name="Input 2 3 6 4 4 2" xfId="36069" xr:uid="{00000000-0005-0000-0000-0000496F0000}"/>
    <cellStyle name="Input 2 3 6 4 5" xfId="27890" xr:uid="{00000000-0005-0000-0000-00004A6F0000}"/>
    <cellStyle name="Input 2 3 6 4 6" xfId="44941" xr:uid="{00000000-0005-0000-0000-00004B6F0000}"/>
    <cellStyle name="Input 2 3 6 4 7" xfId="54729" xr:uid="{00000000-0005-0000-0000-00004C6F0000}"/>
    <cellStyle name="Input 2 3 6 5" xfId="5644" xr:uid="{00000000-0005-0000-0000-00004D6F0000}"/>
    <cellStyle name="Input 2 3 6 5 2" xfId="17200" xr:uid="{00000000-0005-0000-0000-00004E6F0000}"/>
    <cellStyle name="Input 2 3 6 5 2 2" xfId="26077" xr:uid="{00000000-0005-0000-0000-00004F6F0000}"/>
    <cellStyle name="Input 2 3 6 5 2 2 2" xfId="39743" xr:uid="{00000000-0005-0000-0000-0000506F0000}"/>
    <cellStyle name="Input 2 3 6 5 2 3" xfId="32106" xr:uid="{00000000-0005-0000-0000-0000516F0000}"/>
    <cellStyle name="Input 2 3 6 5 3" xfId="19716" xr:uid="{00000000-0005-0000-0000-0000526F0000}"/>
    <cellStyle name="Input 2 3 6 5 3 2" xfId="34578" xr:uid="{00000000-0005-0000-0000-0000536F0000}"/>
    <cellStyle name="Input 2 3 6 5 4" xfId="23050" xr:uid="{00000000-0005-0000-0000-0000546F0000}"/>
    <cellStyle name="Input 2 3 6 5 4 2" xfId="36723" xr:uid="{00000000-0005-0000-0000-0000556F0000}"/>
    <cellStyle name="Input 2 3 6 5 5" xfId="29122" xr:uid="{00000000-0005-0000-0000-0000566F0000}"/>
    <cellStyle name="Input 2 3 6 5 6" xfId="44534" xr:uid="{00000000-0005-0000-0000-0000576F0000}"/>
    <cellStyle name="Input 2 3 6 5 7" xfId="54815" xr:uid="{00000000-0005-0000-0000-0000586F0000}"/>
    <cellStyle name="Input 2 3 6 6" xfId="15967" xr:uid="{00000000-0005-0000-0000-0000596F0000}"/>
    <cellStyle name="Input 2 3 6 6 2" xfId="24844" xr:uid="{00000000-0005-0000-0000-00005A6F0000}"/>
    <cellStyle name="Input 2 3 6 6 2 2" xfId="38510" xr:uid="{00000000-0005-0000-0000-00005B6F0000}"/>
    <cellStyle name="Input 2 3 6 6 3" xfId="30873" xr:uid="{00000000-0005-0000-0000-00005C6F0000}"/>
    <cellStyle name="Input 2 3 6 7" xfId="22680" xr:uid="{00000000-0005-0000-0000-00005D6F0000}"/>
    <cellStyle name="Input 2 3 6 7 2" xfId="36353" xr:uid="{00000000-0005-0000-0000-00005E6F0000}"/>
    <cellStyle name="Input 2 3 6 8" xfId="27887" xr:uid="{00000000-0005-0000-0000-00005F6F0000}"/>
    <cellStyle name="Input 2 3 6 9" xfId="47671" xr:uid="{00000000-0005-0000-0000-0000606F0000}"/>
    <cellStyle name="Input 2 3 7" xfId="3954" xr:uid="{00000000-0005-0000-0000-0000616F0000}"/>
    <cellStyle name="Input 2 3 7 2" xfId="5648" xr:uid="{00000000-0005-0000-0000-0000626F0000}"/>
    <cellStyle name="Input 2 3 7 2 2" xfId="17204" xr:uid="{00000000-0005-0000-0000-0000636F0000}"/>
    <cellStyle name="Input 2 3 7 2 2 2" xfId="26081" xr:uid="{00000000-0005-0000-0000-0000646F0000}"/>
    <cellStyle name="Input 2 3 7 2 2 2 2" xfId="39747" xr:uid="{00000000-0005-0000-0000-0000656F0000}"/>
    <cellStyle name="Input 2 3 7 2 2 3" xfId="32110" xr:uid="{00000000-0005-0000-0000-0000666F0000}"/>
    <cellStyle name="Input 2 3 7 2 3" xfId="19717" xr:uid="{00000000-0005-0000-0000-0000676F0000}"/>
    <cellStyle name="Input 2 3 7 2 3 2" xfId="34579" xr:uid="{00000000-0005-0000-0000-0000686F0000}"/>
    <cellStyle name="Input 2 3 7 2 4" xfId="23054" xr:uid="{00000000-0005-0000-0000-0000696F0000}"/>
    <cellStyle name="Input 2 3 7 2 4 2" xfId="36727" xr:uid="{00000000-0005-0000-0000-00006A6F0000}"/>
    <cellStyle name="Input 2 3 7 2 5" xfId="29126" xr:uid="{00000000-0005-0000-0000-00006B6F0000}"/>
    <cellStyle name="Input 2 3 7 2 6" xfId="47945" xr:uid="{00000000-0005-0000-0000-00006C6F0000}"/>
    <cellStyle name="Input 2 3 7 2 7" xfId="55001" xr:uid="{00000000-0005-0000-0000-00006D6F0000}"/>
    <cellStyle name="Input 2 3 7 3" xfId="15971" xr:uid="{00000000-0005-0000-0000-00006E6F0000}"/>
    <cellStyle name="Input 2 3 7 3 2" xfId="24848" xr:uid="{00000000-0005-0000-0000-00006F6F0000}"/>
    <cellStyle name="Input 2 3 7 3 2 2" xfId="38514" xr:uid="{00000000-0005-0000-0000-0000706F0000}"/>
    <cellStyle name="Input 2 3 7 3 3" xfId="30877" xr:uid="{00000000-0005-0000-0000-0000716F0000}"/>
    <cellStyle name="Input 2 3 7 4" xfId="22764" xr:uid="{00000000-0005-0000-0000-0000726F0000}"/>
    <cellStyle name="Input 2 3 7 4 2" xfId="36437" xr:uid="{00000000-0005-0000-0000-0000736F0000}"/>
    <cellStyle name="Input 2 3 7 5" xfId="27891" xr:uid="{00000000-0005-0000-0000-0000746F0000}"/>
    <cellStyle name="Input 2 3 7 6" xfId="48147" xr:uid="{00000000-0005-0000-0000-0000756F0000}"/>
    <cellStyle name="Input 2 3 7 7" xfId="53612" xr:uid="{00000000-0005-0000-0000-0000766F0000}"/>
    <cellStyle name="Input 2 3 8" xfId="3955" xr:uid="{00000000-0005-0000-0000-0000776F0000}"/>
    <cellStyle name="Input 2 3 8 2" xfId="5649" xr:uid="{00000000-0005-0000-0000-0000786F0000}"/>
    <cellStyle name="Input 2 3 8 2 2" xfId="17205" xr:uid="{00000000-0005-0000-0000-0000796F0000}"/>
    <cellStyle name="Input 2 3 8 2 2 2" xfId="26082" xr:uid="{00000000-0005-0000-0000-00007A6F0000}"/>
    <cellStyle name="Input 2 3 8 2 2 2 2" xfId="39748" xr:uid="{00000000-0005-0000-0000-00007B6F0000}"/>
    <cellStyle name="Input 2 3 8 2 2 3" xfId="32111" xr:uid="{00000000-0005-0000-0000-00007C6F0000}"/>
    <cellStyle name="Input 2 3 8 2 3" xfId="19520" xr:uid="{00000000-0005-0000-0000-00007D6F0000}"/>
    <cellStyle name="Input 2 3 8 2 3 2" xfId="34382" xr:uid="{00000000-0005-0000-0000-00007E6F0000}"/>
    <cellStyle name="Input 2 3 8 2 4" xfId="23055" xr:uid="{00000000-0005-0000-0000-00007F6F0000}"/>
    <cellStyle name="Input 2 3 8 2 4 2" xfId="36728" xr:uid="{00000000-0005-0000-0000-0000806F0000}"/>
    <cellStyle name="Input 2 3 8 2 5" xfId="29127" xr:uid="{00000000-0005-0000-0000-0000816F0000}"/>
    <cellStyle name="Input 2 3 8 2 6" xfId="43358" xr:uid="{00000000-0005-0000-0000-0000826F0000}"/>
    <cellStyle name="Input 2 3 8 2 7" xfId="53387" xr:uid="{00000000-0005-0000-0000-0000836F0000}"/>
    <cellStyle name="Input 2 3 8 3" xfId="15972" xr:uid="{00000000-0005-0000-0000-0000846F0000}"/>
    <cellStyle name="Input 2 3 8 3 2" xfId="24849" xr:uid="{00000000-0005-0000-0000-0000856F0000}"/>
    <cellStyle name="Input 2 3 8 3 2 2" xfId="38515" xr:uid="{00000000-0005-0000-0000-0000866F0000}"/>
    <cellStyle name="Input 2 3 8 3 3" xfId="30878" xr:uid="{00000000-0005-0000-0000-0000876F0000}"/>
    <cellStyle name="Input 2 3 8 4" xfId="22889" xr:uid="{00000000-0005-0000-0000-0000886F0000}"/>
    <cellStyle name="Input 2 3 8 4 2" xfId="36562" xr:uid="{00000000-0005-0000-0000-0000896F0000}"/>
    <cellStyle name="Input 2 3 8 5" xfId="27892" xr:uid="{00000000-0005-0000-0000-00008A6F0000}"/>
    <cellStyle name="Input 2 3 8 6" xfId="43077" xr:uid="{00000000-0005-0000-0000-00008B6F0000}"/>
    <cellStyle name="Input 2 3 8 7" xfId="49728" xr:uid="{00000000-0005-0000-0000-00008C6F0000}"/>
    <cellStyle name="Input 2 3 9" xfId="3956" xr:uid="{00000000-0005-0000-0000-00008D6F0000}"/>
    <cellStyle name="Input 2 3 9 2" xfId="5650" xr:uid="{00000000-0005-0000-0000-00008E6F0000}"/>
    <cellStyle name="Input 2 3 9 2 2" xfId="17206" xr:uid="{00000000-0005-0000-0000-00008F6F0000}"/>
    <cellStyle name="Input 2 3 9 2 2 2" xfId="26083" xr:uid="{00000000-0005-0000-0000-0000906F0000}"/>
    <cellStyle name="Input 2 3 9 2 2 2 2" xfId="39749" xr:uid="{00000000-0005-0000-0000-0000916F0000}"/>
    <cellStyle name="Input 2 3 9 2 2 3" xfId="32112" xr:uid="{00000000-0005-0000-0000-0000926F0000}"/>
    <cellStyle name="Input 2 3 9 2 3" xfId="20550" xr:uid="{00000000-0005-0000-0000-0000936F0000}"/>
    <cellStyle name="Input 2 3 9 2 3 2" xfId="35414" xr:uid="{00000000-0005-0000-0000-0000946F0000}"/>
    <cellStyle name="Input 2 3 9 2 4" xfId="23056" xr:uid="{00000000-0005-0000-0000-0000956F0000}"/>
    <cellStyle name="Input 2 3 9 2 4 2" xfId="36729" xr:uid="{00000000-0005-0000-0000-0000966F0000}"/>
    <cellStyle name="Input 2 3 9 2 5" xfId="29128" xr:uid="{00000000-0005-0000-0000-0000976F0000}"/>
    <cellStyle name="Input 2 3 9 2 6" xfId="43560" xr:uid="{00000000-0005-0000-0000-0000986F0000}"/>
    <cellStyle name="Input 2 3 9 2 7" xfId="54785" xr:uid="{00000000-0005-0000-0000-0000996F0000}"/>
    <cellStyle name="Input 2 3 9 3" xfId="15973" xr:uid="{00000000-0005-0000-0000-00009A6F0000}"/>
    <cellStyle name="Input 2 3 9 3 2" xfId="24850" xr:uid="{00000000-0005-0000-0000-00009B6F0000}"/>
    <cellStyle name="Input 2 3 9 3 2 2" xfId="38516" xr:uid="{00000000-0005-0000-0000-00009C6F0000}"/>
    <cellStyle name="Input 2 3 9 3 3" xfId="30879" xr:uid="{00000000-0005-0000-0000-00009D6F0000}"/>
    <cellStyle name="Input 2 3 9 4" xfId="22434" xr:uid="{00000000-0005-0000-0000-00009E6F0000}"/>
    <cellStyle name="Input 2 3 9 4 2" xfId="36106" xr:uid="{00000000-0005-0000-0000-00009F6F0000}"/>
    <cellStyle name="Input 2 3 9 5" xfId="27893" xr:uid="{00000000-0005-0000-0000-0000A06F0000}"/>
    <cellStyle name="Input 2 3 9 6" xfId="44996" xr:uid="{00000000-0005-0000-0000-0000A16F0000}"/>
    <cellStyle name="Input 2 3 9 7" xfId="54868" xr:uid="{00000000-0005-0000-0000-0000A26F0000}"/>
    <cellStyle name="Input 2 3_2014YTD" xfId="1087" xr:uid="{00000000-0005-0000-0000-0000A36F0000}"/>
    <cellStyle name="Input 2 4" xfId="272" xr:uid="{00000000-0005-0000-0000-0000A46F0000}"/>
    <cellStyle name="Input 2 4 10" xfId="15023" xr:uid="{00000000-0005-0000-0000-0000A56F0000}"/>
    <cellStyle name="Input 2 4 10 2" xfId="23899" xr:uid="{00000000-0005-0000-0000-0000A66F0000}"/>
    <cellStyle name="Input 2 4 10 2 2" xfId="37565" xr:uid="{00000000-0005-0000-0000-0000A76F0000}"/>
    <cellStyle name="Input 2 4 10 3" xfId="29928" xr:uid="{00000000-0005-0000-0000-0000A86F0000}"/>
    <cellStyle name="Input 2 4 11" xfId="20941" xr:uid="{00000000-0005-0000-0000-0000A96F0000}"/>
    <cellStyle name="Input 2 4 11 2" xfId="35793" xr:uid="{00000000-0005-0000-0000-0000AA6F0000}"/>
    <cellStyle name="Input 2 4 12" xfId="26929" xr:uid="{00000000-0005-0000-0000-0000AB6F0000}"/>
    <cellStyle name="Input 2 4 13" xfId="43136" xr:uid="{00000000-0005-0000-0000-0000AC6F0000}"/>
    <cellStyle name="Input 2 4 14" xfId="54738" xr:uid="{00000000-0005-0000-0000-0000AD6F0000}"/>
    <cellStyle name="Input 2 4 2" xfId="273" xr:uid="{00000000-0005-0000-0000-0000AE6F0000}"/>
    <cellStyle name="Input 2 4 2 10" xfId="26930" xr:uid="{00000000-0005-0000-0000-0000AF6F0000}"/>
    <cellStyle name="Input 2 4 2 11" xfId="44799" xr:uid="{00000000-0005-0000-0000-0000B06F0000}"/>
    <cellStyle name="Input 2 4 2 12" xfId="53613" xr:uid="{00000000-0005-0000-0000-0000B16F0000}"/>
    <cellStyle name="Input 2 4 2 2" xfId="274" xr:uid="{00000000-0005-0000-0000-0000B26F0000}"/>
    <cellStyle name="Input 2 4 2 2 10" xfId="44517" xr:uid="{00000000-0005-0000-0000-0000B36F0000}"/>
    <cellStyle name="Input 2 4 2 2 11" xfId="53205" xr:uid="{00000000-0005-0000-0000-0000B46F0000}"/>
    <cellStyle name="Input 2 4 2 2 2" xfId="3162" xr:uid="{00000000-0005-0000-0000-0000B56F0000}"/>
    <cellStyle name="Input 2 4 2 2 2 10" xfId="55131" xr:uid="{00000000-0005-0000-0000-0000B66F0000}"/>
    <cellStyle name="Input 2 4 2 2 2 2" xfId="3961" xr:uid="{00000000-0005-0000-0000-0000B76F0000}"/>
    <cellStyle name="Input 2 4 2 2 2 2 2" xfId="5651" xr:uid="{00000000-0005-0000-0000-0000B86F0000}"/>
    <cellStyle name="Input 2 4 2 2 2 2 2 2" xfId="17207" xr:uid="{00000000-0005-0000-0000-0000B96F0000}"/>
    <cellStyle name="Input 2 4 2 2 2 2 2 2 2" xfId="26084" xr:uid="{00000000-0005-0000-0000-0000BA6F0000}"/>
    <cellStyle name="Input 2 4 2 2 2 2 2 2 2 2" xfId="39750" xr:uid="{00000000-0005-0000-0000-0000BB6F0000}"/>
    <cellStyle name="Input 2 4 2 2 2 2 2 2 3" xfId="32113" xr:uid="{00000000-0005-0000-0000-0000BC6F0000}"/>
    <cellStyle name="Input 2 4 2 2 2 2 2 3" xfId="20548" xr:uid="{00000000-0005-0000-0000-0000BD6F0000}"/>
    <cellStyle name="Input 2 4 2 2 2 2 2 3 2" xfId="35412" xr:uid="{00000000-0005-0000-0000-0000BE6F0000}"/>
    <cellStyle name="Input 2 4 2 2 2 2 2 4" xfId="23057" xr:uid="{00000000-0005-0000-0000-0000BF6F0000}"/>
    <cellStyle name="Input 2 4 2 2 2 2 2 4 2" xfId="36730" xr:uid="{00000000-0005-0000-0000-0000C06F0000}"/>
    <cellStyle name="Input 2 4 2 2 2 2 2 5" xfId="29129" xr:uid="{00000000-0005-0000-0000-0000C16F0000}"/>
    <cellStyle name="Input 2 4 2 2 2 2 2 6" xfId="47798" xr:uid="{00000000-0005-0000-0000-0000C26F0000}"/>
    <cellStyle name="Input 2 4 2 2 2 2 2 7" xfId="53197" xr:uid="{00000000-0005-0000-0000-0000C36F0000}"/>
    <cellStyle name="Input 2 4 2 2 2 2 3" xfId="15978" xr:uid="{00000000-0005-0000-0000-0000C46F0000}"/>
    <cellStyle name="Input 2 4 2 2 2 2 3 2" xfId="24855" xr:uid="{00000000-0005-0000-0000-0000C56F0000}"/>
    <cellStyle name="Input 2 4 2 2 2 2 3 2 2" xfId="38521" xr:uid="{00000000-0005-0000-0000-0000C66F0000}"/>
    <cellStyle name="Input 2 4 2 2 2 2 3 3" xfId="30884" xr:uid="{00000000-0005-0000-0000-0000C76F0000}"/>
    <cellStyle name="Input 2 4 2 2 2 2 4" xfId="19959" xr:uid="{00000000-0005-0000-0000-0000C86F0000}"/>
    <cellStyle name="Input 2 4 2 2 2 2 4 2" xfId="34821" xr:uid="{00000000-0005-0000-0000-0000C96F0000}"/>
    <cellStyle name="Input 2 4 2 2 2 2 5" xfId="27898" xr:uid="{00000000-0005-0000-0000-0000CA6F0000}"/>
    <cellStyle name="Input 2 4 2 2 2 2 6" xfId="48094" xr:uid="{00000000-0005-0000-0000-0000CB6F0000}"/>
    <cellStyle name="Input 2 4 2 2 2 2 7" xfId="54998" xr:uid="{00000000-0005-0000-0000-0000CC6F0000}"/>
    <cellStyle name="Input 2 4 2 2 2 3" xfId="3962" xr:uid="{00000000-0005-0000-0000-0000CD6F0000}"/>
    <cellStyle name="Input 2 4 2 2 2 3 2" xfId="5652" xr:uid="{00000000-0005-0000-0000-0000CE6F0000}"/>
    <cellStyle name="Input 2 4 2 2 2 3 2 2" xfId="17208" xr:uid="{00000000-0005-0000-0000-0000CF6F0000}"/>
    <cellStyle name="Input 2 4 2 2 2 3 2 2 2" xfId="26085" xr:uid="{00000000-0005-0000-0000-0000D06F0000}"/>
    <cellStyle name="Input 2 4 2 2 2 3 2 2 2 2" xfId="39751" xr:uid="{00000000-0005-0000-0000-0000D16F0000}"/>
    <cellStyle name="Input 2 4 2 2 2 3 2 2 3" xfId="32114" xr:uid="{00000000-0005-0000-0000-0000D26F0000}"/>
    <cellStyle name="Input 2 4 2 2 2 3 2 3" xfId="19521" xr:uid="{00000000-0005-0000-0000-0000D36F0000}"/>
    <cellStyle name="Input 2 4 2 2 2 3 2 3 2" xfId="34383" xr:uid="{00000000-0005-0000-0000-0000D46F0000}"/>
    <cellStyle name="Input 2 4 2 2 2 3 2 4" xfId="23058" xr:uid="{00000000-0005-0000-0000-0000D56F0000}"/>
    <cellStyle name="Input 2 4 2 2 2 3 2 4 2" xfId="36731" xr:uid="{00000000-0005-0000-0000-0000D66F0000}"/>
    <cellStyle name="Input 2 4 2 2 2 3 2 5" xfId="29130" xr:uid="{00000000-0005-0000-0000-0000D76F0000}"/>
    <cellStyle name="Input 2 4 2 2 2 3 2 6" xfId="43103" xr:uid="{00000000-0005-0000-0000-0000D86F0000}"/>
    <cellStyle name="Input 2 4 2 2 2 3 2 7" xfId="53682" xr:uid="{00000000-0005-0000-0000-0000D96F0000}"/>
    <cellStyle name="Input 2 4 2 2 2 3 3" xfId="15979" xr:uid="{00000000-0005-0000-0000-0000DA6F0000}"/>
    <cellStyle name="Input 2 4 2 2 2 3 3 2" xfId="24856" xr:uid="{00000000-0005-0000-0000-0000DB6F0000}"/>
    <cellStyle name="Input 2 4 2 2 2 3 3 2 2" xfId="38522" xr:uid="{00000000-0005-0000-0000-0000DC6F0000}"/>
    <cellStyle name="Input 2 4 2 2 2 3 3 3" xfId="30885" xr:uid="{00000000-0005-0000-0000-0000DD6F0000}"/>
    <cellStyle name="Input 2 4 2 2 2 3 4" xfId="20779" xr:uid="{00000000-0005-0000-0000-0000DE6F0000}"/>
    <cellStyle name="Input 2 4 2 2 2 3 4 2" xfId="35643" xr:uid="{00000000-0005-0000-0000-0000DF6F0000}"/>
    <cellStyle name="Input 2 4 2 2 2 3 5" xfId="27899" xr:uid="{00000000-0005-0000-0000-0000E06F0000}"/>
    <cellStyle name="Input 2 4 2 2 2 3 6" xfId="42642" xr:uid="{00000000-0005-0000-0000-0000E16F0000}"/>
    <cellStyle name="Input 2 4 2 2 2 3 7" xfId="50687" xr:uid="{00000000-0005-0000-0000-0000E26F0000}"/>
    <cellStyle name="Input 2 4 2 2 2 4" xfId="3963" xr:uid="{00000000-0005-0000-0000-0000E36F0000}"/>
    <cellStyle name="Input 2 4 2 2 2 4 2" xfId="5653" xr:uid="{00000000-0005-0000-0000-0000E46F0000}"/>
    <cellStyle name="Input 2 4 2 2 2 4 2 2" xfId="17209" xr:uid="{00000000-0005-0000-0000-0000E56F0000}"/>
    <cellStyle name="Input 2 4 2 2 2 4 2 2 2" xfId="26086" xr:uid="{00000000-0005-0000-0000-0000E66F0000}"/>
    <cellStyle name="Input 2 4 2 2 2 4 2 2 2 2" xfId="39752" xr:uid="{00000000-0005-0000-0000-0000E76F0000}"/>
    <cellStyle name="Input 2 4 2 2 2 4 2 2 3" xfId="32115" xr:uid="{00000000-0005-0000-0000-0000E86F0000}"/>
    <cellStyle name="Input 2 4 2 2 2 4 2 3" xfId="19719" xr:uid="{00000000-0005-0000-0000-0000E96F0000}"/>
    <cellStyle name="Input 2 4 2 2 2 4 2 3 2" xfId="34581" xr:uid="{00000000-0005-0000-0000-0000EA6F0000}"/>
    <cellStyle name="Input 2 4 2 2 2 4 2 4" xfId="23059" xr:uid="{00000000-0005-0000-0000-0000EB6F0000}"/>
    <cellStyle name="Input 2 4 2 2 2 4 2 4 2" xfId="36732" xr:uid="{00000000-0005-0000-0000-0000EC6F0000}"/>
    <cellStyle name="Input 2 4 2 2 2 4 2 5" xfId="29131" xr:uid="{00000000-0005-0000-0000-0000ED6F0000}"/>
    <cellStyle name="Input 2 4 2 2 2 4 2 6" xfId="43189" xr:uid="{00000000-0005-0000-0000-0000EE6F0000}"/>
    <cellStyle name="Input 2 4 2 2 2 4 2 7" xfId="50042" xr:uid="{00000000-0005-0000-0000-0000EF6F0000}"/>
    <cellStyle name="Input 2 4 2 2 2 4 3" xfId="15980" xr:uid="{00000000-0005-0000-0000-0000F06F0000}"/>
    <cellStyle name="Input 2 4 2 2 2 4 3 2" xfId="24857" xr:uid="{00000000-0005-0000-0000-0000F16F0000}"/>
    <cellStyle name="Input 2 4 2 2 2 4 3 2 2" xfId="38523" xr:uid="{00000000-0005-0000-0000-0000F26F0000}"/>
    <cellStyle name="Input 2 4 2 2 2 4 3 3" xfId="30886" xr:uid="{00000000-0005-0000-0000-0000F36F0000}"/>
    <cellStyle name="Input 2 4 2 2 2 4 4" xfId="20865" xr:uid="{00000000-0005-0000-0000-0000F46F0000}"/>
    <cellStyle name="Input 2 4 2 2 2 4 4 2" xfId="35726" xr:uid="{00000000-0005-0000-0000-0000F56F0000}"/>
    <cellStyle name="Input 2 4 2 2 2 4 5" xfId="27900" xr:uid="{00000000-0005-0000-0000-0000F66F0000}"/>
    <cellStyle name="Input 2 4 2 2 2 4 6" xfId="42633" xr:uid="{00000000-0005-0000-0000-0000F76F0000}"/>
    <cellStyle name="Input 2 4 2 2 2 4 7" xfId="49705" xr:uid="{00000000-0005-0000-0000-0000F86F0000}"/>
    <cellStyle name="Input 2 4 2 2 2 5" xfId="3960" xr:uid="{00000000-0005-0000-0000-0000F96F0000}"/>
    <cellStyle name="Input 2 4 2 2 2 5 2" xfId="6320" xr:uid="{00000000-0005-0000-0000-0000FA6F0000}"/>
    <cellStyle name="Input 2 4 2 2 2 5 2 2" xfId="17878" xr:uid="{00000000-0005-0000-0000-0000FB6F0000}"/>
    <cellStyle name="Input 2 4 2 2 2 5 2 2 2" xfId="26755" xr:uid="{00000000-0005-0000-0000-0000FC6F0000}"/>
    <cellStyle name="Input 2 4 2 2 2 5 2 2 2 2" xfId="40421" xr:uid="{00000000-0005-0000-0000-0000FD6F0000}"/>
    <cellStyle name="Input 2 4 2 2 2 5 2 2 3" xfId="32784" xr:uid="{00000000-0005-0000-0000-0000FE6F0000}"/>
    <cellStyle name="Input 2 4 2 2 2 5 2 3" xfId="19813" xr:uid="{00000000-0005-0000-0000-0000FF6F0000}"/>
    <cellStyle name="Input 2 4 2 2 2 5 2 3 2" xfId="34675" xr:uid="{00000000-0005-0000-0000-000000700000}"/>
    <cellStyle name="Input 2 4 2 2 2 5 2 4" xfId="23729" xr:uid="{00000000-0005-0000-0000-000001700000}"/>
    <cellStyle name="Input 2 4 2 2 2 5 2 4 2" xfId="37402" xr:uid="{00000000-0005-0000-0000-000002700000}"/>
    <cellStyle name="Input 2 4 2 2 2 5 2 5" xfId="29801" xr:uid="{00000000-0005-0000-0000-000003700000}"/>
    <cellStyle name="Input 2 4 2 2 2 5 2 6" xfId="47505" xr:uid="{00000000-0005-0000-0000-000004700000}"/>
    <cellStyle name="Input 2 4 2 2 2 5 2 7" xfId="49706" xr:uid="{00000000-0005-0000-0000-000005700000}"/>
    <cellStyle name="Input 2 4 2 2 2 5 3" xfId="15977" xr:uid="{00000000-0005-0000-0000-000006700000}"/>
    <cellStyle name="Input 2 4 2 2 2 5 3 2" xfId="24854" xr:uid="{00000000-0005-0000-0000-000007700000}"/>
    <cellStyle name="Input 2 4 2 2 2 5 3 2 2" xfId="38520" xr:uid="{00000000-0005-0000-0000-000008700000}"/>
    <cellStyle name="Input 2 4 2 2 2 5 3 3" xfId="30883" xr:uid="{00000000-0005-0000-0000-000009700000}"/>
    <cellStyle name="Input 2 4 2 2 2 5 4" xfId="20441" xr:uid="{00000000-0005-0000-0000-00000A700000}"/>
    <cellStyle name="Input 2 4 2 2 2 5 4 2" xfId="35305" xr:uid="{00000000-0005-0000-0000-00000B700000}"/>
    <cellStyle name="Input 2 4 2 2 2 5 5" xfId="27897" xr:uid="{00000000-0005-0000-0000-00000C700000}"/>
    <cellStyle name="Input 2 4 2 2 2 5 6" xfId="47599" xr:uid="{00000000-0005-0000-0000-00000D700000}"/>
    <cellStyle name="Input 2 4 2 2 2 5 7" xfId="50698" xr:uid="{00000000-0005-0000-0000-00000E700000}"/>
    <cellStyle name="Input 2 4 2 2 2 6" xfId="15419" xr:uid="{00000000-0005-0000-0000-00000F700000}"/>
    <cellStyle name="Input 2 4 2 2 2 6 2" xfId="24296" xr:uid="{00000000-0005-0000-0000-000010700000}"/>
    <cellStyle name="Input 2 4 2 2 2 6 2 2" xfId="37962" xr:uid="{00000000-0005-0000-0000-000011700000}"/>
    <cellStyle name="Input 2 4 2 2 2 6 3" xfId="30325" xr:uid="{00000000-0005-0000-0000-000012700000}"/>
    <cellStyle name="Input 2 4 2 2 2 7" xfId="20303" xr:uid="{00000000-0005-0000-0000-000013700000}"/>
    <cellStyle name="Input 2 4 2 2 2 7 2" xfId="35167" xr:uid="{00000000-0005-0000-0000-000014700000}"/>
    <cellStyle name="Input 2 4 2 2 2 8" xfId="27340" xr:uid="{00000000-0005-0000-0000-000015700000}"/>
    <cellStyle name="Input 2 4 2 2 2 9" xfId="47743" xr:uid="{00000000-0005-0000-0000-000016700000}"/>
    <cellStyle name="Input 2 4 2 2 3" xfId="3964" xr:uid="{00000000-0005-0000-0000-000017700000}"/>
    <cellStyle name="Input 2 4 2 2 3 10" xfId="50720" xr:uid="{00000000-0005-0000-0000-000018700000}"/>
    <cellStyle name="Input 2 4 2 2 3 2" xfId="3965" xr:uid="{00000000-0005-0000-0000-000019700000}"/>
    <cellStyle name="Input 2 4 2 2 3 2 2" xfId="5655" xr:uid="{00000000-0005-0000-0000-00001A700000}"/>
    <cellStyle name="Input 2 4 2 2 3 2 2 2" xfId="17211" xr:uid="{00000000-0005-0000-0000-00001B700000}"/>
    <cellStyle name="Input 2 4 2 2 3 2 2 2 2" xfId="26088" xr:uid="{00000000-0005-0000-0000-00001C700000}"/>
    <cellStyle name="Input 2 4 2 2 3 2 2 2 2 2" xfId="39754" xr:uid="{00000000-0005-0000-0000-00001D700000}"/>
    <cellStyle name="Input 2 4 2 2 3 2 2 2 3" xfId="32117" xr:uid="{00000000-0005-0000-0000-00001E700000}"/>
    <cellStyle name="Input 2 4 2 2 3 2 2 3" xfId="20549" xr:uid="{00000000-0005-0000-0000-00001F700000}"/>
    <cellStyle name="Input 2 4 2 2 3 2 2 3 2" xfId="35413" xr:uid="{00000000-0005-0000-0000-000020700000}"/>
    <cellStyle name="Input 2 4 2 2 3 2 2 4" xfId="23061" xr:uid="{00000000-0005-0000-0000-000021700000}"/>
    <cellStyle name="Input 2 4 2 2 3 2 2 4 2" xfId="36734" xr:uid="{00000000-0005-0000-0000-000022700000}"/>
    <cellStyle name="Input 2 4 2 2 3 2 2 5" xfId="29133" xr:uid="{00000000-0005-0000-0000-000023700000}"/>
    <cellStyle name="Input 2 4 2 2 3 2 2 6" xfId="48066" xr:uid="{00000000-0005-0000-0000-000024700000}"/>
    <cellStyle name="Input 2 4 2 2 3 2 2 7" xfId="53119" xr:uid="{00000000-0005-0000-0000-000025700000}"/>
    <cellStyle name="Input 2 4 2 2 3 2 3" xfId="15982" xr:uid="{00000000-0005-0000-0000-000026700000}"/>
    <cellStyle name="Input 2 4 2 2 3 2 3 2" xfId="24859" xr:uid="{00000000-0005-0000-0000-000027700000}"/>
    <cellStyle name="Input 2 4 2 2 3 2 3 2 2" xfId="38525" xr:uid="{00000000-0005-0000-0000-000028700000}"/>
    <cellStyle name="Input 2 4 2 2 3 2 3 3" xfId="30888" xr:uid="{00000000-0005-0000-0000-000029700000}"/>
    <cellStyle name="Input 2 4 2 2 3 2 4" xfId="21164" xr:uid="{00000000-0005-0000-0000-00002A700000}"/>
    <cellStyle name="Input 2 4 2 2 3 2 4 2" xfId="35989" xr:uid="{00000000-0005-0000-0000-00002B700000}"/>
    <cellStyle name="Input 2 4 2 2 3 2 5" xfId="27902" xr:uid="{00000000-0005-0000-0000-00002C700000}"/>
    <cellStyle name="Input 2 4 2 2 3 2 6" xfId="43221" xr:uid="{00000000-0005-0000-0000-00002D700000}"/>
    <cellStyle name="Input 2 4 2 2 3 2 7" xfId="53403" xr:uid="{00000000-0005-0000-0000-00002E700000}"/>
    <cellStyle name="Input 2 4 2 2 3 3" xfId="3966" xr:uid="{00000000-0005-0000-0000-00002F700000}"/>
    <cellStyle name="Input 2 4 2 2 3 3 2" xfId="5656" xr:uid="{00000000-0005-0000-0000-000030700000}"/>
    <cellStyle name="Input 2 4 2 2 3 3 2 2" xfId="17212" xr:uid="{00000000-0005-0000-0000-000031700000}"/>
    <cellStyle name="Input 2 4 2 2 3 3 2 2 2" xfId="26089" xr:uid="{00000000-0005-0000-0000-000032700000}"/>
    <cellStyle name="Input 2 4 2 2 3 3 2 2 2 2" xfId="39755" xr:uid="{00000000-0005-0000-0000-000033700000}"/>
    <cellStyle name="Input 2 4 2 2 3 3 2 2 3" xfId="32118" xr:uid="{00000000-0005-0000-0000-000034700000}"/>
    <cellStyle name="Input 2 4 2 2 3 3 2 3" xfId="18233" xr:uid="{00000000-0005-0000-0000-000035700000}"/>
    <cellStyle name="Input 2 4 2 2 3 3 2 3 2" xfId="33094" xr:uid="{00000000-0005-0000-0000-000036700000}"/>
    <cellStyle name="Input 2 4 2 2 3 3 2 4" xfId="23062" xr:uid="{00000000-0005-0000-0000-000037700000}"/>
    <cellStyle name="Input 2 4 2 2 3 3 2 4 2" xfId="36735" xr:uid="{00000000-0005-0000-0000-000038700000}"/>
    <cellStyle name="Input 2 4 2 2 3 3 2 5" xfId="29134" xr:uid="{00000000-0005-0000-0000-000039700000}"/>
    <cellStyle name="Input 2 4 2 2 3 3 2 6" xfId="45245" xr:uid="{00000000-0005-0000-0000-00003A700000}"/>
    <cellStyle name="Input 2 4 2 2 3 3 2 7" xfId="50481" xr:uid="{00000000-0005-0000-0000-00003B700000}"/>
    <cellStyle name="Input 2 4 2 2 3 3 3" xfId="15983" xr:uid="{00000000-0005-0000-0000-00003C700000}"/>
    <cellStyle name="Input 2 4 2 2 3 3 3 2" xfId="24860" xr:uid="{00000000-0005-0000-0000-00003D700000}"/>
    <cellStyle name="Input 2 4 2 2 3 3 3 2 2" xfId="38526" xr:uid="{00000000-0005-0000-0000-00003E700000}"/>
    <cellStyle name="Input 2 4 2 2 3 3 3 3" xfId="30889" xr:uid="{00000000-0005-0000-0000-00003F700000}"/>
    <cellStyle name="Input 2 4 2 2 3 3 4" xfId="18698" xr:uid="{00000000-0005-0000-0000-000040700000}"/>
    <cellStyle name="Input 2 4 2 2 3 3 4 2" xfId="33560" xr:uid="{00000000-0005-0000-0000-000041700000}"/>
    <cellStyle name="Input 2 4 2 2 3 3 5" xfId="27903" xr:uid="{00000000-0005-0000-0000-000042700000}"/>
    <cellStyle name="Input 2 4 2 2 3 3 6" xfId="48090" xr:uid="{00000000-0005-0000-0000-000043700000}"/>
    <cellStyle name="Input 2 4 2 2 3 3 7" xfId="55109" xr:uid="{00000000-0005-0000-0000-000044700000}"/>
    <cellStyle name="Input 2 4 2 2 3 4" xfId="3967" xr:uid="{00000000-0005-0000-0000-000045700000}"/>
    <cellStyle name="Input 2 4 2 2 3 4 2" xfId="5657" xr:uid="{00000000-0005-0000-0000-000046700000}"/>
    <cellStyle name="Input 2 4 2 2 3 4 2 2" xfId="17213" xr:uid="{00000000-0005-0000-0000-000047700000}"/>
    <cellStyle name="Input 2 4 2 2 3 4 2 2 2" xfId="26090" xr:uid="{00000000-0005-0000-0000-000048700000}"/>
    <cellStyle name="Input 2 4 2 2 3 4 2 2 2 2" xfId="39756" xr:uid="{00000000-0005-0000-0000-000049700000}"/>
    <cellStyle name="Input 2 4 2 2 3 4 2 2 3" xfId="32119" xr:uid="{00000000-0005-0000-0000-00004A700000}"/>
    <cellStyle name="Input 2 4 2 2 3 4 2 3" xfId="18234" xr:uid="{00000000-0005-0000-0000-00004B700000}"/>
    <cellStyle name="Input 2 4 2 2 3 4 2 3 2" xfId="33095" xr:uid="{00000000-0005-0000-0000-00004C700000}"/>
    <cellStyle name="Input 2 4 2 2 3 4 2 4" xfId="23063" xr:uid="{00000000-0005-0000-0000-00004D700000}"/>
    <cellStyle name="Input 2 4 2 2 3 4 2 4 2" xfId="36736" xr:uid="{00000000-0005-0000-0000-00004E700000}"/>
    <cellStyle name="Input 2 4 2 2 3 4 2 5" xfId="29135" xr:uid="{00000000-0005-0000-0000-00004F700000}"/>
    <cellStyle name="Input 2 4 2 2 3 4 2 6" xfId="46051" xr:uid="{00000000-0005-0000-0000-000050700000}"/>
    <cellStyle name="Input 2 4 2 2 3 4 2 7" xfId="50475" xr:uid="{00000000-0005-0000-0000-000051700000}"/>
    <cellStyle name="Input 2 4 2 2 3 4 3" xfId="15984" xr:uid="{00000000-0005-0000-0000-000052700000}"/>
    <cellStyle name="Input 2 4 2 2 3 4 3 2" xfId="24861" xr:uid="{00000000-0005-0000-0000-000053700000}"/>
    <cellStyle name="Input 2 4 2 2 3 4 3 2 2" xfId="38527" xr:uid="{00000000-0005-0000-0000-000054700000}"/>
    <cellStyle name="Input 2 4 2 2 3 4 3 3" xfId="30890" xr:uid="{00000000-0005-0000-0000-000055700000}"/>
    <cellStyle name="Input 2 4 2 2 3 4 4" xfId="20866" xr:uid="{00000000-0005-0000-0000-000056700000}"/>
    <cellStyle name="Input 2 4 2 2 3 4 4 2" xfId="35727" xr:uid="{00000000-0005-0000-0000-000057700000}"/>
    <cellStyle name="Input 2 4 2 2 3 4 5" xfId="27904" xr:uid="{00000000-0005-0000-0000-000058700000}"/>
    <cellStyle name="Input 2 4 2 2 3 4 6" xfId="42748" xr:uid="{00000000-0005-0000-0000-000059700000}"/>
    <cellStyle name="Input 2 4 2 2 3 4 7" xfId="53610" xr:uid="{00000000-0005-0000-0000-00005A700000}"/>
    <cellStyle name="Input 2 4 2 2 3 5" xfId="5654" xr:uid="{00000000-0005-0000-0000-00005B700000}"/>
    <cellStyle name="Input 2 4 2 2 3 5 2" xfId="17210" xr:uid="{00000000-0005-0000-0000-00005C700000}"/>
    <cellStyle name="Input 2 4 2 2 3 5 2 2" xfId="26087" xr:uid="{00000000-0005-0000-0000-00005D700000}"/>
    <cellStyle name="Input 2 4 2 2 3 5 2 2 2" xfId="39753" xr:uid="{00000000-0005-0000-0000-00005E700000}"/>
    <cellStyle name="Input 2 4 2 2 3 5 2 3" xfId="32116" xr:uid="{00000000-0005-0000-0000-00005F700000}"/>
    <cellStyle name="Input 2 4 2 2 3 5 3" xfId="18232" xr:uid="{00000000-0005-0000-0000-000060700000}"/>
    <cellStyle name="Input 2 4 2 2 3 5 3 2" xfId="33093" xr:uid="{00000000-0005-0000-0000-000061700000}"/>
    <cellStyle name="Input 2 4 2 2 3 5 4" xfId="23060" xr:uid="{00000000-0005-0000-0000-000062700000}"/>
    <cellStyle name="Input 2 4 2 2 3 5 4 2" xfId="36733" xr:uid="{00000000-0005-0000-0000-000063700000}"/>
    <cellStyle name="Input 2 4 2 2 3 5 5" xfId="29132" xr:uid="{00000000-0005-0000-0000-000064700000}"/>
    <cellStyle name="Input 2 4 2 2 3 5 6" xfId="44704" xr:uid="{00000000-0005-0000-0000-000065700000}"/>
    <cellStyle name="Input 2 4 2 2 3 5 7" xfId="53137" xr:uid="{00000000-0005-0000-0000-000066700000}"/>
    <cellStyle name="Input 2 4 2 2 3 6" xfId="15981" xr:uid="{00000000-0005-0000-0000-000067700000}"/>
    <cellStyle name="Input 2 4 2 2 3 6 2" xfId="24858" xr:uid="{00000000-0005-0000-0000-000068700000}"/>
    <cellStyle name="Input 2 4 2 2 3 6 2 2" xfId="38524" xr:uid="{00000000-0005-0000-0000-000069700000}"/>
    <cellStyle name="Input 2 4 2 2 3 6 3" xfId="30887" xr:uid="{00000000-0005-0000-0000-00006A700000}"/>
    <cellStyle name="Input 2 4 2 2 3 7" xfId="21615" xr:uid="{00000000-0005-0000-0000-00006B700000}"/>
    <cellStyle name="Input 2 4 2 2 3 7 2" xfId="36023" xr:uid="{00000000-0005-0000-0000-00006C700000}"/>
    <cellStyle name="Input 2 4 2 2 3 8" xfId="27901" xr:uid="{00000000-0005-0000-0000-00006D700000}"/>
    <cellStyle name="Input 2 4 2 2 3 9" xfId="47489" xr:uid="{00000000-0005-0000-0000-00006E700000}"/>
    <cellStyle name="Input 2 4 2 2 4" xfId="3968" xr:uid="{00000000-0005-0000-0000-00006F700000}"/>
    <cellStyle name="Input 2 4 2 2 4 2" xfId="5658" xr:uid="{00000000-0005-0000-0000-000070700000}"/>
    <cellStyle name="Input 2 4 2 2 4 2 2" xfId="17214" xr:uid="{00000000-0005-0000-0000-000071700000}"/>
    <cellStyle name="Input 2 4 2 2 4 2 2 2" xfId="26091" xr:uid="{00000000-0005-0000-0000-000072700000}"/>
    <cellStyle name="Input 2 4 2 2 4 2 2 2 2" xfId="39757" xr:uid="{00000000-0005-0000-0000-000073700000}"/>
    <cellStyle name="Input 2 4 2 2 4 2 2 3" xfId="32120" xr:uid="{00000000-0005-0000-0000-000074700000}"/>
    <cellStyle name="Input 2 4 2 2 4 2 3" xfId="20085" xr:uid="{00000000-0005-0000-0000-000075700000}"/>
    <cellStyle name="Input 2 4 2 2 4 2 3 2" xfId="34947" xr:uid="{00000000-0005-0000-0000-000076700000}"/>
    <cellStyle name="Input 2 4 2 2 4 2 4" xfId="23064" xr:uid="{00000000-0005-0000-0000-000077700000}"/>
    <cellStyle name="Input 2 4 2 2 4 2 4 2" xfId="36737" xr:uid="{00000000-0005-0000-0000-000078700000}"/>
    <cellStyle name="Input 2 4 2 2 4 2 5" xfId="29136" xr:uid="{00000000-0005-0000-0000-000079700000}"/>
    <cellStyle name="Input 2 4 2 2 4 2 6" xfId="44829" xr:uid="{00000000-0005-0000-0000-00007A700000}"/>
    <cellStyle name="Input 2 4 2 2 4 2 7" xfId="54648" xr:uid="{00000000-0005-0000-0000-00007B700000}"/>
    <cellStyle name="Input 2 4 2 2 4 3" xfId="15985" xr:uid="{00000000-0005-0000-0000-00007C700000}"/>
    <cellStyle name="Input 2 4 2 2 4 3 2" xfId="24862" xr:uid="{00000000-0005-0000-0000-00007D700000}"/>
    <cellStyle name="Input 2 4 2 2 4 3 2 2" xfId="38528" xr:uid="{00000000-0005-0000-0000-00007E700000}"/>
    <cellStyle name="Input 2 4 2 2 4 3 3" xfId="30891" xr:uid="{00000000-0005-0000-0000-00007F700000}"/>
    <cellStyle name="Input 2 4 2 2 4 4" xfId="20867" xr:uid="{00000000-0005-0000-0000-000080700000}"/>
    <cellStyle name="Input 2 4 2 2 4 4 2" xfId="35728" xr:uid="{00000000-0005-0000-0000-000081700000}"/>
    <cellStyle name="Input 2 4 2 2 4 5" xfId="27905" xr:uid="{00000000-0005-0000-0000-000082700000}"/>
    <cellStyle name="Input 2 4 2 2 4 6" xfId="47285" xr:uid="{00000000-0005-0000-0000-000083700000}"/>
    <cellStyle name="Input 2 4 2 2 4 7" xfId="50486" xr:uid="{00000000-0005-0000-0000-000084700000}"/>
    <cellStyle name="Input 2 4 2 2 5" xfId="3969" xr:uid="{00000000-0005-0000-0000-000085700000}"/>
    <cellStyle name="Input 2 4 2 2 5 2" xfId="5659" xr:uid="{00000000-0005-0000-0000-000086700000}"/>
    <cellStyle name="Input 2 4 2 2 5 2 2" xfId="17215" xr:uid="{00000000-0005-0000-0000-000087700000}"/>
    <cellStyle name="Input 2 4 2 2 5 2 2 2" xfId="26092" xr:uid="{00000000-0005-0000-0000-000088700000}"/>
    <cellStyle name="Input 2 4 2 2 5 2 2 2 2" xfId="39758" xr:uid="{00000000-0005-0000-0000-000089700000}"/>
    <cellStyle name="Input 2 4 2 2 5 2 2 3" xfId="32121" xr:uid="{00000000-0005-0000-0000-00008A700000}"/>
    <cellStyle name="Input 2 4 2 2 5 2 3" xfId="19524" xr:uid="{00000000-0005-0000-0000-00008B700000}"/>
    <cellStyle name="Input 2 4 2 2 5 2 3 2" xfId="34386" xr:uid="{00000000-0005-0000-0000-00008C700000}"/>
    <cellStyle name="Input 2 4 2 2 5 2 4" xfId="23065" xr:uid="{00000000-0005-0000-0000-00008D700000}"/>
    <cellStyle name="Input 2 4 2 2 5 2 4 2" xfId="36738" xr:uid="{00000000-0005-0000-0000-00008E700000}"/>
    <cellStyle name="Input 2 4 2 2 5 2 5" xfId="29137" xr:uid="{00000000-0005-0000-0000-00008F700000}"/>
    <cellStyle name="Input 2 4 2 2 5 2 6" xfId="47963" xr:uid="{00000000-0005-0000-0000-000090700000}"/>
    <cellStyle name="Input 2 4 2 2 5 2 7" xfId="55128" xr:uid="{00000000-0005-0000-0000-000091700000}"/>
    <cellStyle name="Input 2 4 2 2 5 3" xfId="15986" xr:uid="{00000000-0005-0000-0000-000092700000}"/>
    <cellStyle name="Input 2 4 2 2 5 3 2" xfId="24863" xr:uid="{00000000-0005-0000-0000-000093700000}"/>
    <cellStyle name="Input 2 4 2 2 5 3 2 2" xfId="38529" xr:uid="{00000000-0005-0000-0000-000094700000}"/>
    <cellStyle name="Input 2 4 2 2 5 3 3" xfId="30892" xr:uid="{00000000-0005-0000-0000-000095700000}"/>
    <cellStyle name="Input 2 4 2 2 5 4" xfId="20868" xr:uid="{00000000-0005-0000-0000-000096700000}"/>
    <cellStyle name="Input 2 4 2 2 5 4 2" xfId="35729" xr:uid="{00000000-0005-0000-0000-000097700000}"/>
    <cellStyle name="Input 2 4 2 2 5 5" xfId="27906" xr:uid="{00000000-0005-0000-0000-000098700000}"/>
    <cellStyle name="Input 2 4 2 2 5 6" xfId="47653" xr:uid="{00000000-0005-0000-0000-000099700000}"/>
    <cellStyle name="Input 2 4 2 2 5 7" xfId="54823" xr:uid="{00000000-0005-0000-0000-00009A700000}"/>
    <cellStyle name="Input 2 4 2 2 6" xfId="3970" xr:uid="{00000000-0005-0000-0000-00009B700000}"/>
    <cellStyle name="Input 2 4 2 2 6 2" xfId="5660" xr:uid="{00000000-0005-0000-0000-00009C700000}"/>
    <cellStyle name="Input 2 4 2 2 6 2 2" xfId="17216" xr:uid="{00000000-0005-0000-0000-00009D700000}"/>
    <cellStyle name="Input 2 4 2 2 6 2 2 2" xfId="26093" xr:uid="{00000000-0005-0000-0000-00009E700000}"/>
    <cellStyle name="Input 2 4 2 2 6 2 2 2 2" xfId="39759" xr:uid="{00000000-0005-0000-0000-00009F700000}"/>
    <cellStyle name="Input 2 4 2 2 6 2 2 3" xfId="32122" xr:uid="{00000000-0005-0000-0000-0000A0700000}"/>
    <cellStyle name="Input 2 4 2 2 6 2 3" xfId="20551" xr:uid="{00000000-0005-0000-0000-0000A1700000}"/>
    <cellStyle name="Input 2 4 2 2 6 2 3 2" xfId="35415" xr:uid="{00000000-0005-0000-0000-0000A2700000}"/>
    <cellStyle name="Input 2 4 2 2 6 2 4" xfId="23066" xr:uid="{00000000-0005-0000-0000-0000A3700000}"/>
    <cellStyle name="Input 2 4 2 2 6 2 4 2" xfId="36739" xr:uid="{00000000-0005-0000-0000-0000A4700000}"/>
    <cellStyle name="Input 2 4 2 2 6 2 5" xfId="29138" xr:uid="{00000000-0005-0000-0000-0000A5700000}"/>
    <cellStyle name="Input 2 4 2 2 6 2 6" xfId="48258" xr:uid="{00000000-0005-0000-0000-0000A6700000}"/>
    <cellStyle name="Input 2 4 2 2 6 2 7" xfId="53358" xr:uid="{00000000-0005-0000-0000-0000A7700000}"/>
    <cellStyle name="Input 2 4 2 2 6 3" xfId="15987" xr:uid="{00000000-0005-0000-0000-0000A8700000}"/>
    <cellStyle name="Input 2 4 2 2 6 3 2" xfId="24864" xr:uid="{00000000-0005-0000-0000-0000A9700000}"/>
    <cellStyle name="Input 2 4 2 2 6 3 2 2" xfId="38530" xr:uid="{00000000-0005-0000-0000-0000AA700000}"/>
    <cellStyle name="Input 2 4 2 2 6 3 3" xfId="30893" xr:uid="{00000000-0005-0000-0000-0000AB700000}"/>
    <cellStyle name="Input 2 4 2 2 6 4" xfId="21139" xr:uid="{00000000-0005-0000-0000-0000AC700000}"/>
    <cellStyle name="Input 2 4 2 2 6 4 2" xfId="35985" xr:uid="{00000000-0005-0000-0000-0000AD700000}"/>
    <cellStyle name="Input 2 4 2 2 6 5" xfId="27907" xr:uid="{00000000-0005-0000-0000-0000AE700000}"/>
    <cellStyle name="Input 2 4 2 2 6 6" xfId="46030" xr:uid="{00000000-0005-0000-0000-0000AF700000}"/>
    <cellStyle name="Input 2 4 2 2 6 7" xfId="49824" xr:uid="{00000000-0005-0000-0000-0000B0700000}"/>
    <cellStyle name="Input 2 4 2 2 7" xfId="15025" xr:uid="{00000000-0005-0000-0000-0000B1700000}"/>
    <cellStyle name="Input 2 4 2 2 7 2" xfId="23901" xr:uid="{00000000-0005-0000-0000-0000B2700000}"/>
    <cellStyle name="Input 2 4 2 2 7 2 2" xfId="37567" xr:uid="{00000000-0005-0000-0000-0000B3700000}"/>
    <cellStyle name="Input 2 4 2 2 7 3" xfId="29930" xr:uid="{00000000-0005-0000-0000-0000B4700000}"/>
    <cellStyle name="Input 2 4 2 2 8" xfId="20942" xr:uid="{00000000-0005-0000-0000-0000B5700000}"/>
    <cellStyle name="Input 2 4 2 2 8 2" xfId="35794" xr:uid="{00000000-0005-0000-0000-0000B6700000}"/>
    <cellStyle name="Input 2 4 2 2 9" xfId="26931" xr:uid="{00000000-0005-0000-0000-0000B7700000}"/>
    <cellStyle name="Input 2 4 2 3" xfId="3161" xr:uid="{00000000-0005-0000-0000-0000B8700000}"/>
    <cellStyle name="Input 2 4 2 3 10" xfId="53406" xr:uid="{00000000-0005-0000-0000-0000B9700000}"/>
    <cellStyle name="Input 2 4 2 3 2" xfId="3972" xr:uid="{00000000-0005-0000-0000-0000BA700000}"/>
    <cellStyle name="Input 2 4 2 3 2 2" xfId="5661" xr:uid="{00000000-0005-0000-0000-0000BB700000}"/>
    <cellStyle name="Input 2 4 2 3 2 2 2" xfId="17217" xr:uid="{00000000-0005-0000-0000-0000BC700000}"/>
    <cellStyle name="Input 2 4 2 3 2 2 2 2" xfId="26094" xr:uid="{00000000-0005-0000-0000-0000BD700000}"/>
    <cellStyle name="Input 2 4 2 3 2 2 2 2 2" xfId="39760" xr:uid="{00000000-0005-0000-0000-0000BE700000}"/>
    <cellStyle name="Input 2 4 2 3 2 2 2 3" xfId="32123" xr:uid="{00000000-0005-0000-0000-0000BF700000}"/>
    <cellStyle name="Input 2 4 2 3 2 2 3" xfId="18330" xr:uid="{00000000-0005-0000-0000-0000C0700000}"/>
    <cellStyle name="Input 2 4 2 3 2 2 3 2" xfId="33191" xr:uid="{00000000-0005-0000-0000-0000C1700000}"/>
    <cellStyle name="Input 2 4 2 3 2 2 4" xfId="23067" xr:uid="{00000000-0005-0000-0000-0000C2700000}"/>
    <cellStyle name="Input 2 4 2 3 2 2 4 2" xfId="36740" xr:uid="{00000000-0005-0000-0000-0000C3700000}"/>
    <cellStyle name="Input 2 4 2 3 2 2 5" xfId="29139" xr:uid="{00000000-0005-0000-0000-0000C4700000}"/>
    <cellStyle name="Input 2 4 2 3 2 2 6" xfId="45758" xr:uid="{00000000-0005-0000-0000-0000C5700000}"/>
    <cellStyle name="Input 2 4 2 3 2 2 7" xfId="53489" xr:uid="{00000000-0005-0000-0000-0000C6700000}"/>
    <cellStyle name="Input 2 4 2 3 2 3" xfId="15989" xr:uid="{00000000-0005-0000-0000-0000C7700000}"/>
    <cellStyle name="Input 2 4 2 3 2 3 2" xfId="24866" xr:uid="{00000000-0005-0000-0000-0000C8700000}"/>
    <cellStyle name="Input 2 4 2 3 2 3 2 2" xfId="38532" xr:uid="{00000000-0005-0000-0000-0000C9700000}"/>
    <cellStyle name="Input 2 4 2 3 2 3 3" xfId="30895" xr:uid="{00000000-0005-0000-0000-0000CA700000}"/>
    <cellStyle name="Input 2 4 2 3 2 4" xfId="18754" xr:uid="{00000000-0005-0000-0000-0000CB700000}"/>
    <cellStyle name="Input 2 4 2 3 2 4 2" xfId="33616" xr:uid="{00000000-0005-0000-0000-0000CC700000}"/>
    <cellStyle name="Input 2 4 2 3 2 5" xfId="27909" xr:uid="{00000000-0005-0000-0000-0000CD700000}"/>
    <cellStyle name="Input 2 4 2 3 2 6" xfId="42685" xr:uid="{00000000-0005-0000-0000-0000CE700000}"/>
    <cellStyle name="Input 2 4 2 3 2 7" xfId="53614" xr:uid="{00000000-0005-0000-0000-0000CF700000}"/>
    <cellStyle name="Input 2 4 2 3 3" xfId="3973" xr:uid="{00000000-0005-0000-0000-0000D0700000}"/>
    <cellStyle name="Input 2 4 2 3 3 2" xfId="5662" xr:uid="{00000000-0005-0000-0000-0000D1700000}"/>
    <cellStyle name="Input 2 4 2 3 3 2 2" xfId="17218" xr:uid="{00000000-0005-0000-0000-0000D2700000}"/>
    <cellStyle name="Input 2 4 2 3 3 2 2 2" xfId="26095" xr:uid="{00000000-0005-0000-0000-0000D3700000}"/>
    <cellStyle name="Input 2 4 2 3 3 2 2 2 2" xfId="39761" xr:uid="{00000000-0005-0000-0000-0000D4700000}"/>
    <cellStyle name="Input 2 4 2 3 3 2 2 3" xfId="32124" xr:uid="{00000000-0005-0000-0000-0000D5700000}"/>
    <cellStyle name="Input 2 4 2 3 3 2 3" xfId="20541" xr:uid="{00000000-0005-0000-0000-0000D6700000}"/>
    <cellStyle name="Input 2 4 2 3 3 2 3 2" xfId="35405" xr:uid="{00000000-0005-0000-0000-0000D7700000}"/>
    <cellStyle name="Input 2 4 2 3 3 2 4" xfId="23068" xr:uid="{00000000-0005-0000-0000-0000D8700000}"/>
    <cellStyle name="Input 2 4 2 3 3 2 4 2" xfId="36741" xr:uid="{00000000-0005-0000-0000-0000D9700000}"/>
    <cellStyle name="Input 2 4 2 3 3 2 5" xfId="29140" xr:uid="{00000000-0005-0000-0000-0000DA700000}"/>
    <cellStyle name="Input 2 4 2 3 3 2 6" xfId="44076" xr:uid="{00000000-0005-0000-0000-0000DB700000}"/>
    <cellStyle name="Input 2 4 2 3 3 2 7" xfId="49767" xr:uid="{00000000-0005-0000-0000-0000DC700000}"/>
    <cellStyle name="Input 2 4 2 3 3 3" xfId="15990" xr:uid="{00000000-0005-0000-0000-0000DD700000}"/>
    <cellStyle name="Input 2 4 2 3 3 3 2" xfId="24867" xr:uid="{00000000-0005-0000-0000-0000DE700000}"/>
    <cellStyle name="Input 2 4 2 3 3 3 2 2" xfId="38533" xr:uid="{00000000-0005-0000-0000-0000DF700000}"/>
    <cellStyle name="Input 2 4 2 3 3 3 3" xfId="30896" xr:uid="{00000000-0005-0000-0000-0000E0700000}"/>
    <cellStyle name="Input 2 4 2 3 3 4" xfId="20776" xr:uid="{00000000-0005-0000-0000-0000E1700000}"/>
    <cellStyle name="Input 2 4 2 3 3 4 2" xfId="35640" xr:uid="{00000000-0005-0000-0000-0000E2700000}"/>
    <cellStyle name="Input 2 4 2 3 3 5" xfId="27910" xr:uid="{00000000-0005-0000-0000-0000E3700000}"/>
    <cellStyle name="Input 2 4 2 3 3 6" xfId="47932" xr:uid="{00000000-0005-0000-0000-0000E4700000}"/>
    <cellStyle name="Input 2 4 2 3 3 7" xfId="53204" xr:uid="{00000000-0005-0000-0000-0000E5700000}"/>
    <cellStyle name="Input 2 4 2 3 4" xfId="3974" xr:uid="{00000000-0005-0000-0000-0000E6700000}"/>
    <cellStyle name="Input 2 4 2 3 4 2" xfId="5663" xr:uid="{00000000-0005-0000-0000-0000E7700000}"/>
    <cellStyle name="Input 2 4 2 3 4 2 2" xfId="17219" xr:uid="{00000000-0005-0000-0000-0000E8700000}"/>
    <cellStyle name="Input 2 4 2 3 4 2 2 2" xfId="26096" xr:uid="{00000000-0005-0000-0000-0000E9700000}"/>
    <cellStyle name="Input 2 4 2 3 4 2 2 2 2" xfId="39762" xr:uid="{00000000-0005-0000-0000-0000EA700000}"/>
    <cellStyle name="Input 2 4 2 3 4 2 2 3" xfId="32125" xr:uid="{00000000-0005-0000-0000-0000EB700000}"/>
    <cellStyle name="Input 2 4 2 3 4 2 3" xfId="19522" xr:uid="{00000000-0005-0000-0000-0000EC700000}"/>
    <cellStyle name="Input 2 4 2 3 4 2 3 2" xfId="34384" xr:uid="{00000000-0005-0000-0000-0000ED700000}"/>
    <cellStyle name="Input 2 4 2 3 4 2 4" xfId="23069" xr:uid="{00000000-0005-0000-0000-0000EE700000}"/>
    <cellStyle name="Input 2 4 2 3 4 2 4 2" xfId="36742" xr:uid="{00000000-0005-0000-0000-0000EF700000}"/>
    <cellStyle name="Input 2 4 2 3 4 2 5" xfId="29141" xr:uid="{00000000-0005-0000-0000-0000F0700000}"/>
    <cellStyle name="Input 2 4 2 3 4 2 6" xfId="44708" xr:uid="{00000000-0005-0000-0000-0000F1700000}"/>
    <cellStyle name="Input 2 4 2 3 4 2 7" xfId="50049" xr:uid="{00000000-0005-0000-0000-0000F2700000}"/>
    <cellStyle name="Input 2 4 2 3 4 3" xfId="15991" xr:uid="{00000000-0005-0000-0000-0000F3700000}"/>
    <cellStyle name="Input 2 4 2 3 4 3 2" xfId="24868" xr:uid="{00000000-0005-0000-0000-0000F4700000}"/>
    <cellStyle name="Input 2 4 2 3 4 3 2 2" xfId="38534" xr:uid="{00000000-0005-0000-0000-0000F5700000}"/>
    <cellStyle name="Input 2 4 2 3 4 3 3" xfId="30897" xr:uid="{00000000-0005-0000-0000-0000F6700000}"/>
    <cellStyle name="Input 2 4 2 3 4 4" xfId="20051" xr:uid="{00000000-0005-0000-0000-0000F7700000}"/>
    <cellStyle name="Input 2 4 2 3 4 4 2" xfId="34913" xr:uid="{00000000-0005-0000-0000-0000F8700000}"/>
    <cellStyle name="Input 2 4 2 3 4 5" xfId="27911" xr:uid="{00000000-0005-0000-0000-0000F9700000}"/>
    <cellStyle name="Input 2 4 2 3 4 6" xfId="44126" xr:uid="{00000000-0005-0000-0000-0000FA700000}"/>
    <cellStyle name="Input 2 4 2 3 4 7" xfId="49630" xr:uid="{00000000-0005-0000-0000-0000FB700000}"/>
    <cellStyle name="Input 2 4 2 3 5" xfId="3971" xr:uid="{00000000-0005-0000-0000-0000FC700000}"/>
    <cellStyle name="Input 2 4 2 3 5 2" xfId="5382" xr:uid="{00000000-0005-0000-0000-0000FD700000}"/>
    <cellStyle name="Input 2 4 2 3 5 2 2" xfId="17059" xr:uid="{00000000-0005-0000-0000-0000FE700000}"/>
    <cellStyle name="Input 2 4 2 3 5 2 2 2" xfId="25936" xr:uid="{00000000-0005-0000-0000-0000FF700000}"/>
    <cellStyle name="Input 2 4 2 3 5 2 2 2 2" xfId="39602" xr:uid="{00000000-0005-0000-0000-000000710000}"/>
    <cellStyle name="Input 2 4 2 3 5 2 2 3" xfId="31965" xr:uid="{00000000-0005-0000-0000-000001710000}"/>
    <cellStyle name="Input 2 4 2 3 5 2 3" xfId="19456" xr:uid="{00000000-0005-0000-0000-000002710000}"/>
    <cellStyle name="Input 2 4 2 3 5 2 3 2" xfId="34318" xr:uid="{00000000-0005-0000-0000-000003710000}"/>
    <cellStyle name="Input 2 4 2 3 5 2 4" xfId="22715" xr:uid="{00000000-0005-0000-0000-000004710000}"/>
    <cellStyle name="Input 2 4 2 3 5 2 4 2" xfId="36388" xr:uid="{00000000-0005-0000-0000-000005710000}"/>
    <cellStyle name="Input 2 4 2 3 5 2 5" xfId="28981" xr:uid="{00000000-0005-0000-0000-000006710000}"/>
    <cellStyle name="Input 2 4 2 3 5 2 6" xfId="47451" xr:uid="{00000000-0005-0000-0000-000007710000}"/>
    <cellStyle name="Input 2 4 2 3 5 2 7" xfId="53342" xr:uid="{00000000-0005-0000-0000-000008710000}"/>
    <cellStyle name="Input 2 4 2 3 5 3" xfId="15988" xr:uid="{00000000-0005-0000-0000-000009710000}"/>
    <cellStyle name="Input 2 4 2 3 5 3 2" xfId="24865" xr:uid="{00000000-0005-0000-0000-00000A710000}"/>
    <cellStyle name="Input 2 4 2 3 5 3 2 2" xfId="38531" xr:uid="{00000000-0005-0000-0000-00000B710000}"/>
    <cellStyle name="Input 2 4 2 3 5 3 3" xfId="30894" xr:uid="{00000000-0005-0000-0000-00000C710000}"/>
    <cellStyle name="Input 2 4 2 3 5 4" xfId="22128" xr:uid="{00000000-0005-0000-0000-00000D710000}"/>
    <cellStyle name="Input 2 4 2 3 5 4 2" xfId="36028" xr:uid="{00000000-0005-0000-0000-00000E710000}"/>
    <cellStyle name="Input 2 4 2 3 5 5" xfId="27908" xr:uid="{00000000-0005-0000-0000-00000F710000}"/>
    <cellStyle name="Input 2 4 2 3 5 6" xfId="47875" xr:uid="{00000000-0005-0000-0000-000010710000}"/>
    <cellStyle name="Input 2 4 2 3 5 7" xfId="53656" xr:uid="{00000000-0005-0000-0000-000011710000}"/>
    <cellStyle name="Input 2 4 2 3 6" xfId="15550" xr:uid="{00000000-0005-0000-0000-000012710000}"/>
    <cellStyle name="Input 2 4 2 3 6 2" xfId="24427" xr:uid="{00000000-0005-0000-0000-000013710000}"/>
    <cellStyle name="Input 2 4 2 3 6 2 2" xfId="38093" xr:uid="{00000000-0005-0000-0000-000014710000}"/>
    <cellStyle name="Input 2 4 2 3 6 3" xfId="30456" xr:uid="{00000000-0005-0000-0000-000015710000}"/>
    <cellStyle name="Input 2 4 2 3 7" xfId="19030" xr:uid="{00000000-0005-0000-0000-000016710000}"/>
    <cellStyle name="Input 2 4 2 3 7 2" xfId="33892" xr:uid="{00000000-0005-0000-0000-000017710000}"/>
    <cellStyle name="Input 2 4 2 3 8" xfId="27470" xr:uid="{00000000-0005-0000-0000-000018710000}"/>
    <cellStyle name="Input 2 4 2 3 9" xfId="47425" xr:uid="{00000000-0005-0000-0000-000019710000}"/>
    <cellStyle name="Input 2 4 2 4" xfId="3975" xr:uid="{00000000-0005-0000-0000-00001A710000}"/>
    <cellStyle name="Input 2 4 2 4 10" xfId="53615" xr:uid="{00000000-0005-0000-0000-00001B710000}"/>
    <cellStyle name="Input 2 4 2 4 2" xfId="3976" xr:uid="{00000000-0005-0000-0000-00001C710000}"/>
    <cellStyle name="Input 2 4 2 4 2 2" xfId="5665" xr:uid="{00000000-0005-0000-0000-00001D710000}"/>
    <cellStyle name="Input 2 4 2 4 2 2 2" xfId="17221" xr:uid="{00000000-0005-0000-0000-00001E710000}"/>
    <cellStyle name="Input 2 4 2 4 2 2 2 2" xfId="26098" xr:uid="{00000000-0005-0000-0000-00001F710000}"/>
    <cellStyle name="Input 2 4 2 4 2 2 2 2 2" xfId="39764" xr:uid="{00000000-0005-0000-0000-000020710000}"/>
    <cellStyle name="Input 2 4 2 4 2 2 2 3" xfId="32127" xr:uid="{00000000-0005-0000-0000-000021710000}"/>
    <cellStyle name="Input 2 4 2 4 2 2 3" xfId="19523" xr:uid="{00000000-0005-0000-0000-000022710000}"/>
    <cellStyle name="Input 2 4 2 4 2 2 3 2" xfId="34385" xr:uid="{00000000-0005-0000-0000-000023710000}"/>
    <cellStyle name="Input 2 4 2 4 2 2 4" xfId="23071" xr:uid="{00000000-0005-0000-0000-000024710000}"/>
    <cellStyle name="Input 2 4 2 4 2 2 4 2" xfId="36744" xr:uid="{00000000-0005-0000-0000-000025710000}"/>
    <cellStyle name="Input 2 4 2 4 2 2 5" xfId="29143" xr:uid="{00000000-0005-0000-0000-000026710000}"/>
    <cellStyle name="Input 2 4 2 4 2 2 6" xfId="47294" xr:uid="{00000000-0005-0000-0000-000027710000}"/>
    <cellStyle name="Input 2 4 2 4 2 2 7" xfId="49478" xr:uid="{00000000-0005-0000-0000-000028710000}"/>
    <cellStyle name="Input 2 4 2 4 2 3" xfId="15993" xr:uid="{00000000-0005-0000-0000-000029710000}"/>
    <cellStyle name="Input 2 4 2 4 2 3 2" xfId="24870" xr:uid="{00000000-0005-0000-0000-00002A710000}"/>
    <cellStyle name="Input 2 4 2 4 2 3 2 2" xfId="38536" xr:uid="{00000000-0005-0000-0000-00002B710000}"/>
    <cellStyle name="Input 2 4 2 4 2 3 3" xfId="30899" xr:uid="{00000000-0005-0000-0000-00002C710000}"/>
    <cellStyle name="Input 2 4 2 4 2 4" xfId="20444" xr:uid="{00000000-0005-0000-0000-00002D710000}"/>
    <cellStyle name="Input 2 4 2 4 2 4 2" xfId="35308" xr:uid="{00000000-0005-0000-0000-00002E710000}"/>
    <cellStyle name="Input 2 4 2 4 2 5" xfId="27913" xr:uid="{00000000-0005-0000-0000-00002F710000}"/>
    <cellStyle name="Input 2 4 2 4 2 6" xfId="45252" xr:uid="{00000000-0005-0000-0000-000030710000}"/>
    <cellStyle name="Input 2 4 2 4 2 7" xfId="53203" xr:uid="{00000000-0005-0000-0000-000031710000}"/>
    <cellStyle name="Input 2 4 2 4 3" xfId="3977" xr:uid="{00000000-0005-0000-0000-000032710000}"/>
    <cellStyle name="Input 2 4 2 4 3 2" xfId="5666" xr:uid="{00000000-0005-0000-0000-000033710000}"/>
    <cellStyle name="Input 2 4 2 4 3 2 2" xfId="17222" xr:uid="{00000000-0005-0000-0000-000034710000}"/>
    <cellStyle name="Input 2 4 2 4 3 2 2 2" xfId="26099" xr:uid="{00000000-0005-0000-0000-000035710000}"/>
    <cellStyle name="Input 2 4 2 4 3 2 2 2 2" xfId="39765" xr:uid="{00000000-0005-0000-0000-000036710000}"/>
    <cellStyle name="Input 2 4 2 4 3 2 2 3" xfId="32128" xr:uid="{00000000-0005-0000-0000-000037710000}"/>
    <cellStyle name="Input 2 4 2 4 3 2 3" xfId="20621" xr:uid="{00000000-0005-0000-0000-000038710000}"/>
    <cellStyle name="Input 2 4 2 4 3 2 3 2" xfId="35485" xr:uid="{00000000-0005-0000-0000-000039710000}"/>
    <cellStyle name="Input 2 4 2 4 3 2 4" xfId="23072" xr:uid="{00000000-0005-0000-0000-00003A710000}"/>
    <cellStyle name="Input 2 4 2 4 3 2 4 2" xfId="36745" xr:uid="{00000000-0005-0000-0000-00003B710000}"/>
    <cellStyle name="Input 2 4 2 4 3 2 5" xfId="29144" xr:uid="{00000000-0005-0000-0000-00003C710000}"/>
    <cellStyle name="Input 2 4 2 4 3 2 6" xfId="43690" xr:uid="{00000000-0005-0000-0000-00003D710000}"/>
    <cellStyle name="Input 2 4 2 4 3 2 7" xfId="53023" xr:uid="{00000000-0005-0000-0000-00003E710000}"/>
    <cellStyle name="Input 2 4 2 4 3 3" xfId="15994" xr:uid="{00000000-0005-0000-0000-00003F710000}"/>
    <cellStyle name="Input 2 4 2 4 3 3 2" xfId="24871" xr:uid="{00000000-0005-0000-0000-000040710000}"/>
    <cellStyle name="Input 2 4 2 4 3 3 2 2" xfId="38537" xr:uid="{00000000-0005-0000-0000-000041710000}"/>
    <cellStyle name="Input 2 4 2 4 3 3 3" xfId="30900" xr:uid="{00000000-0005-0000-0000-000042710000}"/>
    <cellStyle name="Input 2 4 2 4 3 4" xfId="19208" xr:uid="{00000000-0005-0000-0000-000043710000}"/>
    <cellStyle name="Input 2 4 2 4 3 4 2" xfId="34070" xr:uid="{00000000-0005-0000-0000-000044710000}"/>
    <cellStyle name="Input 2 4 2 4 3 5" xfId="27914" xr:uid="{00000000-0005-0000-0000-000045710000}"/>
    <cellStyle name="Input 2 4 2 4 3 6" xfId="47430" xr:uid="{00000000-0005-0000-0000-000046710000}"/>
    <cellStyle name="Input 2 4 2 4 3 7" xfId="49776" xr:uid="{00000000-0005-0000-0000-000047710000}"/>
    <cellStyle name="Input 2 4 2 4 4" xfId="3978" xr:uid="{00000000-0005-0000-0000-000048710000}"/>
    <cellStyle name="Input 2 4 2 4 4 2" xfId="5667" xr:uid="{00000000-0005-0000-0000-000049710000}"/>
    <cellStyle name="Input 2 4 2 4 4 2 2" xfId="17223" xr:uid="{00000000-0005-0000-0000-00004A710000}"/>
    <cellStyle name="Input 2 4 2 4 4 2 2 2" xfId="26100" xr:uid="{00000000-0005-0000-0000-00004B710000}"/>
    <cellStyle name="Input 2 4 2 4 4 2 2 2 2" xfId="39766" xr:uid="{00000000-0005-0000-0000-00004C710000}"/>
    <cellStyle name="Input 2 4 2 4 4 2 2 3" xfId="32129" xr:uid="{00000000-0005-0000-0000-00004D710000}"/>
    <cellStyle name="Input 2 4 2 4 4 2 3" xfId="18052" xr:uid="{00000000-0005-0000-0000-00004E710000}"/>
    <cellStyle name="Input 2 4 2 4 4 2 3 2" xfId="32913" xr:uid="{00000000-0005-0000-0000-00004F710000}"/>
    <cellStyle name="Input 2 4 2 4 4 2 4" xfId="23073" xr:uid="{00000000-0005-0000-0000-000050710000}"/>
    <cellStyle name="Input 2 4 2 4 4 2 4 2" xfId="36746" xr:uid="{00000000-0005-0000-0000-000051710000}"/>
    <cellStyle name="Input 2 4 2 4 4 2 5" xfId="29145" xr:uid="{00000000-0005-0000-0000-000052710000}"/>
    <cellStyle name="Input 2 4 2 4 4 2 6" xfId="43569" xr:uid="{00000000-0005-0000-0000-000053710000}"/>
    <cellStyle name="Input 2 4 2 4 4 2 7" xfId="54797" xr:uid="{00000000-0005-0000-0000-000054710000}"/>
    <cellStyle name="Input 2 4 2 4 4 3" xfId="15995" xr:uid="{00000000-0005-0000-0000-000055710000}"/>
    <cellStyle name="Input 2 4 2 4 4 3 2" xfId="24872" xr:uid="{00000000-0005-0000-0000-000056710000}"/>
    <cellStyle name="Input 2 4 2 4 4 3 2 2" xfId="38538" xr:uid="{00000000-0005-0000-0000-000057710000}"/>
    <cellStyle name="Input 2 4 2 4 4 3 3" xfId="30901" xr:uid="{00000000-0005-0000-0000-000058710000}"/>
    <cellStyle name="Input 2 4 2 4 4 4" xfId="19960" xr:uid="{00000000-0005-0000-0000-000059710000}"/>
    <cellStyle name="Input 2 4 2 4 4 4 2" xfId="34822" xr:uid="{00000000-0005-0000-0000-00005A710000}"/>
    <cellStyle name="Input 2 4 2 4 4 5" xfId="27915" xr:uid="{00000000-0005-0000-0000-00005B710000}"/>
    <cellStyle name="Input 2 4 2 4 4 6" xfId="43351" xr:uid="{00000000-0005-0000-0000-00005C710000}"/>
    <cellStyle name="Input 2 4 2 4 4 7" xfId="54735" xr:uid="{00000000-0005-0000-0000-00005D710000}"/>
    <cellStyle name="Input 2 4 2 4 5" xfId="5664" xr:uid="{00000000-0005-0000-0000-00005E710000}"/>
    <cellStyle name="Input 2 4 2 4 5 2" xfId="17220" xr:uid="{00000000-0005-0000-0000-00005F710000}"/>
    <cellStyle name="Input 2 4 2 4 5 2 2" xfId="26097" xr:uid="{00000000-0005-0000-0000-000060710000}"/>
    <cellStyle name="Input 2 4 2 4 5 2 2 2" xfId="39763" xr:uid="{00000000-0005-0000-0000-000061710000}"/>
    <cellStyle name="Input 2 4 2 4 5 2 3" xfId="32126" xr:uid="{00000000-0005-0000-0000-000062710000}"/>
    <cellStyle name="Input 2 4 2 4 5 3" xfId="20959" xr:uid="{00000000-0005-0000-0000-000063710000}"/>
    <cellStyle name="Input 2 4 2 4 5 3 2" xfId="35811" xr:uid="{00000000-0005-0000-0000-000064710000}"/>
    <cellStyle name="Input 2 4 2 4 5 4" xfId="23070" xr:uid="{00000000-0005-0000-0000-000065710000}"/>
    <cellStyle name="Input 2 4 2 4 5 4 2" xfId="36743" xr:uid="{00000000-0005-0000-0000-000066710000}"/>
    <cellStyle name="Input 2 4 2 4 5 5" xfId="29142" xr:uid="{00000000-0005-0000-0000-000067710000}"/>
    <cellStyle name="Input 2 4 2 4 5 6" xfId="47436" xr:uid="{00000000-0005-0000-0000-000068710000}"/>
    <cellStyle name="Input 2 4 2 4 5 7" xfId="53550" xr:uid="{00000000-0005-0000-0000-000069710000}"/>
    <cellStyle name="Input 2 4 2 4 6" xfId="15992" xr:uid="{00000000-0005-0000-0000-00006A710000}"/>
    <cellStyle name="Input 2 4 2 4 6 2" xfId="24869" xr:uid="{00000000-0005-0000-0000-00006B710000}"/>
    <cellStyle name="Input 2 4 2 4 6 2 2" xfId="38535" xr:uid="{00000000-0005-0000-0000-00006C710000}"/>
    <cellStyle name="Input 2 4 2 4 6 3" xfId="30898" xr:uid="{00000000-0005-0000-0000-00006D710000}"/>
    <cellStyle name="Input 2 4 2 4 7" xfId="20225" xr:uid="{00000000-0005-0000-0000-00006E710000}"/>
    <cellStyle name="Input 2 4 2 4 7 2" xfId="35087" xr:uid="{00000000-0005-0000-0000-00006F710000}"/>
    <cellStyle name="Input 2 4 2 4 8" xfId="27912" xr:uid="{00000000-0005-0000-0000-000070710000}"/>
    <cellStyle name="Input 2 4 2 4 9" xfId="44575" xr:uid="{00000000-0005-0000-0000-000071710000}"/>
    <cellStyle name="Input 2 4 2 5" xfId="3979" xr:uid="{00000000-0005-0000-0000-000072710000}"/>
    <cellStyle name="Input 2 4 2 5 2" xfId="5668" xr:uid="{00000000-0005-0000-0000-000073710000}"/>
    <cellStyle name="Input 2 4 2 5 2 2" xfId="17224" xr:uid="{00000000-0005-0000-0000-000074710000}"/>
    <cellStyle name="Input 2 4 2 5 2 2 2" xfId="26101" xr:uid="{00000000-0005-0000-0000-000075710000}"/>
    <cellStyle name="Input 2 4 2 5 2 2 2 2" xfId="39767" xr:uid="{00000000-0005-0000-0000-000076710000}"/>
    <cellStyle name="Input 2 4 2 5 2 2 3" xfId="32130" xr:uid="{00000000-0005-0000-0000-000077710000}"/>
    <cellStyle name="Input 2 4 2 5 2 3" xfId="18309" xr:uid="{00000000-0005-0000-0000-000078710000}"/>
    <cellStyle name="Input 2 4 2 5 2 3 2" xfId="33170" xr:uid="{00000000-0005-0000-0000-000079710000}"/>
    <cellStyle name="Input 2 4 2 5 2 4" xfId="23074" xr:uid="{00000000-0005-0000-0000-00007A710000}"/>
    <cellStyle name="Input 2 4 2 5 2 4 2" xfId="36747" xr:uid="{00000000-0005-0000-0000-00007B710000}"/>
    <cellStyle name="Input 2 4 2 5 2 5" xfId="29146" xr:uid="{00000000-0005-0000-0000-00007C710000}"/>
    <cellStyle name="Input 2 4 2 5 2 6" xfId="47483" xr:uid="{00000000-0005-0000-0000-00007D710000}"/>
    <cellStyle name="Input 2 4 2 5 2 7" xfId="53389" xr:uid="{00000000-0005-0000-0000-00007E710000}"/>
    <cellStyle name="Input 2 4 2 5 3" xfId="15996" xr:uid="{00000000-0005-0000-0000-00007F710000}"/>
    <cellStyle name="Input 2 4 2 5 3 2" xfId="24873" xr:uid="{00000000-0005-0000-0000-000080710000}"/>
    <cellStyle name="Input 2 4 2 5 3 2 2" xfId="38539" xr:uid="{00000000-0005-0000-0000-000081710000}"/>
    <cellStyle name="Input 2 4 2 5 3 3" xfId="30902" xr:uid="{00000000-0005-0000-0000-000082710000}"/>
    <cellStyle name="Input 2 4 2 5 4" xfId="19209" xr:uid="{00000000-0005-0000-0000-000083710000}"/>
    <cellStyle name="Input 2 4 2 5 4 2" xfId="34071" xr:uid="{00000000-0005-0000-0000-000084710000}"/>
    <cellStyle name="Input 2 4 2 5 5" xfId="27916" xr:uid="{00000000-0005-0000-0000-000085710000}"/>
    <cellStyle name="Input 2 4 2 5 6" xfId="47360" xr:uid="{00000000-0005-0000-0000-000086710000}"/>
    <cellStyle name="Input 2 4 2 5 7" xfId="55112" xr:uid="{00000000-0005-0000-0000-000087710000}"/>
    <cellStyle name="Input 2 4 2 6" xfId="3980" xr:uid="{00000000-0005-0000-0000-000088710000}"/>
    <cellStyle name="Input 2 4 2 6 2" xfId="5669" xr:uid="{00000000-0005-0000-0000-000089710000}"/>
    <cellStyle name="Input 2 4 2 6 2 2" xfId="17225" xr:uid="{00000000-0005-0000-0000-00008A710000}"/>
    <cellStyle name="Input 2 4 2 6 2 2 2" xfId="26102" xr:uid="{00000000-0005-0000-0000-00008B710000}"/>
    <cellStyle name="Input 2 4 2 6 2 2 2 2" xfId="39768" xr:uid="{00000000-0005-0000-0000-00008C710000}"/>
    <cellStyle name="Input 2 4 2 6 2 2 3" xfId="32131" xr:uid="{00000000-0005-0000-0000-00008D710000}"/>
    <cellStyle name="Input 2 4 2 6 2 3" xfId="19668" xr:uid="{00000000-0005-0000-0000-00008E710000}"/>
    <cellStyle name="Input 2 4 2 6 2 3 2" xfId="34530" xr:uid="{00000000-0005-0000-0000-00008F710000}"/>
    <cellStyle name="Input 2 4 2 6 2 4" xfId="23075" xr:uid="{00000000-0005-0000-0000-000090710000}"/>
    <cellStyle name="Input 2 4 2 6 2 4 2" xfId="36748" xr:uid="{00000000-0005-0000-0000-000091710000}"/>
    <cellStyle name="Input 2 4 2 6 2 5" xfId="29147" xr:uid="{00000000-0005-0000-0000-000092710000}"/>
    <cellStyle name="Input 2 4 2 6 2 6" xfId="44549" xr:uid="{00000000-0005-0000-0000-000093710000}"/>
    <cellStyle name="Input 2 4 2 6 2 7" xfId="55066" xr:uid="{00000000-0005-0000-0000-000094710000}"/>
    <cellStyle name="Input 2 4 2 6 3" xfId="15997" xr:uid="{00000000-0005-0000-0000-000095710000}"/>
    <cellStyle name="Input 2 4 2 6 3 2" xfId="24874" xr:uid="{00000000-0005-0000-0000-000096710000}"/>
    <cellStyle name="Input 2 4 2 6 3 2 2" xfId="38540" xr:uid="{00000000-0005-0000-0000-000097710000}"/>
    <cellStyle name="Input 2 4 2 6 3 3" xfId="30903" xr:uid="{00000000-0005-0000-0000-000098710000}"/>
    <cellStyle name="Input 2 4 2 6 4" xfId="19961" xr:uid="{00000000-0005-0000-0000-000099710000}"/>
    <cellStyle name="Input 2 4 2 6 4 2" xfId="34823" xr:uid="{00000000-0005-0000-0000-00009A710000}"/>
    <cellStyle name="Input 2 4 2 6 5" xfId="27917" xr:uid="{00000000-0005-0000-0000-00009B710000}"/>
    <cellStyle name="Input 2 4 2 6 6" xfId="43231" xr:uid="{00000000-0005-0000-0000-00009C710000}"/>
    <cellStyle name="Input 2 4 2 6 7" xfId="49707" xr:uid="{00000000-0005-0000-0000-00009D710000}"/>
    <cellStyle name="Input 2 4 2 7" xfId="3981" xr:uid="{00000000-0005-0000-0000-00009E710000}"/>
    <cellStyle name="Input 2 4 2 7 2" xfId="5670" xr:uid="{00000000-0005-0000-0000-00009F710000}"/>
    <cellStyle name="Input 2 4 2 7 2 2" xfId="17226" xr:uid="{00000000-0005-0000-0000-0000A0710000}"/>
    <cellStyle name="Input 2 4 2 7 2 2 2" xfId="26103" xr:uid="{00000000-0005-0000-0000-0000A1710000}"/>
    <cellStyle name="Input 2 4 2 7 2 2 2 2" xfId="39769" xr:uid="{00000000-0005-0000-0000-0000A2710000}"/>
    <cellStyle name="Input 2 4 2 7 2 2 3" xfId="32132" xr:uid="{00000000-0005-0000-0000-0000A3710000}"/>
    <cellStyle name="Input 2 4 2 7 2 3" xfId="19525" xr:uid="{00000000-0005-0000-0000-0000A4710000}"/>
    <cellStyle name="Input 2 4 2 7 2 3 2" xfId="34387" xr:uid="{00000000-0005-0000-0000-0000A5710000}"/>
    <cellStyle name="Input 2 4 2 7 2 4" xfId="23076" xr:uid="{00000000-0005-0000-0000-0000A6710000}"/>
    <cellStyle name="Input 2 4 2 7 2 4 2" xfId="36749" xr:uid="{00000000-0005-0000-0000-0000A7710000}"/>
    <cellStyle name="Input 2 4 2 7 2 5" xfId="29148" xr:uid="{00000000-0005-0000-0000-0000A8710000}"/>
    <cellStyle name="Input 2 4 2 7 2 6" xfId="43164" xr:uid="{00000000-0005-0000-0000-0000A9710000}"/>
    <cellStyle name="Input 2 4 2 7 2 7" xfId="53616" xr:uid="{00000000-0005-0000-0000-0000AA710000}"/>
    <cellStyle name="Input 2 4 2 7 3" xfId="15998" xr:uid="{00000000-0005-0000-0000-0000AB710000}"/>
    <cellStyle name="Input 2 4 2 7 3 2" xfId="24875" xr:uid="{00000000-0005-0000-0000-0000AC710000}"/>
    <cellStyle name="Input 2 4 2 7 3 2 2" xfId="38541" xr:uid="{00000000-0005-0000-0000-0000AD710000}"/>
    <cellStyle name="Input 2 4 2 7 3 3" xfId="30904" xr:uid="{00000000-0005-0000-0000-0000AE710000}"/>
    <cellStyle name="Input 2 4 2 7 4" xfId="20161" xr:uid="{00000000-0005-0000-0000-0000AF710000}"/>
    <cellStyle name="Input 2 4 2 7 4 2" xfId="35023" xr:uid="{00000000-0005-0000-0000-0000B0710000}"/>
    <cellStyle name="Input 2 4 2 7 5" xfId="27918" xr:uid="{00000000-0005-0000-0000-0000B1710000}"/>
    <cellStyle name="Input 2 4 2 7 6" xfId="47922" xr:uid="{00000000-0005-0000-0000-0000B2710000}"/>
    <cellStyle name="Input 2 4 2 7 7" xfId="54695" xr:uid="{00000000-0005-0000-0000-0000B3710000}"/>
    <cellStyle name="Input 2 4 2 8" xfId="15024" xr:uid="{00000000-0005-0000-0000-0000B4710000}"/>
    <cellStyle name="Input 2 4 2 8 2" xfId="23900" xr:uid="{00000000-0005-0000-0000-0000B5710000}"/>
    <cellStyle name="Input 2 4 2 8 2 2" xfId="37566" xr:uid="{00000000-0005-0000-0000-0000B6710000}"/>
    <cellStyle name="Input 2 4 2 8 3" xfId="29929" xr:uid="{00000000-0005-0000-0000-0000B7710000}"/>
    <cellStyle name="Input 2 4 2 9" xfId="19999" xr:uid="{00000000-0005-0000-0000-0000B8710000}"/>
    <cellStyle name="Input 2 4 2 9 2" xfId="34861" xr:uid="{00000000-0005-0000-0000-0000B9710000}"/>
    <cellStyle name="Input 2 4 2_2014YTD" xfId="1088" xr:uid="{00000000-0005-0000-0000-0000BA710000}"/>
    <cellStyle name="Input 2 4 3" xfId="275" xr:uid="{00000000-0005-0000-0000-0000BB710000}"/>
    <cellStyle name="Input 2 4 3 10" xfId="43343" xr:uid="{00000000-0005-0000-0000-0000BC710000}"/>
    <cellStyle name="Input 2 4 3 11" xfId="53202" xr:uid="{00000000-0005-0000-0000-0000BD710000}"/>
    <cellStyle name="Input 2 4 3 2" xfId="3163" xr:uid="{00000000-0005-0000-0000-0000BE710000}"/>
    <cellStyle name="Input 2 4 3 2 10" xfId="53388" xr:uid="{00000000-0005-0000-0000-0000BF710000}"/>
    <cellStyle name="Input 2 4 3 2 2" xfId="3984" xr:uid="{00000000-0005-0000-0000-0000C0710000}"/>
    <cellStyle name="Input 2 4 3 2 2 2" xfId="5671" xr:uid="{00000000-0005-0000-0000-0000C1710000}"/>
    <cellStyle name="Input 2 4 3 2 2 2 2" xfId="17227" xr:uid="{00000000-0005-0000-0000-0000C2710000}"/>
    <cellStyle name="Input 2 4 3 2 2 2 2 2" xfId="26104" xr:uid="{00000000-0005-0000-0000-0000C3710000}"/>
    <cellStyle name="Input 2 4 3 2 2 2 2 2 2" xfId="39770" xr:uid="{00000000-0005-0000-0000-0000C4710000}"/>
    <cellStyle name="Input 2 4 3 2 2 2 2 3" xfId="32133" xr:uid="{00000000-0005-0000-0000-0000C5710000}"/>
    <cellStyle name="Input 2 4 3 2 2 2 3" xfId="20958" xr:uid="{00000000-0005-0000-0000-0000C6710000}"/>
    <cellStyle name="Input 2 4 3 2 2 2 3 2" xfId="35810" xr:uid="{00000000-0005-0000-0000-0000C7710000}"/>
    <cellStyle name="Input 2 4 3 2 2 2 4" xfId="23077" xr:uid="{00000000-0005-0000-0000-0000C8710000}"/>
    <cellStyle name="Input 2 4 3 2 2 2 4 2" xfId="36750" xr:uid="{00000000-0005-0000-0000-0000C9710000}"/>
    <cellStyle name="Input 2 4 3 2 2 2 5" xfId="29149" xr:uid="{00000000-0005-0000-0000-0000CA710000}"/>
    <cellStyle name="Input 2 4 3 2 2 2 6" xfId="48210" xr:uid="{00000000-0005-0000-0000-0000CB710000}"/>
    <cellStyle name="Input 2 4 3 2 2 2 7" xfId="49886" xr:uid="{00000000-0005-0000-0000-0000CC710000}"/>
    <cellStyle name="Input 2 4 3 2 2 3" xfId="16001" xr:uid="{00000000-0005-0000-0000-0000CD710000}"/>
    <cellStyle name="Input 2 4 3 2 2 3 2" xfId="24878" xr:uid="{00000000-0005-0000-0000-0000CE710000}"/>
    <cellStyle name="Input 2 4 3 2 2 3 2 2" xfId="38544" xr:uid="{00000000-0005-0000-0000-0000CF710000}"/>
    <cellStyle name="Input 2 4 3 2 2 3 3" xfId="30907" xr:uid="{00000000-0005-0000-0000-0000D0710000}"/>
    <cellStyle name="Input 2 4 3 2 2 4" xfId="19962" xr:uid="{00000000-0005-0000-0000-0000D1710000}"/>
    <cellStyle name="Input 2 4 3 2 2 4 2" xfId="34824" xr:uid="{00000000-0005-0000-0000-0000D2710000}"/>
    <cellStyle name="Input 2 4 3 2 2 5" xfId="27921" xr:uid="{00000000-0005-0000-0000-0000D3710000}"/>
    <cellStyle name="Input 2 4 3 2 2 6" xfId="44934" xr:uid="{00000000-0005-0000-0000-0000D4710000}"/>
    <cellStyle name="Input 2 4 3 2 2 7" xfId="52861" xr:uid="{00000000-0005-0000-0000-0000D5710000}"/>
    <cellStyle name="Input 2 4 3 2 3" xfId="3985" xr:uid="{00000000-0005-0000-0000-0000D6710000}"/>
    <cellStyle name="Input 2 4 3 2 3 2" xfId="5672" xr:uid="{00000000-0005-0000-0000-0000D7710000}"/>
    <cellStyle name="Input 2 4 3 2 3 2 2" xfId="17228" xr:uid="{00000000-0005-0000-0000-0000D8710000}"/>
    <cellStyle name="Input 2 4 3 2 3 2 2 2" xfId="26105" xr:uid="{00000000-0005-0000-0000-0000D9710000}"/>
    <cellStyle name="Input 2 4 3 2 3 2 2 2 2" xfId="39771" xr:uid="{00000000-0005-0000-0000-0000DA710000}"/>
    <cellStyle name="Input 2 4 3 2 3 2 2 3" xfId="32134" xr:uid="{00000000-0005-0000-0000-0000DB710000}"/>
    <cellStyle name="Input 2 4 3 2 3 2 3" xfId="19526" xr:uid="{00000000-0005-0000-0000-0000DC710000}"/>
    <cellStyle name="Input 2 4 3 2 3 2 3 2" xfId="34388" xr:uid="{00000000-0005-0000-0000-0000DD710000}"/>
    <cellStyle name="Input 2 4 3 2 3 2 4" xfId="23078" xr:uid="{00000000-0005-0000-0000-0000DE710000}"/>
    <cellStyle name="Input 2 4 3 2 3 2 4 2" xfId="36751" xr:uid="{00000000-0005-0000-0000-0000DF710000}"/>
    <cellStyle name="Input 2 4 3 2 3 2 5" xfId="29150" xr:uid="{00000000-0005-0000-0000-0000E0710000}"/>
    <cellStyle name="Input 2 4 3 2 3 2 6" xfId="42991" xr:uid="{00000000-0005-0000-0000-0000E1710000}"/>
    <cellStyle name="Input 2 4 3 2 3 2 7" xfId="50071" xr:uid="{00000000-0005-0000-0000-0000E2710000}"/>
    <cellStyle name="Input 2 4 3 2 3 3" xfId="16002" xr:uid="{00000000-0005-0000-0000-0000E3710000}"/>
    <cellStyle name="Input 2 4 3 2 3 3 2" xfId="24879" xr:uid="{00000000-0005-0000-0000-0000E4710000}"/>
    <cellStyle name="Input 2 4 3 2 3 3 2 2" xfId="38545" xr:uid="{00000000-0005-0000-0000-0000E5710000}"/>
    <cellStyle name="Input 2 4 3 2 3 3 3" xfId="30908" xr:uid="{00000000-0005-0000-0000-0000E6710000}"/>
    <cellStyle name="Input 2 4 3 2 3 4" xfId="18892" xr:uid="{00000000-0005-0000-0000-0000E7710000}"/>
    <cellStyle name="Input 2 4 3 2 3 4 2" xfId="33754" xr:uid="{00000000-0005-0000-0000-0000E8710000}"/>
    <cellStyle name="Input 2 4 3 2 3 5" xfId="27922" xr:uid="{00000000-0005-0000-0000-0000E9710000}"/>
    <cellStyle name="Input 2 4 3 2 3 6" xfId="43097" xr:uid="{00000000-0005-0000-0000-0000EA710000}"/>
    <cellStyle name="Input 2 4 3 2 3 7" xfId="49341" xr:uid="{00000000-0005-0000-0000-0000EB710000}"/>
    <cellStyle name="Input 2 4 3 2 4" xfId="3986" xr:uid="{00000000-0005-0000-0000-0000EC710000}"/>
    <cellStyle name="Input 2 4 3 2 4 2" xfId="5673" xr:uid="{00000000-0005-0000-0000-0000ED710000}"/>
    <cellStyle name="Input 2 4 3 2 4 2 2" xfId="17229" xr:uid="{00000000-0005-0000-0000-0000EE710000}"/>
    <cellStyle name="Input 2 4 3 2 4 2 2 2" xfId="26106" xr:uid="{00000000-0005-0000-0000-0000EF710000}"/>
    <cellStyle name="Input 2 4 3 2 4 2 2 2 2" xfId="39772" xr:uid="{00000000-0005-0000-0000-0000F0710000}"/>
    <cellStyle name="Input 2 4 3 2 4 2 2 3" xfId="32135" xr:uid="{00000000-0005-0000-0000-0000F1710000}"/>
    <cellStyle name="Input 2 4 3 2 4 2 3" xfId="19669" xr:uid="{00000000-0005-0000-0000-0000F2710000}"/>
    <cellStyle name="Input 2 4 3 2 4 2 3 2" xfId="34531" xr:uid="{00000000-0005-0000-0000-0000F3710000}"/>
    <cellStyle name="Input 2 4 3 2 4 2 4" xfId="23079" xr:uid="{00000000-0005-0000-0000-0000F4710000}"/>
    <cellStyle name="Input 2 4 3 2 4 2 4 2" xfId="36752" xr:uid="{00000000-0005-0000-0000-0000F5710000}"/>
    <cellStyle name="Input 2 4 3 2 4 2 5" xfId="29151" xr:uid="{00000000-0005-0000-0000-0000F6710000}"/>
    <cellStyle name="Input 2 4 3 2 4 2 6" xfId="48181" xr:uid="{00000000-0005-0000-0000-0000F7710000}"/>
    <cellStyle name="Input 2 4 3 2 4 2 7" xfId="50495" xr:uid="{00000000-0005-0000-0000-0000F8710000}"/>
    <cellStyle name="Input 2 4 3 2 4 3" xfId="16003" xr:uid="{00000000-0005-0000-0000-0000F9710000}"/>
    <cellStyle name="Input 2 4 3 2 4 3 2" xfId="24880" xr:uid="{00000000-0005-0000-0000-0000FA710000}"/>
    <cellStyle name="Input 2 4 3 2 4 3 2 2" xfId="38546" xr:uid="{00000000-0005-0000-0000-0000FB710000}"/>
    <cellStyle name="Input 2 4 3 2 4 3 3" xfId="30909" xr:uid="{00000000-0005-0000-0000-0000FC710000}"/>
    <cellStyle name="Input 2 4 3 2 4 4" xfId="20782" xr:uid="{00000000-0005-0000-0000-0000FD710000}"/>
    <cellStyle name="Input 2 4 3 2 4 4 2" xfId="35646" xr:uid="{00000000-0005-0000-0000-0000FE710000}"/>
    <cellStyle name="Input 2 4 3 2 4 5" xfId="27923" xr:uid="{00000000-0005-0000-0000-0000FF710000}"/>
    <cellStyle name="Input 2 4 3 2 4 6" xfId="47974" xr:uid="{00000000-0005-0000-0000-000000720000}"/>
    <cellStyle name="Input 2 4 3 2 4 7" xfId="55020" xr:uid="{00000000-0005-0000-0000-000001720000}"/>
    <cellStyle name="Input 2 4 3 2 5" xfId="3983" xr:uid="{00000000-0005-0000-0000-000002720000}"/>
    <cellStyle name="Input 2 4 3 2 5 2" xfId="6333" xr:uid="{00000000-0005-0000-0000-000003720000}"/>
    <cellStyle name="Input 2 4 3 2 5 2 2" xfId="17893" xr:uid="{00000000-0005-0000-0000-000004720000}"/>
    <cellStyle name="Input 2 4 3 2 5 2 2 2" xfId="26770" xr:uid="{00000000-0005-0000-0000-000005720000}"/>
    <cellStyle name="Input 2 4 3 2 5 2 2 2 2" xfId="40436" xr:uid="{00000000-0005-0000-0000-000006720000}"/>
    <cellStyle name="Input 2 4 3 2 5 2 2 3" xfId="32799" xr:uid="{00000000-0005-0000-0000-000007720000}"/>
    <cellStyle name="Input 2 4 3 2 5 2 3" xfId="19773" xr:uid="{00000000-0005-0000-0000-000008720000}"/>
    <cellStyle name="Input 2 4 3 2 5 2 3 2" xfId="34635" xr:uid="{00000000-0005-0000-0000-000009720000}"/>
    <cellStyle name="Input 2 4 3 2 5 2 4" xfId="23744" xr:uid="{00000000-0005-0000-0000-00000A720000}"/>
    <cellStyle name="Input 2 4 3 2 5 2 4 2" xfId="37417" xr:uid="{00000000-0005-0000-0000-00000B720000}"/>
    <cellStyle name="Input 2 4 3 2 5 2 5" xfId="29816" xr:uid="{00000000-0005-0000-0000-00000C720000}"/>
    <cellStyle name="Input 2 4 3 2 5 2 6" xfId="44840" xr:uid="{00000000-0005-0000-0000-00000D720000}"/>
    <cellStyle name="Input 2 4 3 2 5 2 7" xfId="54680" xr:uid="{00000000-0005-0000-0000-00000E720000}"/>
    <cellStyle name="Input 2 4 3 2 5 3" xfId="16000" xr:uid="{00000000-0005-0000-0000-00000F720000}"/>
    <cellStyle name="Input 2 4 3 2 5 3 2" xfId="24877" xr:uid="{00000000-0005-0000-0000-000010720000}"/>
    <cellStyle name="Input 2 4 3 2 5 3 2 2" xfId="38543" xr:uid="{00000000-0005-0000-0000-000011720000}"/>
    <cellStyle name="Input 2 4 3 2 5 3 3" xfId="30906" xr:uid="{00000000-0005-0000-0000-000012720000}"/>
    <cellStyle name="Input 2 4 3 2 5 4" xfId="18108" xr:uid="{00000000-0005-0000-0000-000013720000}"/>
    <cellStyle name="Input 2 4 3 2 5 4 2" xfId="32969" xr:uid="{00000000-0005-0000-0000-000014720000}"/>
    <cellStyle name="Input 2 4 3 2 5 5" xfId="27920" xr:uid="{00000000-0005-0000-0000-000015720000}"/>
    <cellStyle name="Input 2 4 3 2 5 6" xfId="45377" xr:uid="{00000000-0005-0000-0000-000016720000}"/>
    <cellStyle name="Input 2 4 3 2 5 7" xfId="49708" xr:uid="{00000000-0005-0000-0000-000017720000}"/>
    <cellStyle name="Input 2 4 3 2 6" xfId="15420" xr:uid="{00000000-0005-0000-0000-000018720000}"/>
    <cellStyle name="Input 2 4 3 2 6 2" xfId="24297" xr:uid="{00000000-0005-0000-0000-000019720000}"/>
    <cellStyle name="Input 2 4 3 2 6 2 2" xfId="37963" xr:uid="{00000000-0005-0000-0000-00001A720000}"/>
    <cellStyle name="Input 2 4 3 2 6 3" xfId="30326" xr:uid="{00000000-0005-0000-0000-00001B720000}"/>
    <cellStyle name="Input 2 4 3 2 7" xfId="19920" xr:uid="{00000000-0005-0000-0000-00001C720000}"/>
    <cellStyle name="Input 2 4 3 2 7 2" xfId="34782" xr:uid="{00000000-0005-0000-0000-00001D720000}"/>
    <cellStyle name="Input 2 4 3 2 8" xfId="27341" xr:uid="{00000000-0005-0000-0000-00001E720000}"/>
    <cellStyle name="Input 2 4 3 2 9" xfId="43686" xr:uid="{00000000-0005-0000-0000-00001F720000}"/>
    <cellStyle name="Input 2 4 3 3" xfId="3987" xr:uid="{00000000-0005-0000-0000-000020720000}"/>
    <cellStyle name="Input 2 4 3 3 10" xfId="53617" xr:uid="{00000000-0005-0000-0000-000021720000}"/>
    <cellStyle name="Input 2 4 3 3 2" xfId="3988" xr:uid="{00000000-0005-0000-0000-000022720000}"/>
    <cellStyle name="Input 2 4 3 3 2 2" xfId="5675" xr:uid="{00000000-0005-0000-0000-000023720000}"/>
    <cellStyle name="Input 2 4 3 3 2 2 2" xfId="17231" xr:uid="{00000000-0005-0000-0000-000024720000}"/>
    <cellStyle name="Input 2 4 3 3 2 2 2 2" xfId="26108" xr:uid="{00000000-0005-0000-0000-000025720000}"/>
    <cellStyle name="Input 2 4 3 3 2 2 2 2 2" xfId="39774" xr:uid="{00000000-0005-0000-0000-000026720000}"/>
    <cellStyle name="Input 2 4 3 3 2 2 2 3" xfId="32137" xr:uid="{00000000-0005-0000-0000-000027720000}"/>
    <cellStyle name="Input 2 4 3 3 2 2 3" xfId="19670" xr:uid="{00000000-0005-0000-0000-000028720000}"/>
    <cellStyle name="Input 2 4 3 3 2 2 3 2" xfId="34532" xr:uid="{00000000-0005-0000-0000-000029720000}"/>
    <cellStyle name="Input 2 4 3 3 2 2 4" xfId="23081" xr:uid="{00000000-0005-0000-0000-00002A720000}"/>
    <cellStyle name="Input 2 4 3 3 2 2 4 2" xfId="36754" xr:uid="{00000000-0005-0000-0000-00002B720000}"/>
    <cellStyle name="Input 2 4 3 3 2 2 5" xfId="29153" xr:uid="{00000000-0005-0000-0000-00002C720000}"/>
    <cellStyle name="Input 2 4 3 3 2 2 6" xfId="43614" xr:uid="{00000000-0005-0000-0000-00002D720000}"/>
    <cellStyle name="Input 2 4 3 3 2 2 7" xfId="54824" xr:uid="{00000000-0005-0000-0000-00002E720000}"/>
    <cellStyle name="Input 2 4 3 3 2 3" xfId="16005" xr:uid="{00000000-0005-0000-0000-00002F720000}"/>
    <cellStyle name="Input 2 4 3 3 2 3 2" xfId="24882" xr:uid="{00000000-0005-0000-0000-000030720000}"/>
    <cellStyle name="Input 2 4 3 3 2 3 2 2" xfId="38548" xr:uid="{00000000-0005-0000-0000-000031720000}"/>
    <cellStyle name="Input 2 4 3 3 2 3 3" xfId="30911" xr:uid="{00000000-0005-0000-0000-000032720000}"/>
    <cellStyle name="Input 2 4 3 3 2 4" xfId="19963" xr:uid="{00000000-0005-0000-0000-000033720000}"/>
    <cellStyle name="Input 2 4 3 3 2 4 2" xfId="34825" xr:uid="{00000000-0005-0000-0000-000034720000}"/>
    <cellStyle name="Input 2 4 3 3 2 5" xfId="27925" xr:uid="{00000000-0005-0000-0000-000035720000}"/>
    <cellStyle name="Input 2 4 3 3 2 6" xfId="48084" xr:uid="{00000000-0005-0000-0000-000036720000}"/>
    <cellStyle name="Input 2 4 3 3 2 7" xfId="53201" xr:uid="{00000000-0005-0000-0000-000037720000}"/>
    <cellStyle name="Input 2 4 3 3 3" xfId="3989" xr:uid="{00000000-0005-0000-0000-000038720000}"/>
    <cellStyle name="Input 2 4 3 3 3 2" xfId="5676" xr:uid="{00000000-0005-0000-0000-000039720000}"/>
    <cellStyle name="Input 2 4 3 3 3 2 2" xfId="17232" xr:uid="{00000000-0005-0000-0000-00003A720000}"/>
    <cellStyle name="Input 2 4 3 3 3 2 2 2" xfId="26109" xr:uid="{00000000-0005-0000-0000-00003B720000}"/>
    <cellStyle name="Input 2 4 3 3 3 2 2 2 2" xfId="39775" xr:uid="{00000000-0005-0000-0000-00003C720000}"/>
    <cellStyle name="Input 2 4 3 3 3 2 2 3" xfId="32138" xr:uid="{00000000-0005-0000-0000-00003D720000}"/>
    <cellStyle name="Input 2 4 3 3 3 2 3" xfId="19723" xr:uid="{00000000-0005-0000-0000-00003E720000}"/>
    <cellStyle name="Input 2 4 3 3 3 2 3 2" xfId="34585" xr:uid="{00000000-0005-0000-0000-00003F720000}"/>
    <cellStyle name="Input 2 4 3 3 3 2 4" xfId="23082" xr:uid="{00000000-0005-0000-0000-000040720000}"/>
    <cellStyle name="Input 2 4 3 3 3 2 4 2" xfId="36755" xr:uid="{00000000-0005-0000-0000-000041720000}"/>
    <cellStyle name="Input 2 4 3 3 3 2 5" xfId="29154" xr:uid="{00000000-0005-0000-0000-000042720000}"/>
    <cellStyle name="Input 2 4 3 3 3 2 6" xfId="43825" xr:uid="{00000000-0005-0000-0000-000043720000}"/>
    <cellStyle name="Input 2 4 3 3 3 2 7" xfId="53390" xr:uid="{00000000-0005-0000-0000-000044720000}"/>
    <cellStyle name="Input 2 4 3 3 3 3" xfId="16006" xr:uid="{00000000-0005-0000-0000-000045720000}"/>
    <cellStyle name="Input 2 4 3 3 3 3 2" xfId="24883" xr:uid="{00000000-0005-0000-0000-000046720000}"/>
    <cellStyle name="Input 2 4 3 3 3 3 2 2" xfId="38549" xr:uid="{00000000-0005-0000-0000-000047720000}"/>
    <cellStyle name="Input 2 4 3 3 3 3 3" xfId="30912" xr:uid="{00000000-0005-0000-0000-000048720000}"/>
    <cellStyle name="Input 2 4 3 3 3 4" xfId="19213" xr:uid="{00000000-0005-0000-0000-000049720000}"/>
    <cellStyle name="Input 2 4 3 3 3 4 2" xfId="34075" xr:uid="{00000000-0005-0000-0000-00004A720000}"/>
    <cellStyle name="Input 2 4 3 3 3 5" xfId="27926" xr:uid="{00000000-0005-0000-0000-00004B720000}"/>
    <cellStyle name="Input 2 4 3 3 3 6" xfId="48050" xr:uid="{00000000-0005-0000-0000-00004C720000}"/>
    <cellStyle name="Input 2 4 3 3 3 7" xfId="50045" xr:uid="{00000000-0005-0000-0000-00004D720000}"/>
    <cellStyle name="Input 2 4 3 3 4" xfId="3990" xr:uid="{00000000-0005-0000-0000-00004E720000}"/>
    <cellStyle name="Input 2 4 3 3 4 2" xfId="5677" xr:uid="{00000000-0005-0000-0000-00004F720000}"/>
    <cellStyle name="Input 2 4 3 3 4 2 2" xfId="17233" xr:uid="{00000000-0005-0000-0000-000050720000}"/>
    <cellStyle name="Input 2 4 3 3 4 2 2 2" xfId="26110" xr:uid="{00000000-0005-0000-0000-000051720000}"/>
    <cellStyle name="Input 2 4 3 3 4 2 2 2 2" xfId="39776" xr:uid="{00000000-0005-0000-0000-000052720000}"/>
    <cellStyle name="Input 2 4 3 3 4 2 2 3" xfId="32139" xr:uid="{00000000-0005-0000-0000-000053720000}"/>
    <cellStyle name="Input 2 4 3 3 4 2 3" xfId="19528" xr:uid="{00000000-0005-0000-0000-000054720000}"/>
    <cellStyle name="Input 2 4 3 3 4 2 3 2" xfId="34390" xr:uid="{00000000-0005-0000-0000-000055720000}"/>
    <cellStyle name="Input 2 4 3 3 4 2 4" xfId="23083" xr:uid="{00000000-0005-0000-0000-000056720000}"/>
    <cellStyle name="Input 2 4 3 3 4 2 4 2" xfId="36756" xr:uid="{00000000-0005-0000-0000-000057720000}"/>
    <cellStyle name="Input 2 4 3 3 4 2 5" xfId="29155" xr:uid="{00000000-0005-0000-0000-000058720000}"/>
    <cellStyle name="Input 2 4 3 3 4 2 6" xfId="47220" xr:uid="{00000000-0005-0000-0000-000059720000}"/>
    <cellStyle name="Input 2 4 3 3 4 2 7" xfId="53332" xr:uid="{00000000-0005-0000-0000-00005A720000}"/>
    <cellStyle name="Input 2 4 3 3 4 3" xfId="16007" xr:uid="{00000000-0005-0000-0000-00005B720000}"/>
    <cellStyle name="Input 2 4 3 3 4 3 2" xfId="24884" xr:uid="{00000000-0005-0000-0000-00005C720000}"/>
    <cellStyle name="Input 2 4 3 3 4 3 2 2" xfId="38550" xr:uid="{00000000-0005-0000-0000-00005D720000}"/>
    <cellStyle name="Input 2 4 3 3 4 3 3" xfId="30913" xr:uid="{00000000-0005-0000-0000-00005E720000}"/>
    <cellStyle name="Input 2 4 3 3 4 4" xfId="18697" xr:uid="{00000000-0005-0000-0000-00005F720000}"/>
    <cellStyle name="Input 2 4 3 3 4 4 2" xfId="33559" xr:uid="{00000000-0005-0000-0000-000060720000}"/>
    <cellStyle name="Input 2 4 3 3 4 5" xfId="27927" xr:uid="{00000000-0005-0000-0000-000061720000}"/>
    <cellStyle name="Input 2 4 3 3 4 6" xfId="47529" xr:uid="{00000000-0005-0000-0000-000062720000}"/>
    <cellStyle name="Input 2 4 3 3 4 7" xfId="53589" xr:uid="{00000000-0005-0000-0000-000063720000}"/>
    <cellStyle name="Input 2 4 3 3 5" xfId="5674" xr:uid="{00000000-0005-0000-0000-000064720000}"/>
    <cellStyle name="Input 2 4 3 3 5 2" xfId="17230" xr:uid="{00000000-0005-0000-0000-000065720000}"/>
    <cellStyle name="Input 2 4 3 3 5 2 2" xfId="26107" xr:uid="{00000000-0005-0000-0000-000066720000}"/>
    <cellStyle name="Input 2 4 3 3 5 2 2 2" xfId="39773" xr:uid="{00000000-0005-0000-0000-000067720000}"/>
    <cellStyle name="Input 2 4 3 3 5 2 3" xfId="32136" xr:uid="{00000000-0005-0000-0000-000068720000}"/>
    <cellStyle name="Input 2 4 3 3 5 3" xfId="19527" xr:uid="{00000000-0005-0000-0000-000069720000}"/>
    <cellStyle name="Input 2 4 3 3 5 3 2" xfId="34389" xr:uid="{00000000-0005-0000-0000-00006A720000}"/>
    <cellStyle name="Input 2 4 3 3 5 4" xfId="23080" xr:uid="{00000000-0005-0000-0000-00006B720000}"/>
    <cellStyle name="Input 2 4 3 3 5 4 2" xfId="36753" xr:uid="{00000000-0005-0000-0000-00006C720000}"/>
    <cellStyle name="Input 2 4 3 3 5 5" xfId="29152" xr:uid="{00000000-0005-0000-0000-00006D720000}"/>
    <cellStyle name="Input 2 4 3 3 5 6" xfId="43034" xr:uid="{00000000-0005-0000-0000-00006E720000}"/>
    <cellStyle name="Input 2 4 3 3 5 7" xfId="53522" xr:uid="{00000000-0005-0000-0000-00006F720000}"/>
    <cellStyle name="Input 2 4 3 3 6" xfId="16004" xr:uid="{00000000-0005-0000-0000-000070720000}"/>
    <cellStyle name="Input 2 4 3 3 6 2" xfId="24881" xr:uid="{00000000-0005-0000-0000-000071720000}"/>
    <cellStyle name="Input 2 4 3 3 6 2 2" xfId="38547" xr:uid="{00000000-0005-0000-0000-000072720000}"/>
    <cellStyle name="Input 2 4 3 3 6 3" xfId="30910" xr:uid="{00000000-0005-0000-0000-000073720000}"/>
    <cellStyle name="Input 2 4 3 3 7" xfId="20974" xr:uid="{00000000-0005-0000-0000-000074720000}"/>
    <cellStyle name="Input 2 4 3 3 7 2" xfId="35826" xr:uid="{00000000-0005-0000-0000-000075720000}"/>
    <cellStyle name="Input 2 4 3 3 8" xfId="27924" xr:uid="{00000000-0005-0000-0000-000076720000}"/>
    <cellStyle name="Input 2 4 3 3 9" xfId="42694" xr:uid="{00000000-0005-0000-0000-000077720000}"/>
    <cellStyle name="Input 2 4 3 4" xfId="3991" xr:uid="{00000000-0005-0000-0000-000078720000}"/>
    <cellStyle name="Input 2 4 3 4 2" xfId="5678" xr:uid="{00000000-0005-0000-0000-000079720000}"/>
    <cellStyle name="Input 2 4 3 4 2 2" xfId="17234" xr:uid="{00000000-0005-0000-0000-00007A720000}"/>
    <cellStyle name="Input 2 4 3 4 2 2 2" xfId="26111" xr:uid="{00000000-0005-0000-0000-00007B720000}"/>
    <cellStyle name="Input 2 4 3 4 2 2 2 2" xfId="39777" xr:uid="{00000000-0005-0000-0000-00007C720000}"/>
    <cellStyle name="Input 2 4 3 4 2 2 3" xfId="32140" xr:uid="{00000000-0005-0000-0000-00007D720000}"/>
    <cellStyle name="Input 2 4 3 4 2 3" xfId="20957" xr:uid="{00000000-0005-0000-0000-00007E720000}"/>
    <cellStyle name="Input 2 4 3 4 2 3 2" xfId="35809" xr:uid="{00000000-0005-0000-0000-00007F720000}"/>
    <cellStyle name="Input 2 4 3 4 2 4" xfId="23084" xr:uid="{00000000-0005-0000-0000-000080720000}"/>
    <cellStyle name="Input 2 4 3 4 2 4 2" xfId="36757" xr:uid="{00000000-0005-0000-0000-000081720000}"/>
    <cellStyle name="Input 2 4 3 4 2 5" xfId="29156" xr:uid="{00000000-0005-0000-0000-000082720000}"/>
    <cellStyle name="Input 2 4 3 4 2 6" xfId="43332" xr:uid="{00000000-0005-0000-0000-000083720000}"/>
    <cellStyle name="Input 2 4 3 4 2 7" xfId="54647" xr:uid="{00000000-0005-0000-0000-000084720000}"/>
    <cellStyle name="Input 2 4 3 4 3" xfId="16008" xr:uid="{00000000-0005-0000-0000-000085720000}"/>
    <cellStyle name="Input 2 4 3 4 3 2" xfId="24885" xr:uid="{00000000-0005-0000-0000-000086720000}"/>
    <cellStyle name="Input 2 4 3 4 3 2 2" xfId="38551" xr:uid="{00000000-0005-0000-0000-000087720000}"/>
    <cellStyle name="Input 2 4 3 4 3 3" xfId="30914" xr:uid="{00000000-0005-0000-0000-000088720000}"/>
    <cellStyle name="Input 2 4 3 4 4" xfId="20710" xr:uid="{00000000-0005-0000-0000-000089720000}"/>
    <cellStyle name="Input 2 4 3 4 4 2" xfId="35574" xr:uid="{00000000-0005-0000-0000-00008A720000}"/>
    <cellStyle name="Input 2 4 3 4 5" xfId="27928" xr:uid="{00000000-0005-0000-0000-00008B720000}"/>
    <cellStyle name="Input 2 4 3 4 6" xfId="43277" xr:uid="{00000000-0005-0000-0000-00008C720000}"/>
    <cellStyle name="Input 2 4 3 4 7" xfId="53157" xr:uid="{00000000-0005-0000-0000-00008D720000}"/>
    <cellStyle name="Input 2 4 3 5" xfId="3992" xr:uid="{00000000-0005-0000-0000-00008E720000}"/>
    <cellStyle name="Input 2 4 3 5 2" xfId="5679" xr:uid="{00000000-0005-0000-0000-00008F720000}"/>
    <cellStyle name="Input 2 4 3 5 2 2" xfId="17235" xr:uid="{00000000-0005-0000-0000-000090720000}"/>
    <cellStyle name="Input 2 4 3 5 2 2 2" xfId="26112" xr:uid="{00000000-0005-0000-0000-000091720000}"/>
    <cellStyle name="Input 2 4 3 5 2 2 2 2" xfId="39778" xr:uid="{00000000-0005-0000-0000-000092720000}"/>
    <cellStyle name="Input 2 4 3 5 2 2 3" xfId="32141" xr:uid="{00000000-0005-0000-0000-000093720000}"/>
    <cellStyle name="Input 2 4 3 5 2 3" xfId="19529" xr:uid="{00000000-0005-0000-0000-000094720000}"/>
    <cellStyle name="Input 2 4 3 5 2 3 2" xfId="34391" xr:uid="{00000000-0005-0000-0000-000095720000}"/>
    <cellStyle name="Input 2 4 3 5 2 4" xfId="23085" xr:uid="{00000000-0005-0000-0000-000096720000}"/>
    <cellStyle name="Input 2 4 3 5 2 4 2" xfId="36758" xr:uid="{00000000-0005-0000-0000-000097720000}"/>
    <cellStyle name="Input 2 4 3 5 2 5" xfId="29157" xr:uid="{00000000-0005-0000-0000-000098720000}"/>
    <cellStyle name="Input 2 4 3 5 2 6" xfId="48032" xr:uid="{00000000-0005-0000-0000-000099720000}"/>
    <cellStyle name="Input 2 4 3 5 2 7" xfId="54962" xr:uid="{00000000-0005-0000-0000-00009A720000}"/>
    <cellStyle name="Input 2 4 3 5 3" xfId="16009" xr:uid="{00000000-0005-0000-0000-00009B720000}"/>
    <cellStyle name="Input 2 4 3 5 3 2" xfId="24886" xr:uid="{00000000-0005-0000-0000-00009C720000}"/>
    <cellStyle name="Input 2 4 3 5 3 2 2" xfId="38552" xr:uid="{00000000-0005-0000-0000-00009D720000}"/>
    <cellStyle name="Input 2 4 3 5 3 3" xfId="30915" xr:uid="{00000000-0005-0000-0000-00009E720000}"/>
    <cellStyle name="Input 2 4 3 5 4" xfId="20783" xr:uid="{00000000-0005-0000-0000-00009F720000}"/>
    <cellStyle name="Input 2 4 3 5 4 2" xfId="35647" xr:uid="{00000000-0005-0000-0000-0000A0720000}"/>
    <cellStyle name="Input 2 4 3 5 5" xfId="27929" xr:uid="{00000000-0005-0000-0000-0000A1720000}"/>
    <cellStyle name="Input 2 4 3 5 6" xfId="44789" xr:uid="{00000000-0005-0000-0000-0000A2720000}"/>
    <cellStyle name="Input 2 4 3 5 7" xfId="54958" xr:uid="{00000000-0005-0000-0000-0000A3720000}"/>
    <cellStyle name="Input 2 4 3 6" xfId="3993" xr:uid="{00000000-0005-0000-0000-0000A4720000}"/>
    <cellStyle name="Input 2 4 3 6 2" xfId="5680" xr:uid="{00000000-0005-0000-0000-0000A5720000}"/>
    <cellStyle name="Input 2 4 3 6 2 2" xfId="17236" xr:uid="{00000000-0005-0000-0000-0000A6720000}"/>
    <cellStyle name="Input 2 4 3 6 2 2 2" xfId="26113" xr:uid="{00000000-0005-0000-0000-0000A7720000}"/>
    <cellStyle name="Input 2 4 3 6 2 2 2 2" xfId="39779" xr:uid="{00000000-0005-0000-0000-0000A8720000}"/>
    <cellStyle name="Input 2 4 3 6 2 2 3" xfId="32142" xr:uid="{00000000-0005-0000-0000-0000A9720000}"/>
    <cellStyle name="Input 2 4 3 6 2 3" xfId="18342" xr:uid="{00000000-0005-0000-0000-0000AA720000}"/>
    <cellStyle name="Input 2 4 3 6 2 3 2" xfId="33203" xr:uid="{00000000-0005-0000-0000-0000AB720000}"/>
    <cellStyle name="Input 2 4 3 6 2 4" xfId="23086" xr:uid="{00000000-0005-0000-0000-0000AC720000}"/>
    <cellStyle name="Input 2 4 3 6 2 4 2" xfId="36759" xr:uid="{00000000-0005-0000-0000-0000AD720000}"/>
    <cellStyle name="Input 2 4 3 6 2 5" xfId="29158" xr:uid="{00000000-0005-0000-0000-0000AE720000}"/>
    <cellStyle name="Input 2 4 3 6 2 6" xfId="47322" xr:uid="{00000000-0005-0000-0000-0000AF720000}"/>
    <cellStyle name="Input 2 4 3 6 2 7" xfId="55121" xr:uid="{00000000-0005-0000-0000-0000B0720000}"/>
    <cellStyle name="Input 2 4 3 6 3" xfId="16010" xr:uid="{00000000-0005-0000-0000-0000B1720000}"/>
    <cellStyle name="Input 2 4 3 6 3 2" xfId="24887" xr:uid="{00000000-0005-0000-0000-0000B2720000}"/>
    <cellStyle name="Input 2 4 3 6 3 2 2" xfId="38553" xr:uid="{00000000-0005-0000-0000-0000B3720000}"/>
    <cellStyle name="Input 2 4 3 6 3 3" xfId="30916" xr:uid="{00000000-0005-0000-0000-0000B4720000}"/>
    <cellStyle name="Input 2 4 3 6 4" xfId="22606" xr:uid="{00000000-0005-0000-0000-0000B5720000}"/>
    <cellStyle name="Input 2 4 3 6 4 2" xfId="36279" xr:uid="{00000000-0005-0000-0000-0000B6720000}"/>
    <cellStyle name="Input 2 4 3 6 5" xfId="27930" xr:uid="{00000000-0005-0000-0000-0000B7720000}"/>
    <cellStyle name="Input 2 4 3 6 6" xfId="42890" xr:uid="{00000000-0005-0000-0000-0000B8720000}"/>
    <cellStyle name="Input 2 4 3 6 7" xfId="49663" xr:uid="{00000000-0005-0000-0000-0000B9720000}"/>
    <cellStyle name="Input 2 4 3 7" xfId="15026" xr:uid="{00000000-0005-0000-0000-0000BA720000}"/>
    <cellStyle name="Input 2 4 3 7 2" xfId="23902" xr:uid="{00000000-0005-0000-0000-0000BB720000}"/>
    <cellStyle name="Input 2 4 3 7 2 2" xfId="37568" xr:uid="{00000000-0005-0000-0000-0000BC720000}"/>
    <cellStyle name="Input 2 4 3 7 3" xfId="29931" xr:uid="{00000000-0005-0000-0000-0000BD720000}"/>
    <cellStyle name="Input 2 4 3 8" xfId="20127" xr:uid="{00000000-0005-0000-0000-0000BE720000}"/>
    <cellStyle name="Input 2 4 3 8 2" xfId="34989" xr:uid="{00000000-0005-0000-0000-0000BF720000}"/>
    <cellStyle name="Input 2 4 3 9" xfId="26932" xr:uid="{00000000-0005-0000-0000-0000C0720000}"/>
    <cellStyle name="Input 2 4 4" xfId="276" xr:uid="{00000000-0005-0000-0000-0000C1720000}"/>
    <cellStyle name="Input 2 4 4 10" xfId="47744" xr:uid="{00000000-0005-0000-0000-0000C2720000}"/>
    <cellStyle name="Input 2 4 4 11" xfId="54685" xr:uid="{00000000-0005-0000-0000-0000C3720000}"/>
    <cellStyle name="Input 2 4 4 2" xfId="3164" xr:uid="{00000000-0005-0000-0000-0000C4720000}"/>
    <cellStyle name="Input 2 4 4 2 10" xfId="53120" xr:uid="{00000000-0005-0000-0000-0000C5720000}"/>
    <cellStyle name="Input 2 4 4 2 2" xfId="3996" xr:uid="{00000000-0005-0000-0000-0000C6720000}"/>
    <cellStyle name="Input 2 4 4 2 2 2" xfId="5681" xr:uid="{00000000-0005-0000-0000-0000C7720000}"/>
    <cellStyle name="Input 2 4 4 2 2 2 2" xfId="17237" xr:uid="{00000000-0005-0000-0000-0000C8720000}"/>
    <cellStyle name="Input 2 4 4 2 2 2 2 2" xfId="26114" xr:uid="{00000000-0005-0000-0000-0000C9720000}"/>
    <cellStyle name="Input 2 4 4 2 2 2 2 2 2" xfId="39780" xr:uid="{00000000-0005-0000-0000-0000CA720000}"/>
    <cellStyle name="Input 2 4 4 2 2 2 2 3" xfId="32143" xr:uid="{00000000-0005-0000-0000-0000CB720000}"/>
    <cellStyle name="Input 2 4 4 2 2 2 3" xfId="19530" xr:uid="{00000000-0005-0000-0000-0000CC720000}"/>
    <cellStyle name="Input 2 4 4 2 2 2 3 2" xfId="34392" xr:uid="{00000000-0005-0000-0000-0000CD720000}"/>
    <cellStyle name="Input 2 4 4 2 2 2 4" xfId="23087" xr:uid="{00000000-0005-0000-0000-0000CE720000}"/>
    <cellStyle name="Input 2 4 4 2 2 2 4 2" xfId="36760" xr:uid="{00000000-0005-0000-0000-0000CF720000}"/>
    <cellStyle name="Input 2 4 4 2 2 2 5" xfId="29159" xr:uid="{00000000-0005-0000-0000-0000D0720000}"/>
    <cellStyle name="Input 2 4 4 2 2 2 6" xfId="47928" xr:uid="{00000000-0005-0000-0000-0000D1720000}"/>
    <cellStyle name="Input 2 4 4 2 2 2 7" xfId="49859" xr:uid="{00000000-0005-0000-0000-0000D2720000}"/>
    <cellStyle name="Input 2 4 4 2 2 3" xfId="16013" xr:uid="{00000000-0005-0000-0000-0000D3720000}"/>
    <cellStyle name="Input 2 4 4 2 2 3 2" xfId="24890" xr:uid="{00000000-0005-0000-0000-0000D4720000}"/>
    <cellStyle name="Input 2 4 4 2 2 3 2 2" xfId="38556" xr:uid="{00000000-0005-0000-0000-0000D5720000}"/>
    <cellStyle name="Input 2 4 4 2 2 3 3" xfId="30919" xr:uid="{00000000-0005-0000-0000-0000D6720000}"/>
    <cellStyle name="Input 2 4 4 2 2 4" xfId="22655" xr:uid="{00000000-0005-0000-0000-0000D7720000}"/>
    <cellStyle name="Input 2 4 4 2 2 4 2" xfId="36328" xr:uid="{00000000-0005-0000-0000-0000D8720000}"/>
    <cellStyle name="Input 2 4 4 2 2 5" xfId="27933" xr:uid="{00000000-0005-0000-0000-0000D9720000}"/>
    <cellStyle name="Input 2 4 4 2 2 6" xfId="47824" xr:uid="{00000000-0005-0000-0000-0000DA720000}"/>
    <cellStyle name="Input 2 4 4 2 2 7" xfId="54943" xr:uid="{00000000-0005-0000-0000-0000DB720000}"/>
    <cellStyle name="Input 2 4 4 2 3" xfId="3997" xr:uid="{00000000-0005-0000-0000-0000DC720000}"/>
    <cellStyle name="Input 2 4 4 2 3 2" xfId="5682" xr:uid="{00000000-0005-0000-0000-0000DD720000}"/>
    <cellStyle name="Input 2 4 4 2 3 2 2" xfId="17238" xr:uid="{00000000-0005-0000-0000-0000DE720000}"/>
    <cellStyle name="Input 2 4 4 2 3 2 2 2" xfId="26115" xr:uid="{00000000-0005-0000-0000-0000DF720000}"/>
    <cellStyle name="Input 2 4 4 2 3 2 2 2 2" xfId="39781" xr:uid="{00000000-0005-0000-0000-0000E0720000}"/>
    <cellStyle name="Input 2 4 4 2 3 2 2 3" xfId="32144" xr:uid="{00000000-0005-0000-0000-0000E1720000}"/>
    <cellStyle name="Input 2 4 4 2 3 2 3" xfId="19531" xr:uid="{00000000-0005-0000-0000-0000E2720000}"/>
    <cellStyle name="Input 2 4 4 2 3 2 3 2" xfId="34393" xr:uid="{00000000-0005-0000-0000-0000E3720000}"/>
    <cellStyle name="Input 2 4 4 2 3 2 4" xfId="23088" xr:uid="{00000000-0005-0000-0000-0000E4720000}"/>
    <cellStyle name="Input 2 4 4 2 3 2 4 2" xfId="36761" xr:uid="{00000000-0005-0000-0000-0000E5720000}"/>
    <cellStyle name="Input 2 4 4 2 3 2 5" xfId="29160" xr:uid="{00000000-0005-0000-0000-0000E6720000}"/>
    <cellStyle name="Input 2 4 4 2 3 2 6" xfId="47391" xr:uid="{00000000-0005-0000-0000-0000E7720000}"/>
    <cellStyle name="Input 2 4 4 2 3 2 7" xfId="49629" xr:uid="{00000000-0005-0000-0000-0000E8720000}"/>
    <cellStyle name="Input 2 4 4 2 3 3" xfId="16014" xr:uid="{00000000-0005-0000-0000-0000E9720000}"/>
    <cellStyle name="Input 2 4 4 2 3 3 2" xfId="24891" xr:uid="{00000000-0005-0000-0000-0000EA720000}"/>
    <cellStyle name="Input 2 4 4 2 3 3 2 2" xfId="38557" xr:uid="{00000000-0005-0000-0000-0000EB720000}"/>
    <cellStyle name="Input 2 4 4 2 3 3 3" xfId="30920" xr:uid="{00000000-0005-0000-0000-0000EC720000}"/>
    <cellStyle name="Input 2 4 4 2 3 4" xfId="20226" xr:uid="{00000000-0005-0000-0000-0000ED720000}"/>
    <cellStyle name="Input 2 4 4 2 3 4 2" xfId="35088" xr:uid="{00000000-0005-0000-0000-0000EE720000}"/>
    <cellStyle name="Input 2 4 4 2 3 5" xfId="27934" xr:uid="{00000000-0005-0000-0000-0000EF720000}"/>
    <cellStyle name="Input 2 4 4 2 3 6" xfId="43706" xr:uid="{00000000-0005-0000-0000-0000F0720000}"/>
    <cellStyle name="Input 2 4 4 2 3 7" xfId="49709" xr:uid="{00000000-0005-0000-0000-0000F1720000}"/>
    <cellStyle name="Input 2 4 4 2 4" xfId="3998" xr:uid="{00000000-0005-0000-0000-0000F2720000}"/>
    <cellStyle name="Input 2 4 4 2 4 2" xfId="5683" xr:uid="{00000000-0005-0000-0000-0000F3720000}"/>
    <cellStyle name="Input 2 4 4 2 4 2 2" xfId="17239" xr:uid="{00000000-0005-0000-0000-0000F4720000}"/>
    <cellStyle name="Input 2 4 4 2 4 2 2 2" xfId="26116" xr:uid="{00000000-0005-0000-0000-0000F5720000}"/>
    <cellStyle name="Input 2 4 4 2 4 2 2 2 2" xfId="39782" xr:uid="{00000000-0005-0000-0000-0000F6720000}"/>
    <cellStyle name="Input 2 4 4 2 4 2 2 3" xfId="32145" xr:uid="{00000000-0005-0000-0000-0000F7720000}"/>
    <cellStyle name="Input 2 4 4 2 4 2 3" xfId="18051" xr:uid="{00000000-0005-0000-0000-0000F8720000}"/>
    <cellStyle name="Input 2 4 4 2 4 2 3 2" xfId="32912" xr:uid="{00000000-0005-0000-0000-0000F9720000}"/>
    <cellStyle name="Input 2 4 4 2 4 2 4" xfId="23089" xr:uid="{00000000-0005-0000-0000-0000FA720000}"/>
    <cellStyle name="Input 2 4 4 2 4 2 4 2" xfId="36762" xr:uid="{00000000-0005-0000-0000-0000FB720000}"/>
    <cellStyle name="Input 2 4 4 2 4 2 5" xfId="29161" xr:uid="{00000000-0005-0000-0000-0000FC720000}"/>
    <cellStyle name="Input 2 4 4 2 4 2 6" xfId="43625" xr:uid="{00000000-0005-0000-0000-0000FD720000}"/>
    <cellStyle name="Input 2 4 4 2 4 2 7" xfId="53756" xr:uid="{00000000-0005-0000-0000-0000FE720000}"/>
    <cellStyle name="Input 2 4 4 2 4 3" xfId="16015" xr:uid="{00000000-0005-0000-0000-0000FF720000}"/>
    <cellStyle name="Input 2 4 4 2 4 3 2" xfId="24892" xr:uid="{00000000-0005-0000-0000-000000730000}"/>
    <cellStyle name="Input 2 4 4 2 4 3 2 2" xfId="38558" xr:uid="{00000000-0005-0000-0000-000001730000}"/>
    <cellStyle name="Input 2 4 4 2 4 3 3" xfId="30921" xr:uid="{00000000-0005-0000-0000-000002730000}"/>
    <cellStyle name="Input 2 4 4 2 4 4" xfId="22814" xr:uid="{00000000-0005-0000-0000-000003730000}"/>
    <cellStyle name="Input 2 4 4 2 4 4 2" xfId="36487" xr:uid="{00000000-0005-0000-0000-000004730000}"/>
    <cellStyle name="Input 2 4 4 2 4 5" xfId="27935" xr:uid="{00000000-0005-0000-0000-000005730000}"/>
    <cellStyle name="Input 2 4 4 2 4 6" xfId="47877" xr:uid="{00000000-0005-0000-0000-000006730000}"/>
    <cellStyle name="Input 2 4 4 2 4 7" xfId="53292" xr:uid="{00000000-0005-0000-0000-000007730000}"/>
    <cellStyle name="Input 2 4 4 2 5" xfId="3995" xr:uid="{00000000-0005-0000-0000-000008730000}"/>
    <cellStyle name="Input 2 4 4 2 5 2" xfId="5863" xr:uid="{00000000-0005-0000-0000-000009730000}"/>
    <cellStyle name="Input 2 4 4 2 5 2 2" xfId="17420" xr:uid="{00000000-0005-0000-0000-00000A730000}"/>
    <cellStyle name="Input 2 4 4 2 5 2 2 2" xfId="26297" xr:uid="{00000000-0005-0000-0000-00000B730000}"/>
    <cellStyle name="Input 2 4 4 2 5 2 2 2 2" xfId="39963" xr:uid="{00000000-0005-0000-0000-00000C730000}"/>
    <cellStyle name="Input 2 4 4 2 5 2 2 3" xfId="32326" xr:uid="{00000000-0005-0000-0000-00000D730000}"/>
    <cellStyle name="Input 2 4 4 2 5 2 3" xfId="19598" xr:uid="{00000000-0005-0000-0000-00000E730000}"/>
    <cellStyle name="Input 2 4 4 2 5 2 3 2" xfId="34460" xr:uid="{00000000-0005-0000-0000-00000F730000}"/>
    <cellStyle name="Input 2 4 4 2 5 2 4" xfId="23270" xr:uid="{00000000-0005-0000-0000-000010730000}"/>
    <cellStyle name="Input 2 4 4 2 5 2 4 2" xfId="36943" xr:uid="{00000000-0005-0000-0000-000011730000}"/>
    <cellStyle name="Input 2 4 4 2 5 2 5" xfId="29342" xr:uid="{00000000-0005-0000-0000-000012730000}"/>
    <cellStyle name="Input 2 4 4 2 5 2 6" xfId="45731" xr:uid="{00000000-0005-0000-0000-000013730000}"/>
    <cellStyle name="Input 2 4 4 2 5 2 7" xfId="53593" xr:uid="{00000000-0005-0000-0000-000014730000}"/>
    <cellStyle name="Input 2 4 4 2 5 3" xfId="16012" xr:uid="{00000000-0005-0000-0000-000015730000}"/>
    <cellStyle name="Input 2 4 4 2 5 3 2" xfId="24889" xr:uid="{00000000-0005-0000-0000-000016730000}"/>
    <cellStyle name="Input 2 4 4 2 5 3 2 2" xfId="38555" xr:uid="{00000000-0005-0000-0000-000017730000}"/>
    <cellStyle name="Input 2 4 4 2 5 3 3" xfId="30918" xr:uid="{00000000-0005-0000-0000-000018730000}"/>
    <cellStyle name="Input 2 4 4 2 5 4" xfId="22815" xr:uid="{00000000-0005-0000-0000-000019730000}"/>
    <cellStyle name="Input 2 4 4 2 5 4 2" xfId="36488" xr:uid="{00000000-0005-0000-0000-00001A730000}"/>
    <cellStyle name="Input 2 4 4 2 5 5" xfId="27932" xr:uid="{00000000-0005-0000-0000-00001B730000}"/>
    <cellStyle name="Input 2 4 4 2 5 6" xfId="44893" xr:uid="{00000000-0005-0000-0000-00001C730000}"/>
    <cellStyle name="Input 2 4 4 2 5 7" xfId="54903" xr:uid="{00000000-0005-0000-0000-00001D730000}"/>
    <cellStyle name="Input 2 4 4 2 6" xfId="15566" xr:uid="{00000000-0005-0000-0000-00001E730000}"/>
    <cellStyle name="Input 2 4 4 2 6 2" xfId="24443" xr:uid="{00000000-0005-0000-0000-00001F730000}"/>
    <cellStyle name="Input 2 4 4 2 6 2 2" xfId="38109" xr:uid="{00000000-0005-0000-0000-000020730000}"/>
    <cellStyle name="Input 2 4 4 2 6 3" xfId="30472" xr:uid="{00000000-0005-0000-0000-000021730000}"/>
    <cellStyle name="Input 2 4 4 2 7" xfId="19359" xr:uid="{00000000-0005-0000-0000-000022730000}"/>
    <cellStyle name="Input 2 4 4 2 7 2" xfId="34221" xr:uid="{00000000-0005-0000-0000-000023730000}"/>
    <cellStyle name="Input 2 4 4 2 8" xfId="27486" xr:uid="{00000000-0005-0000-0000-000024730000}"/>
    <cellStyle name="Input 2 4 4 2 9" xfId="44105" xr:uid="{00000000-0005-0000-0000-000025730000}"/>
    <cellStyle name="Input 2 4 4 3" xfId="3999" xr:uid="{00000000-0005-0000-0000-000026730000}"/>
    <cellStyle name="Input 2 4 4 3 10" xfId="53198" xr:uid="{00000000-0005-0000-0000-000027730000}"/>
    <cellStyle name="Input 2 4 4 3 2" xfId="4000" xr:uid="{00000000-0005-0000-0000-000028730000}"/>
    <cellStyle name="Input 2 4 4 3 2 2" xfId="5685" xr:uid="{00000000-0005-0000-0000-000029730000}"/>
    <cellStyle name="Input 2 4 4 3 2 2 2" xfId="17241" xr:uid="{00000000-0005-0000-0000-00002A730000}"/>
    <cellStyle name="Input 2 4 4 3 2 2 2 2" xfId="26118" xr:uid="{00000000-0005-0000-0000-00002B730000}"/>
    <cellStyle name="Input 2 4 4 3 2 2 2 2 2" xfId="39784" xr:uid="{00000000-0005-0000-0000-00002C730000}"/>
    <cellStyle name="Input 2 4 4 3 2 2 2 3" xfId="32147" xr:uid="{00000000-0005-0000-0000-00002D730000}"/>
    <cellStyle name="Input 2 4 4 3 2 2 3" xfId="20956" xr:uid="{00000000-0005-0000-0000-00002E730000}"/>
    <cellStyle name="Input 2 4 4 3 2 2 3 2" xfId="35808" xr:uid="{00000000-0005-0000-0000-00002F730000}"/>
    <cellStyle name="Input 2 4 4 3 2 2 4" xfId="23091" xr:uid="{00000000-0005-0000-0000-000030730000}"/>
    <cellStyle name="Input 2 4 4 3 2 2 4 2" xfId="36764" xr:uid="{00000000-0005-0000-0000-000031730000}"/>
    <cellStyle name="Input 2 4 4 3 2 2 5" xfId="29163" xr:uid="{00000000-0005-0000-0000-000032730000}"/>
    <cellStyle name="Input 2 4 4 3 2 2 6" xfId="47818" xr:uid="{00000000-0005-0000-0000-000033730000}"/>
    <cellStyle name="Input 2 4 4 3 2 2 7" xfId="55018" xr:uid="{00000000-0005-0000-0000-000034730000}"/>
    <cellStyle name="Input 2 4 4 3 2 3" xfId="16017" xr:uid="{00000000-0005-0000-0000-000035730000}"/>
    <cellStyle name="Input 2 4 4 3 2 3 2" xfId="24894" xr:uid="{00000000-0005-0000-0000-000036730000}"/>
    <cellStyle name="Input 2 4 4 3 2 3 2 2" xfId="38560" xr:uid="{00000000-0005-0000-0000-000037730000}"/>
    <cellStyle name="Input 2 4 4 3 2 3 3" xfId="30923" xr:uid="{00000000-0005-0000-0000-000038730000}"/>
    <cellStyle name="Input 2 4 4 3 2 4" xfId="20869" xr:uid="{00000000-0005-0000-0000-000039730000}"/>
    <cellStyle name="Input 2 4 4 3 2 4 2" xfId="35730" xr:uid="{00000000-0005-0000-0000-00003A730000}"/>
    <cellStyle name="Input 2 4 4 3 2 5" xfId="27937" xr:uid="{00000000-0005-0000-0000-00003B730000}"/>
    <cellStyle name="Input 2 4 4 3 2 6" xfId="47807" xr:uid="{00000000-0005-0000-0000-00003C730000}"/>
    <cellStyle name="Input 2 4 4 3 2 7" xfId="53170" xr:uid="{00000000-0005-0000-0000-00003D730000}"/>
    <cellStyle name="Input 2 4 4 3 3" xfId="4001" xr:uid="{00000000-0005-0000-0000-00003E730000}"/>
    <cellStyle name="Input 2 4 4 3 3 2" xfId="5686" xr:uid="{00000000-0005-0000-0000-00003F730000}"/>
    <cellStyle name="Input 2 4 4 3 3 2 2" xfId="17242" xr:uid="{00000000-0005-0000-0000-000040730000}"/>
    <cellStyle name="Input 2 4 4 3 3 2 2 2" xfId="26119" xr:uid="{00000000-0005-0000-0000-000041730000}"/>
    <cellStyle name="Input 2 4 4 3 3 2 2 2 2" xfId="39785" xr:uid="{00000000-0005-0000-0000-000042730000}"/>
    <cellStyle name="Input 2 4 4 3 3 2 2 3" xfId="32148" xr:uid="{00000000-0005-0000-0000-000043730000}"/>
    <cellStyle name="Input 2 4 4 3 3 2 3" xfId="18329" xr:uid="{00000000-0005-0000-0000-000044730000}"/>
    <cellStyle name="Input 2 4 4 3 3 2 3 2" xfId="33190" xr:uid="{00000000-0005-0000-0000-000045730000}"/>
    <cellStyle name="Input 2 4 4 3 3 2 4" xfId="23092" xr:uid="{00000000-0005-0000-0000-000046730000}"/>
    <cellStyle name="Input 2 4 4 3 3 2 4 2" xfId="36765" xr:uid="{00000000-0005-0000-0000-000047730000}"/>
    <cellStyle name="Input 2 4 4 3 3 2 5" xfId="29164" xr:uid="{00000000-0005-0000-0000-000048730000}"/>
    <cellStyle name="Input 2 4 4 3 3 2 6" xfId="45311" xr:uid="{00000000-0005-0000-0000-000049730000}"/>
    <cellStyle name="Input 2 4 4 3 3 2 7" xfId="55087" xr:uid="{00000000-0005-0000-0000-00004A730000}"/>
    <cellStyle name="Input 2 4 4 3 3 3" xfId="16018" xr:uid="{00000000-0005-0000-0000-00004B730000}"/>
    <cellStyle name="Input 2 4 4 3 3 3 2" xfId="24895" xr:uid="{00000000-0005-0000-0000-00004C730000}"/>
    <cellStyle name="Input 2 4 4 3 3 3 2 2" xfId="38561" xr:uid="{00000000-0005-0000-0000-00004D730000}"/>
    <cellStyle name="Input 2 4 4 3 3 3 3" xfId="30924" xr:uid="{00000000-0005-0000-0000-00004E730000}"/>
    <cellStyle name="Input 2 4 4 3 3 4" xfId="18893" xr:uid="{00000000-0005-0000-0000-00004F730000}"/>
    <cellStyle name="Input 2 4 4 3 3 4 2" xfId="33755" xr:uid="{00000000-0005-0000-0000-000050730000}"/>
    <cellStyle name="Input 2 4 4 3 3 5" xfId="27938" xr:uid="{00000000-0005-0000-0000-000051730000}"/>
    <cellStyle name="Input 2 4 4 3 3 6" xfId="44511" xr:uid="{00000000-0005-0000-0000-000052730000}"/>
    <cellStyle name="Input 2 4 4 3 3 7" xfId="52917" xr:uid="{00000000-0005-0000-0000-000053730000}"/>
    <cellStyle name="Input 2 4 4 3 4" xfId="4002" xr:uid="{00000000-0005-0000-0000-000054730000}"/>
    <cellStyle name="Input 2 4 4 3 4 2" xfId="5687" xr:uid="{00000000-0005-0000-0000-000055730000}"/>
    <cellStyle name="Input 2 4 4 3 4 2 2" xfId="17243" xr:uid="{00000000-0005-0000-0000-000056730000}"/>
    <cellStyle name="Input 2 4 4 3 4 2 2 2" xfId="26120" xr:uid="{00000000-0005-0000-0000-000057730000}"/>
    <cellStyle name="Input 2 4 4 3 4 2 2 2 2" xfId="39786" xr:uid="{00000000-0005-0000-0000-000058730000}"/>
    <cellStyle name="Input 2 4 4 3 4 2 2 3" xfId="32149" xr:uid="{00000000-0005-0000-0000-000059730000}"/>
    <cellStyle name="Input 2 4 4 3 4 2 3" xfId="19672" xr:uid="{00000000-0005-0000-0000-00005A730000}"/>
    <cellStyle name="Input 2 4 4 3 4 2 3 2" xfId="34534" xr:uid="{00000000-0005-0000-0000-00005B730000}"/>
    <cellStyle name="Input 2 4 4 3 4 2 4" xfId="23093" xr:uid="{00000000-0005-0000-0000-00005C730000}"/>
    <cellStyle name="Input 2 4 4 3 4 2 4 2" xfId="36766" xr:uid="{00000000-0005-0000-0000-00005D730000}"/>
    <cellStyle name="Input 2 4 4 3 4 2 5" xfId="29165" xr:uid="{00000000-0005-0000-0000-00005E730000}"/>
    <cellStyle name="Input 2 4 4 3 4 2 6" xfId="48256" xr:uid="{00000000-0005-0000-0000-00005F730000}"/>
    <cellStyle name="Input 2 4 4 3 4 2 7" xfId="53618" xr:uid="{00000000-0005-0000-0000-000060730000}"/>
    <cellStyle name="Input 2 4 4 3 4 3" xfId="16019" xr:uid="{00000000-0005-0000-0000-000061730000}"/>
    <cellStyle name="Input 2 4 4 3 4 3 2" xfId="24896" xr:uid="{00000000-0005-0000-0000-000062730000}"/>
    <cellStyle name="Input 2 4 4 3 4 3 2 2" xfId="38562" xr:uid="{00000000-0005-0000-0000-000063730000}"/>
    <cellStyle name="Input 2 4 4 3 4 3 3" xfId="30925" xr:uid="{00000000-0005-0000-0000-000064730000}"/>
    <cellStyle name="Input 2 4 4 3 4 4" xfId="20046" xr:uid="{00000000-0005-0000-0000-000065730000}"/>
    <cellStyle name="Input 2 4 4 3 4 4 2" xfId="34908" xr:uid="{00000000-0005-0000-0000-000066730000}"/>
    <cellStyle name="Input 2 4 4 3 4 5" xfId="27939" xr:uid="{00000000-0005-0000-0000-000067730000}"/>
    <cellStyle name="Input 2 4 4 3 4 6" xfId="44853" xr:uid="{00000000-0005-0000-0000-000068730000}"/>
    <cellStyle name="Input 2 4 4 3 4 7" xfId="50449" xr:uid="{00000000-0005-0000-0000-000069730000}"/>
    <cellStyle name="Input 2 4 4 3 5" xfId="5684" xr:uid="{00000000-0005-0000-0000-00006A730000}"/>
    <cellStyle name="Input 2 4 4 3 5 2" xfId="17240" xr:uid="{00000000-0005-0000-0000-00006B730000}"/>
    <cellStyle name="Input 2 4 4 3 5 2 2" xfId="26117" xr:uid="{00000000-0005-0000-0000-00006C730000}"/>
    <cellStyle name="Input 2 4 4 3 5 2 2 2" xfId="39783" xr:uid="{00000000-0005-0000-0000-00006D730000}"/>
    <cellStyle name="Input 2 4 4 3 5 2 3" xfId="32146" xr:uid="{00000000-0005-0000-0000-00006E730000}"/>
    <cellStyle name="Input 2 4 4 3 5 3" xfId="19534" xr:uid="{00000000-0005-0000-0000-00006F730000}"/>
    <cellStyle name="Input 2 4 4 3 5 3 2" xfId="34396" xr:uid="{00000000-0005-0000-0000-000070730000}"/>
    <cellStyle name="Input 2 4 4 3 5 4" xfId="23090" xr:uid="{00000000-0005-0000-0000-000071730000}"/>
    <cellStyle name="Input 2 4 4 3 5 4 2" xfId="36763" xr:uid="{00000000-0005-0000-0000-000072730000}"/>
    <cellStyle name="Input 2 4 4 3 5 5" xfId="29162" xr:uid="{00000000-0005-0000-0000-000073730000}"/>
    <cellStyle name="Input 2 4 4 3 5 6" xfId="43161" xr:uid="{00000000-0005-0000-0000-000074730000}"/>
    <cellStyle name="Input 2 4 4 3 5 7" xfId="53117" xr:uid="{00000000-0005-0000-0000-000075730000}"/>
    <cellStyle name="Input 2 4 4 3 6" xfId="16016" xr:uid="{00000000-0005-0000-0000-000076730000}"/>
    <cellStyle name="Input 2 4 4 3 6 2" xfId="24893" xr:uid="{00000000-0005-0000-0000-000077730000}"/>
    <cellStyle name="Input 2 4 4 3 6 2 2" xfId="38559" xr:uid="{00000000-0005-0000-0000-000078730000}"/>
    <cellStyle name="Input 2 4 4 3 6 3" xfId="30922" xr:uid="{00000000-0005-0000-0000-000079730000}"/>
    <cellStyle name="Input 2 4 4 3 7" xfId="22635" xr:uid="{00000000-0005-0000-0000-00007A730000}"/>
    <cellStyle name="Input 2 4 4 3 7 2" xfId="36308" xr:uid="{00000000-0005-0000-0000-00007B730000}"/>
    <cellStyle name="Input 2 4 4 3 8" xfId="27936" xr:uid="{00000000-0005-0000-0000-00007C730000}"/>
    <cellStyle name="Input 2 4 4 3 9" xfId="43385" xr:uid="{00000000-0005-0000-0000-00007D730000}"/>
    <cellStyle name="Input 2 4 4 4" xfId="4003" xr:uid="{00000000-0005-0000-0000-00007E730000}"/>
    <cellStyle name="Input 2 4 4 4 2" xfId="5688" xr:uid="{00000000-0005-0000-0000-00007F730000}"/>
    <cellStyle name="Input 2 4 4 4 2 2" xfId="17244" xr:uid="{00000000-0005-0000-0000-000080730000}"/>
    <cellStyle name="Input 2 4 4 4 2 2 2" xfId="26121" xr:uid="{00000000-0005-0000-0000-000081730000}"/>
    <cellStyle name="Input 2 4 4 4 2 2 2 2" xfId="39787" xr:uid="{00000000-0005-0000-0000-000082730000}"/>
    <cellStyle name="Input 2 4 4 4 2 2 3" xfId="32150" xr:uid="{00000000-0005-0000-0000-000083730000}"/>
    <cellStyle name="Input 2 4 4 4 2 3" xfId="19532" xr:uid="{00000000-0005-0000-0000-000084730000}"/>
    <cellStyle name="Input 2 4 4 4 2 3 2" xfId="34394" xr:uid="{00000000-0005-0000-0000-000085730000}"/>
    <cellStyle name="Input 2 4 4 4 2 4" xfId="23094" xr:uid="{00000000-0005-0000-0000-000086730000}"/>
    <cellStyle name="Input 2 4 4 4 2 4 2" xfId="36767" xr:uid="{00000000-0005-0000-0000-000087730000}"/>
    <cellStyle name="Input 2 4 4 4 2 5" xfId="29166" xr:uid="{00000000-0005-0000-0000-000088730000}"/>
    <cellStyle name="Input 2 4 4 4 2 6" xfId="47437" xr:uid="{00000000-0005-0000-0000-000089730000}"/>
    <cellStyle name="Input 2 4 4 4 2 7" xfId="53391" xr:uid="{00000000-0005-0000-0000-00008A730000}"/>
    <cellStyle name="Input 2 4 4 4 3" xfId="16020" xr:uid="{00000000-0005-0000-0000-00008B730000}"/>
    <cellStyle name="Input 2 4 4 4 3 2" xfId="24897" xr:uid="{00000000-0005-0000-0000-00008C730000}"/>
    <cellStyle name="Input 2 4 4 4 3 2 2" xfId="38563" xr:uid="{00000000-0005-0000-0000-00008D730000}"/>
    <cellStyle name="Input 2 4 4 4 3 3" xfId="30926" xr:uid="{00000000-0005-0000-0000-00008E730000}"/>
    <cellStyle name="Input 2 4 4 4 4" xfId="20220" xr:uid="{00000000-0005-0000-0000-00008F730000}"/>
    <cellStyle name="Input 2 4 4 4 4 2" xfId="35082" xr:uid="{00000000-0005-0000-0000-000090730000}"/>
    <cellStyle name="Input 2 4 4 4 5" xfId="27940" xr:uid="{00000000-0005-0000-0000-000091730000}"/>
    <cellStyle name="Input 2 4 4 4 6" xfId="48065" xr:uid="{00000000-0005-0000-0000-000092730000}"/>
    <cellStyle name="Input 2 4 4 4 7" xfId="53538" xr:uid="{00000000-0005-0000-0000-000093730000}"/>
    <cellStyle name="Input 2 4 4 5" xfId="4004" xr:uid="{00000000-0005-0000-0000-000094730000}"/>
    <cellStyle name="Input 2 4 4 5 2" xfId="5689" xr:uid="{00000000-0005-0000-0000-000095730000}"/>
    <cellStyle name="Input 2 4 4 5 2 2" xfId="17245" xr:uid="{00000000-0005-0000-0000-000096730000}"/>
    <cellStyle name="Input 2 4 4 5 2 2 2" xfId="26122" xr:uid="{00000000-0005-0000-0000-000097730000}"/>
    <cellStyle name="Input 2 4 4 5 2 2 2 2" xfId="39788" xr:uid="{00000000-0005-0000-0000-000098730000}"/>
    <cellStyle name="Input 2 4 4 5 2 2 3" xfId="32151" xr:uid="{00000000-0005-0000-0000-000099730000}"/>
    <cellStyle name="Input 2 4 4 5 2 3" xfId="19671" xr:uid="{00000000-0005-0000-0000-00009A730000}"/>
    <cellStyle name="Input 2 4 4 5 2 3 2" xfId="34533" xr:uid="{00000000-0005-0000-0000-00009B730000}"/>
    <cellStyle name="Input 2 4 4 5 2 4" xfId="23095" xr:uid="{00000000-0005-0000-0000-00009C730000}"/>
    <cellStyle name="Input 2 4 4 5 2 4 2" xfId="36768" xr:uid="{00000000-0005-0000-0000-00009D730000}"/>
    <cellStyle name="Input 2 4 4 5 2 5" xfId="29167" xr:uid="{00000000-0005-0000-0000-00009E730000}"/>
    <cellStyle name="Input 2 4 4 5 2 6" xfId="43274" xr:uid="{00000000-0005-0000-0000-00009F730000}"/>
    <cellStyle name="Input 2 4 4 5 2 7" xfId="55144" xr:uid="{00000000-0005-0000-0000-0000A0730000}"/>
    <cellStyle name="Input 2 4 4 5 3" xfId="16021" xr:uid="{00000000-0005-0000-0000-0000A1730000}"/>
    <cellStyle name="Input 2 4 4 5 3 2" xfId="24898" xr:uid="{00000000-0005-0000-0000-0000A2730000}"/>
    <cellStyle name="Input 2 4 4 5 3 2 2" xfId="38564" xr:uid="{00000000-0005-0000-0000-0000A3730000}"/>
    <cellStyle name="Input 2 4 4 5 3 3" xfId="30927" xr:uid="{00000000-0005-0000-0000-0000A4730000}"/>
    <cellStyle name="Input 2 4 4 5 4" xfId="20449" xr:uid="{00000000-0005-0000-0000-0000A5730000}"/>
    <cellStyle name="Input 2 4 4 5 4 2" xfId="35313" xr:uid="{00000000-0005-0000-0000-0000A6730000}"/>
    <cellStyle name="Input 2 4 4 5 5" xfId="27941" xr:uid="{00000000-0005-0000-0000-0000A7730000}"/>
    <cellStyle name="Input 2 4 4 5 6" xfId="48019" xr:uid="{00000000-0005-0000-0000-0000A8730000}"/>
    <cellStyle name="Input 2 4 4 5 7" xfId="50076" xr:uid="{00000000-0005-0000-0000-0000A9730000}"/>
    <cellStyle name="Input 2 4 4 6" xfId="4005" xr:uid="{00000000-0005-0000-0000-0000AA730000}"/>
    <cellStyle name="Input 2 4 4 6 2" xfId="5690" xr:uid="{00000000-0005-0000-0000-0000AB730000}"/>
    <cellStyle name="Input 2 4 4 6 2 2" xfId="17246" xr:uid="{00000000-0005-0000-0000-0000AC730000}"/>
    <cellStyle name="Input 2 4 4 6 2 2 2" xfId="26123" xr:uid="{00000000-0005-0000-0000-0000AD730000}"/>
    <cellStyle name="Input 2 4 4 6 2 2 2 2" xfId="39789" xr:uid="{00000000-0005-0000-0000-0000AE730000}"/>
    <cellStyle name="Input 2 4 4 6 2 2 3" xfId="32152" xr:uid="{00000000-0005-0000-0000-0000AF730000}"/>
    <cellStyle name="Input 2 4 4 6 2 3" xfId="19533" xr:uid="{00000000-0005-0000-0000-0000B0730000}"/>
    <cellStyle name="Input 2 4 4 6 2 3 2" xfId="34395" xr:uid="{00000000-0005-0000-0000-0000B1730000}"/>
    <cellStyle name="Input 2 4 4 6 2 4" xfId="23096" xr:uid="{00000000-0005-0000-0000-0000B2730000}"/>
    <cellStyle name="Input 2 4 4 6 2 4 2" xfId="36769" xr:uid="{00000000-0005-0000-0000-0000B3730000}"/>
    <cellStyle name="Input 2 4 4 6 2 5" xfId="29168" xr:uid="{00000000-0005-0000-0000-0000B4730000}"/>
    <cellStyle name="Input 2 4 4 6 2 6" xfId="47204" xr:uid="{00000000-0005-0000-0000-0000B5730000}"/>
    <cellStyle name="Input 2 4 4 6 2 7" xfId="54922" xr:uid="{00000000-0005-0000-0000-0000B6730000}"/>
    <cellStyle name="Input 2 4 4 6 3" xfId="16022" xr:uid="{00000000-0005-0000-0000-0000B7730000}"/>
    <cellStyle name="Input 2 4 4 6 3 2" xfId="24899" xr:uid="{00000000-0005-0000-0000-0000B8730000}"/>
    <cellStyle name="Input 2 4 4 6 3 2 2" xfId="38565" xr:uid="{00000000-0005-0000-0000-0000B9730000}"/>
    <cellStyle name="Input 2 4 4 6 3 3" xfId="30928" xr:uid="{00000000-0005-0000-0000-0000BA730000}"/>
    <cellStyle name="Input 2 4 4 6 4" xfId="20780" xr:uid="{00000000-0005-0000-0000-0000BB730000}"/>
    <cellStyle name="Input 2 4 4 6 4 2" xfId="35644" xr:uid="{00000000-0005-0000-0000-0000BC730000}"/>
    <cellStyle name="Input 2 4 4 6 5" xfId="27942" xr:uid="{00000000-0005-0000-0000-0000BD730000}"/>
    <cellStyle name="Input 2 4 4 6 6" xfId="44180" xr:uid="{00000000-0005-0000-0000-0000BE730000}"/>
    <cellStyle name="Input 2 4 4 6 7" xfId="53199" xr:uid="{00000000-0005-0000-0000-0000BF730000}"/>
    <cellStyle name="Input 2 4 4 7" xfId="15027" xr:uid="{00000000-0005-0000-0000-0000C0730000}"/>
    <cellStyle name="Input 2 4 4 7 2" xfId="23903" xr:uid="{00000000-0005-0000-0000-0000C1730000}"/>
    <cellStyle name="Input 2 4 4 7 2 2" xfId="37569" xr:uid="{00000000-0005-0000-0000-0000C2730000}"/>
    <cellStyle name="Input 2 4 4 7 3" xfId="29932" xr:uid="{00000000-0005-0000-0000-0000C3730000}"/>
    <cellStyle name="Input 2 4 4 8" xfId="18922" xr:uid="{00000000-0005-0000-0000-0000C4730000}"/>
    <cellStyle name="Input 2 4 4 8 2" xfId="33784" xr:uid="{00000000-0005-0000-0000-0000C5730000}"/>
    <cellStyle name="Input 2 4 4 9" xfId="26933" xr:uid="{00000000-0005-0000-0000-0000C6730000}"/>
    <cellStyle name="Input 2 4 5" xfId="3160" xr:uid="{00000000-0005-0000-0000-0000C7730000}"/>
    <cellStyle name="Input 2 4 5 10" xfId="53619" xr:uid="{00000000-0005-0000-0000-0000C8730000}"/>
    <cellStyle name="Input 2 4 5 2" xfId="4007" xr:uid="{00000000-0005-0000-0000-0000C9730000}"/>
    <cellStyle name="Input 2 4 5 2 2" xfId="5691" xr:uid="{00000000-0005-0000-0000-0000CA730000}"/>
    <cellStyle name="Input 2 4 5 2 2 2" xfId="17247" xr:uid="{00000000-0005-0000-0000-0000CB730000}"/>
    <cellStyle name="Input 2 4 5 2 2 2 2" xfId="26124" xr:uid="{00000000-0005-0000-0000-0000CC730000}"/>
    <cellStyle name="Input 2 4 5 2 2 2 2 2" xfId="39790" xr:uid="{00000000-0005-0000-0000-0000CD730000}"/>
    <cellStyle name="Input 2 4 5 2 2 2 3" xfId="32153" xr:uid="{00000000-0005-0000-0000-0000CE730000}"/>
    <cellStyle name="Input 2 4 5 2 2 3" xfId="20624" xr:uid="{00000000-0005-0000-0000-0000CF730000}"/>
    <cellStyle name="Input 2 4 5 2 2 3 2" xfId="35488" xr:uid="{00000000-0005-0000-0000-0000D0730000}"/>
    <cellStyle name="Input 2 4 5 2 2 4" xfId="23097" xr:uid="{00000000-0005-0000-0000-0000D1730000}"/>
    <cellStyle name="Input 2 4 5 2 2 4 2" xfId="36770" xr:uid="{00000000-0005-0000-0000-0000D2730000}"/>
    <cellStyle name="Input 2 4 5 2 2 5" xfId="29169" xr:uid="{00000000-0005-0000-0000-0000D3730000}"/>
    <cellStyle name="Input 2 4 5 2 2 6" xfId="44202" xr:uid="{00000000-0005-0000-0000-0000D4730000}"/>
    <cellStyle name="Input 2 4 5 2 2 7" xfId="53825" xr:uid="{00000000-0005-0000-0000-0000D5730000}"/>
    <cellStyle name="Input 2 4 5 2 3" xfId="16024" xr:uid="{00000000-0005-0000-0000-0000D6730000}"/>
    <cellStyle name="Input 2 4 5 2 3 2" xfId="24901" xr:uid="{00000000-0005-0000-0000-0000D7730000}"/>
    <cellStyle name="Input 2 4 5 2 3 2 2" xfId="38567" xr:uid="{00000000-0005-0000-0000-0000D8730000}"/>
    <cellStyle name="Input 2 4 5 2 3 3" xfId="30930" xr:uid="{00000000-0005-0000-0000-0000D9730000}"/>
    <cellStyle name="Input 2 4 5 2 4" xfId="18030" xr:uid="{00000000-0005-0000-0000-0000DA730000}"/>
    <cellStyle name="Input 2 4 5 2 4 2" xfId="32891" xr:uid="{00000000-0005-0000-0000-0000DB730000}"/>
    <cellStyle name="Input 2 4 5 2 5" xfId="27944" xr:uid="{00000000-0005-0000-0000-0000DC730000}"/>
    <cellStyle name="Input 2 4 5 2 6" xfId="47696" xr:uid="{00000000-0005-0000-0000-0000DD730000}"/>
    <cellStyle name="Input 2 4 5 2 7" xfId="49710" xr:uid="{00000000-0005-0000-0000-0000DE730000}"/>
    <cellStyle name="Input 2 4 5 3" xfId="4008" xr:uid="{00000000-0005-0000-0000-0000DF730000}"/>
    <cellStyle name="Input 2 4 5 3 2" xfId="5692" xr:uid="{00000000-0005-0000-0000-0000E0730000}"/>
    <cellStyle name="Input 2 4 5 3 2 2" xfId="17248" xr:uid="{00000000-0005-0000-0000-0000E1730000}"/>
    <cellStyle name="Input 2 4 5 3 2 2 2" xfId="26125" xr:uid="{00000000-0005-0000-0000-0000E2730000}"/>
    <cellStyle name="Input 2 4 5 3 2 2 2 2" xfId="39791" xr:uid="{00000000-0005-0000-0000-0000E3730000}"/>
    <cellStyle name="Input 2 4 5 3 2 2 3" xfId="32154" xr:uid="{00000000-0005-0000-0000-0000E4730000}"/>
    <cellStyle name="Input 2 4 5 3 2 3" xfId="20031" xr:uid="{00000000-0005-0000-0000-0000E5730000}"/>
    <cellStyle name="Input 2 4 5 3 2 3 2" xfId="34893" xr:uid="{00000000-0005-0000-0000-0000E6730000}"/>
    <cellStyle name="Input 2 4 5 3 2 4" xfId="23098" xr:uid="{00000000-0005-0000-0000-0000E7730000}"/>
    <cellStyle name="Input 2 4 5 3 2 4 2" xfId="36771" xr:uid="{00000000-0005-0000-0000-0000E8730000}"/>
    <cellStyle name="Input 2 4 5 3 2 5" xfId="29170" xr:uid="{00000000-0005-0000-0000-0000E9730000}"/>
    <cellStyle name="Input 2 4 5 3 2 6" xfId="47476" xr:uid="{00000000-0005-0000-0000-0000EA730000}"/>
    <cellStyle name="Input 2 4 5 3 2 7" xfId="53811" xr:uid="{00000000-0005-0000-0000-0000EB730000}"/>
    <cellStyle name="Input 2 4 5 3 3" xfId="16025" xr:uid="{00000000-0005-0000-0000-0000EC730000}"/>
    <cellStyle name="Input 2 4 5 3 3 2" xfId="24902" xr:uid="{00000000-0005-0000-0000-0000ED730000}"/>
    <cellStyle name="Input 2 4 5 3 3 2 2" xfId="38568" xr:uid="{00000000-0005-0000-0000-0000EE730000}"/>
    <cellStyle name="Input 2 4 5 3 3 3" xfId="30931" xr:uid="{00000000-0005-0000-0000-0000EF730000}"/>
    <cellStyle name="Input 2 4 5 3 4" xfId="22691" xr:uid="{00000000-0005-0000-0000-0000F0730000}"/>
    <cellStyle name="Input 2 4 5 3 4 2" xfId="36364" xr:uid="{00000000-0005-0000-0000-0000F1730000}"/>
    <cellStyle name="Input 2 4 5 3 5" xfId="27945" xr:uid="{00000000-0005-0000-0000-0000F2730000}"/>
    <cellStyle name="Input 2 4 5 3 6" xfId="45791" xr:uid="{00000000-0005-0000-0000-0000F3730000}"/>
    <cellStyle name="Input 2 4 5 3 7" xfId="54876" xr:uid="{00000000-0005-0000-0000-0000F4730000}"/>
    <cellStyle name="Input 2 4 5 4" xfId="4009" xr:uid="{00000000-0005-0000-0000-0000F5730000}"/>
    <cellStyle name="Input 2 4 5 4 2" xfId="5693" xr:uid="{00000000-0005-0000-0000-0000F6730000}"/>
    <cellStyle name="Input 2 4 5 4 2 2" xfId="17249" xr:uid="{00000000-0005-0000-0000-0000F7730000}"/>
    <cellStyle name="Input 2 4 5 4 2 2 2" xfId="26126" xr:uid="{00000000-0005-0000-0000-0000F8730000}"/>
    <cellStyle name="Input 2 4 5 4 2 2 2 2" xfId="39792" xr:uid="{00000000-0005-0000-0000-0000F9730000}"/>
    <cellStyle name="Input 2 4 5 4 2 2 3" xfId="32155" xr:uid="{00000000-0005-0000-0000-0000FA730000}"/>
    <cellStyle name="Input 2 4 5 4 2 3" xfId="21109" xr:uid="{00000000-0005-0000-0000-0000FB730000}"/>
    <cellStyle name="Input 2 4 5 4 2 3 2" xfId="35957" xr:uid="{00000000-0005-0000-0000-0000FC730000}"/>
    <cellStyle name="Input 2 4 5 4 2 4" xfId="23099" xr:uid="{00000000-0005-0000-0000-0000FD730000}"/>
    <cellStyle name="Input 2 4 5 4 2 4 2" xfId="36772" xr:uid="{00000000-0005-0000-0000-0000FE730000}"/>
    <cellStyle name="Input 2 4 5 4 2 5" xfId="29171" xr:uid="{00000000-0005-0000-0000-0000FF730000}"/>
    <cellStyle name="Input 2 4 5 4 2 6" xfId="47135" xr:uid="{00000000-0005-0000-0000-000000740000}"/>
    <cellStyle name="Input 2 4 5 4 2 7" xfId="53513" xr:uid="{00000000-0005-0000-0000-000001740000}"/>
    <cellStyle name="Input 2 4 5 4 3" xfId="16026" xr:uid="{00000000-0005-0000-0000-000002740000}"/>
    <cellStyle name="Input 2 4 5 4 3 2" xfId="24903" xr:uid="{00000000-0005-0000-0000-000003740000}"/>
    <cellStyle name="Input 2 4 5 4 3 2 2" xfId="38569" xr:uid="{00000000-0005-0000-0000-000004740000}"/>
    <cellStyle name="Input 2 4 5 4 3 3" xfId="30932" xr:uid="{00000000-0005-0000-0000-000005740000}"/>
    <cellStyle name="Input 2 4 5 4 4" xfId="22538" xr:uid="{00000000-0005-0000-0000-000006740000}"/>
    <cellStyle name="Input 2 4 5 4 4 2" xfId="36211" xr:uid="{00000000-0005-0000-0000-000007740000}"/>
    <cellStyle name="Input 2 4 5 4 5" xfId="27946" xr:uid="{00000000-0005-0000-0000-000008740000}"/>
    <cellStyle name="Input 2 4 5 4 6" xfId="44516" xr:uid="{00000000-0005-0000-0000-000009740000}"/>
    <cellStyle name="Input 2 4 5 4 7" xfId="53053" xr:uid="{00000000-0005-0000-0000-00000A740000}"/>
    <cellStyle name="Input 2 4 5 5" xfId="4006" xr:uid="{00000000-0005-0000-0000-00000B740000}"/>
    <cellStyle name="Input 2 4 5 5 2" xfId="4774" xr:uid="{00000000-0005-0000-0000-00000C740000}"/>
    <cellStyle name="Input 2 4 5 5 2 2" xfId="16748" xr:uid="{00000000-0005-0000-0000-00000D740000}"/>
    <cellStyle name="Input 2 4 5 5 2 2 2" xfId="25625" xr:uid="{00000000-0005-0000-0000-00000E740000}"/>
    <cellStyle name="Input 2 4 5 5 2 2 2 2" xfId="39291" xr:uid="{00000000-0005-0000-0000-00000F740000}"/>
    <cellStyle name="Input 2 4 5 5 2 2 3" xfId="31654" xr:uid="{00000000-0005-0000-0000-000010740000}"/>
    <cellStyle name="Input 2 4 5 5 2 3" xfId="18397" xr:uid="{00000000-0005-0000-0000-000011740000}"/>
    <cellStyle name="Input 2 4 5 5 2 3 2" xfId="33258" xr:uid="{00000000-0005-0000-0000-000012740000}"/>
    <cellStyle name="Input 2 4 5 5 2 4" xfId="22801" xr:uid="{00000000-0005-0000-0000-000013740000}"/>
    <cellStyle name="Input 2 4 5 5 2 4 2" xfId="36474" xr:uid="{00000000-0005-0000-0000-000014740000}"/>
    <cellStyle name="Input 2 4 5 5 2 5" xfId="28668" xr:uid="{00000000-0005-0000-0000-000015740000}"/>
    <cellStyle name="Input 2 4 5 5 2 6" xfId="48068" xr:uid="{00000000-0005-0000-0000-000016740000}"/>
    <cellStyle name="Input 2 4 5 5 2 7" xfId="53705" xr:uid="{00000000-0005-0000-0000-000017740000}"/>
    <cellStyle name="Input 2 4 5 5 3" xfId="16023" xr:uid="{00000000-0005-0000-0000-000018740000}"/>
    <cellStyle name="Input 2 4 5 5 3 2" xfId="24900" xr:uid="{00000000-0005-0000-0000-000019740000}"/>
    <cellStyle name="Input 2 4 5 5 3 2 2" xfId="38566" xr:uid="{00000000-0005-0000-0000-00001A740000}"/>
    <cellStyle name="Input 2 4 5 5 3 3" xfId="30929" xr:uid="{00000000-0005-0000-0000-00001B740000}"/>
    <cellStyle name="Input 2 4 5 5 4" xfId="18029" xr:uid="{00000000-0005-0000-0000-00001C740000}"/>
    <cellStyle name="Input 2 4 5 5 4 2" xfId="32890" xr:uid="{00000000-0005-0000-0000-00001D740000}"/>
    <cellStyle name="Input 2 4 5 5 5" xfId="27943" xr:uid="{00000000-0005-0000-0000-00001E740000}"/>
    <cellStyle name="Input 2 4 5 5 6" xfId="44753" xr:uid="{00000000-0005-0000-0000-00001F740000}"/>
    <cellStyle name="Input 2 4 5 5 7" xfId="49774" xr:uid="{00000000-0005-0000-0000-000020740000}"/>
    <cellStyle name="Input 2 4 5 6" xfId="15569" xr:uid="{00000000-0005-0000-0000-000021740000}"/>
    <cellStyle name="Input 2 4 5 6 2" xfId="24446" xr:uid="{00000000-0005-0000-0000-000022740000}"/>
    <cellStyle name="Input 2 4 5 6 2 2" xfId="38112" xr:uid="{00000000-0005-0000-0000-000023740000}"/>
    <cellStyle name="Input 2 4 5 6 3" xfId="30475" xr:uid="{00000000-0005-0000-0000-000024740000}"/>
    <cellStyle name="Input 2 4 5 7" xfId="18557" xr:uid="{00000000-0005-0000-0000-000025740000}"/>
    <cellStyle name="Input 2 4 5 7 2" xfId="33419" xr:uid="{00000000-0005-0000-0000-000026740000}"/>
    <cellStyle name="Input 2 4 5 8" xfId="27489" xr:uid="{00000000-0005-0000-0000-000027740000}"/>
    <cellStyle name="Input 2 4 5 9" xfId="47819" xr:uid="{00000000-0005-0000-0000-000028740000}"/>
    <cellStyle name="Input 2 4 6" xfId="4010" xr:uid="{00000000-0005-0000-0000-000029740000}"/>
    <cellStyle name="Input 2 4 6 10" xfId="55035" xr:uid="{00000000-0005-0000-0000-00002A740000}"/>
    <cellStyle name="Input 2 4 6 2" xfId="4011" xr:uid="{00000000-0005-0000-0000-00002B740000}"/>
    <cellStyle name="Input 2 4 6 2 2" xfId="5695" xr:uid="{00000000-0005-0000-0000-00002C740000}"/>
    <cellStyle name="Input 2 4 6 2 2 2" xfId="17251" xr:uid="{00000000-0005-0000-0000-00002D740000}"/>
    <cellStyle name="Input 2 4 6 2 2 2 2" xfId="26128" xr:uid="{00000000-0005-0000-0000-00002E740000}"/>
    <cellStyle name="Input 2 4 6 2 2 2 2 2" xfId="39794" xr:uid="{00000000-0005-0000-0000-00002F740000}"/>
    <cellStyle name="Input 2 4 6 2 2 2 3" xfId="32157" xr:uid="{00000000-0005-0000-0000-000030740000}"/>
    <cellStyle name="Input 2 4 6 2 2 3" xfId="20935" xr:uid="{00000000-0005-0000-0000-000031740000}"/>
    <cellStyle name="Input 2 4 6 2 2 3 2" xfId="35787" xr:uid="{00000000-0005-0000-0000-000032740000}"/>
    <cellStyle name="Input 2 4 6 2 2 4" xfId="23101" xr:uid="{00000000-0005-0000-0000-000033740000}"/>
    <cellStyle name="Input 2 4 6 2 2 4 2" xfId="36774" xr:uid="{00000000-0005-0000-0000-000034740000}"/>
    <cellStyle name="Input 2 4 6 2 2 5" xfId="29173" xr:uid="{00000000-0005-0000-0000-000035740000}"/>
    <cellStyle name="Input 2 4 6 2 2 6" xfId="45762" xr:uid="{00000000-0005-0000-0000-000036740000}"/>
    <cellStyle name="Input 2 4 6 2 2 7" xfId="49765" xr:uid="{00000000-0005-0000-0000-000037740000}"/>
    <cellStyle name="Input 2 4 6 2 3" xfId="16028" xr:uid="{00000000-0005-0000-0000-000038740000}"/>
    <cellStyle name="Input 2 4 6 2 3 2" xfId="24905" xr:uid="{00000000-0005-0000-0000-000039740000}"/>
    <cellStyle name="Input 2 4 6 2 3 2 2" xfId="38571" xr:uid="{00000000-0005-0000-0000-00003A740000}"/>
    <cellStyle name="Input 2 4 6 2 3 3" xfId="30934" xr:uid="{00000000-0005-0000-0000-00003B740000}"/>
    <cellStyle name="Input 2 4 6 2 4" xfId="18696" xr:uid="{00000000-0005-0000-0000-00003C740000}"/>
    <cellStyle name="Input 2 4 6 2 4 2" xfId="33558" xr:uid="{00000000-0005-0000-0000-00003D740000}"/>
    <cellStyle name="Input 2 4 6 2 5" xfId="27948" xr:uid="{00000000-0005-0000-0000-00003E740000}"/>
    <cellStyle name="Input 2 4 6 2 6" xfId="48044" xr:uid="{00000000-0005-0000-0000-00003F740000}"/>
    <cellStyle name="Input 2 4 6 2 7" xfId="55058" xr:uid="{00000000-0005-0000-0000-000040740000}"/>
    <cellStyle name="Input 2 4 6 3" xfId="4012" xr:uid="{00000000-0005-0000-0000-000041740000}"/>
    <cellStyle name="Input 2 4 6 3 2" xfId="5696" xr:uid="{00000000-0005-0000-0000-000042740000}"/>
    <cellStyle name="Input 2 4 6 3 2 2" xfId="17252" xr:uid="{00000000-0005-0000-0000-000043740000}"/>
    <cellStyle name="Input 2 4 6 3 2 2 2" xfId="26129" xr:uid="{00000000-0005-0000-0000-000044740000}"/>
    <cellStyle name="Input 2 4 6 3 2 2 2 2" xfId="39795" xr:uid="{00000000-0005-0000-0000-000045740000}"/>
    <cellStyle name="Input 2 4 6 3 2 2 3" xfId="32158" xr:uid="{00000000-0005-0000-0000-000046740000}"/>
    <cellStyle name="Input 2 4 6 3 2 3" xfId="18530" xr:uid="{00000000-0005-0000-0000-000047740000}"/>
    <cellStyle name="Input 2 4 6 3 2 3 2" xfId="33392" xr:uid="{00000000-0005-0000-0000-000048740000}"/>
    <cellStyle name="Input 2 4 6 3 2 4" xfId="23102" xr:uid="{00000000-0005-0000-0000-000049740000}"/>
    <cellStyle name="Input 2 4 6 3 2 4 2" xfId="36775" xr:uid="{00000000-0005-0000-0000-00004A740000}"/>
    <cellStyle name="Input 2 4 6 3 2 5" xfId="29174" xr:uid="{00000000-0005-0000-0000-00004B740000}"/>
    <cellStyle name="Input 2 4 6 3 2 6" xfId="44756" xr:uid="{00000000-0005-0000-0000-00004C740000}"/>
    <cellStyle name="Input 2 4 6 3 2 7" xfId="50135" xr:uid="{00000000-0005-0000-0000-00004D740000}"/>
    <cellStyle name="Input 2 4 6 3 3" xfId="16029" xr:uid="{00000000-0005-0000-0000-00004E740000}"/>
    <cellStyle name="Input 2 4 6 3 3 2" xfId="24906" xr:uid="{00000000-0005-0000-0000-00004F740000}"/>
    <cellStyle name="Input 2 4 6 3 3 2 2" xfId="38572" xr:uid="{00000000-0005-0000-0000-000050740000}"/>
    <cellStyle name="Input 2 4 6 3 3 3" xfId="30935" xr:uid="{00000000-0005-0000-0000-000051740000}"/>
    <cellStyle name="Input 2 4 6 3 4" xfId="20054" xr:uid="{00000000-0005-0000-0000-000052740000}"/>
    <cellStyle name="Input 2 4 6 3 4 2" xfId="34916" xr:uid="{00000000-0005-0000-0000-000053740000}"/>
    <cellStyle name="Input 2 4 6 3 5" xfId="27949" xr:uid="{00000000-0005-0000-0000-000054740000}"/>
    <cellStyle name="Input 2 4 6 3 6" xfId="44347" xr:uid="{00000000-0005-0000-0000-000055740000}"/>
    <cellStyle name="Input 2 4 6 3 7" xfId="53013" xr:uid="{00000000-0005-0000-0000-000056740000}"/>
    <cellStyle name="Input 2 4 6 4" xfId="4013" xr:uid="{00000000-0005-0000-0000-000057740000}"/>
    <cellStyle name="Input 2 4 6 4 2" xfId="5697" xr:uid="{00000000-0005-0000-0000-000058740000}"/>
    <cellStyle name="Input 2 4 6 4 2 2" xfId="17253" xr:uid="{00000000-0005-0000-0000-000059740000}"/>
    <cellStyle name="Input 2 4 6 4 2 2 2" xfId="26130" xr:uid="{00000000-0005-0000-0000-00005A740000}"/>
    <cellStyle name="Input 2 4 6 4 2 2 2 2" xfId="39796" xr:uid="{00000000-0005-0000-0000-00005B740000}"/>
    <cellStyle name="Input 2 4 6 4 2 2 3" xfId="32159" xr:uid="{00000000-0005-0000-0000-00005C740000}"/>
    <cellStyle name="Input 2 4 6 4 2 3" xfId="20955" xr:uid="{00000000-0005-0000-0000-00005D740000}"/>
    <cellStyle name="Input 2 4 6 4 2 3 2" xfId="35807" xr:uid="{00000000-0005-0000-0000-00005E740000}"/>
    <cellStyle name="Input 2 4 6 4 2 4" xfId="23103" xr:uid="{00000000-0005-0000-0000-00005F740000}"/>
    <cellStyle name="Input 2 4 6 4 2 4 2" xfId="36776" xr:uid="{00000000-0005-0000-0000-000060740000}"/>
    <cellStyle name="Input 2 4 6 4 2 5" xfId="29175" xr:uid="{00000000-0005-0000-0000-000061740000}"/>
    <cellStyle name="Input 2 4 6 4 2 6" xfId="45008" xr:uid="{00000000-0005-0000-0000-000062740000}"/>
    <cellStyle name="Input 2 4 6 4 2 7" xfId="54673" xr:uid="{00000000-0005-0000-0000-000063740000}"/>
    <cellStyle name="Input 2 4 6 4 3" xfId="16030" xr:uid="{00000000-0005-0000-0000-000064740000}"/>
    <cellStyle name="Input 2 4 6 4 3 2" xfId="24907" xr:uid="{00000000-0005-0000-0000-000065740000}"/>
    <cellStyle name="Input 2 4 6 4 3 2 2" xfId="38573" xr:uid="{00000000-0005-0000-0000-000066740000}"/>
    <cellStyle name="Input 2 4 6 4 3 3" xfId="30936" xr:uid="{00000000-0005-0000-0000-000067740000}"/>
    <cellStyle name="Input 2 4 6 4 4" xfId="22690" xr:uid="{00000000-0005-0000-0000-000068740000}"/>
    <cellStyle name="Input 2 4 6 4 4 2" xfId="36363" xr:uid="{00000000-0005-0000-0000-000069740000}"/>
    <cellStyle name="Input 2 4 6 4 5" xfId="27950" xr:uid="{00000000-0005-0000-0000-00006A740000}"/>
    <cellStyle name="Input 2 4 6 4 6" xfId="44232" xr:uid="{00000000-0005-0000-0000-00006B740000}"/>
    <cellStyle name="Input 2 4 6 4 7" xfId="53658" xr:uid="{00000000-0005-0000-0000-00006C740000}"/>
    <cellStyle name="Input 2 4 6 5" xfId="5694" xr:uid="{00000000-0005-0000-0000-00006D740000}"/>
    <cellStyle name="Input 2 4 6 5 2" xfId="17250" xr:uid="{00000000-0005-0000-0000-00006E740000}"/>
    <cellStyle name="Input 2 4 6 5 2 2" xfId="26127" xr:uid="{00000000-0005-0000-0000-00006F740000}"/>
    <cellStyle name="Input 2 4 6 5 2 2 2" xfId="39793" xr:uid="{00000000-0005-0000-0000-000070740000}"/>
    <cellStyle name="Input 2 4 6 5 2 3" xfId="32156" xr:uid="{00000000-0005-0000-0000-000071740000}"/>
    <cellStyle name="Input 2 4 6 5 3" xfId="21110" xr:uid="{00000000-0005-0000-0000-000072740000}"/>
    <cellStyle name="Input 2 4 6 5 3 2" xfId="35958" xr:uid="{00000000-0005-0000-0000-000073740000}"/>
    <cellStyle name="Input 2 4 6 5 4" xfId="23100" xr:uid="{00000000-0005-0000-0000-000074740000}"/>
    <cellStyle name="Input 2 4 6 5 4 2" xfId="36773" xr:uid="{00000000-0005-0000-0000-000075740000}"/>
    <cellStyle name="Input 2 4 6 5 5" xfId="29172" xr:uid="{00000000-0005-0000-0000-000076740000}"/>
    <cellStyle name="Input 2 4 6 5 6" xfId="44998" xr:uid="{00000000-0005-0000-0000-000077740000}"/>
    <cellStyle name="Input 2 4 6 5 7" xfId="54817" xr:uid="{00000000-0005-0000-0000-000078740000}"/>
    <cellStyle name="Input 2 4 6 6" xfId="16027" xr:uid="{00000000-0005-0000-0000-000079740000}"/>
    <cellStyle name="Input 2 4 6 6 2" xfId="24904" xr:uid="{00000000-0005-0000-0000-00007A740000}"/>
    <cellStyle name="Input 2 4 6 6 2 2" xfId="38570" xr:uid="{00000000-0005-0000-0000-00007B740000}"/>
    <cellStyle name="Input 2 4 6 6 3" xfId="30933" xr:uid="{00000000-0005-0000-0000-00007C740000}"/>
    <cellStyle name="Input 2 4 6 7" xfId="22813" xr:uid="{00000000-0005-0000-0000-00007D740000}"/>
    <cellStyle name="Input 2 4 6 7 2" xfId="36486" xr:uid="{00000000-0005-0000-0000-00007E740000}"/>
    <cellStyle name="Input 2 4 6 8" xfId="27947" xr:uid="{00000000-0005-0000-0000-00007F740000}"/>
    <cellStyle name="Input 2 4 6 9" xfId="42881" xr:uid="{00000000-0005-0000-0000-000080740000}"/>
    <cellStyle name="Input 2 4 7" xfId="4014" xr:uid="{00000000-0005-0000-0000-000081740000}"/>
    <cellStyle name="Input 2 4 7 2" xfId="5698" xr:uid="{00000000-0005-0000-0000-000082740000}"/>
    <cellStyle name="Input 2 4 7 2 2" xfId="17254" xr:uid="{00000000-0005-0000-0000-000083740000}"/>
    <cellStyle name="Input 2 4 7 2 2 2" xfId="26131" xr:uid="{00000000-0005-0000-0000-000084740000}"/>
    <cellStyle name="Input 2 4 7 2 2 2 2" xfId="39797" xr:uid="{00000000-0005-0000-0000-000085740000}"/>
    <cellStyle name="Input 2 4 7 2 2 3" xfId="32160" xr:uid="{00000000-0005-0000-0000-000086740000}"/>
    <cellStyle name="Input 2 4 7 2 3" xfId="19537" xr:uid="{00000000-0005-0000-0000-000087740000}"/>
    <cellStyle name="Input 2 4 7 2 3 2" xfId="34399" xr:uid="{00000000-0005-0000-0000-000088740000}"/>
    <cellStyle name="Input 2 4 7 2 4" xfId="23104" xr:uid="{00000000-0005-0000-0000-000089740000}"/>
    <cellStyle name="Input 2 4 7 2 4 2" xfId="36777" xr:uid="{00000000-0005-0000-0000-00008A740000}"/>
    <cellStyle name="Input 2 4 7 2 5" xfId="29176" xr:uid="{00000000-0005-0000-0000-00008B740000}"/>
    <cellStyle name="Input 2 4 7 2 6" xfId="44994" xr:uid="{00000000-0005-0000-0000-00008C740000}"/>
    <cellStyle name="Input 2 4 7 2 7" xfId="54684" xr:uid="{00000000-0005-0000-0000-00008D740000}"/>
    <cellStyle name="Input 2 4 7 3" xfId="16031" xr:uid="{00000000-0005-0000-0000-00008E740000}"/>
    <cellStyle name="Input 2 4 7 3 2" xfId="24908" xr:uid="{00000000-0005-0000-0000-00008F740000}"/>
    <cellStyle name="Input 2 4 7 3 2 2" xfId="38574" xr:uid="{00000000-0005-0000-0000-000090740000}"/>
    <cellStyle name="Input 2 4 7 3 3" xfId="30937" xr:uid="{00000000-0005-0000-0000-000091740000}"/>
    <cellStyle name="Input 2 4 7 4" xfId="22537" xr:uid="{00000000-0005-0000-0000-000092740000}"/>
    <cellStyle name="Input 2 4 7 4 2" xfId="36210" xr:uid="{00000000-0005-0000-0000-000093740000}"/>
    <cellStyle name="Input 2 4 7 5" xfId="27951" xr:uid="{00000000-0005-0000-0000-000094740000}"/>
    <cellStyle name="Input 2 4 7 6" xfId="48262" xr:uid="{00000000-0005-0000-0000-000095740000}"/>
    <cellStyle name="Input 2 4 7 7" xfId="50136" xr:uid="{00000000-0005-0000-0000-000096740000}"/>
    <cellStyle name="Input 2 4 8" xfId="4015" xr:uid="{00000000-0005-0000-0000-000097740000}"/>
    <cellStyle name="Input 2 4 8 2" xfId="5699" xr:uid="{00000000-0005-0000-0000-000098740000}"/>
    <cellStyle name="Input 2 4 8 2 2" xfId="17255" xr:uid="{00000000-0005-0000-0000-000099740000}"/>
    <cellStyle name="Input 2 4 8 2 2 2" xfId="26132" xr:uid="{00000000-0005-0000-0000-00009A740000}"/>
    <cellStyle name="Input 2 4 8 2 2 2 2" xfId="39798" xr:uid="{00000000-0005-0000-0000-00009B740000}"/>
    <cellStyle name="Input 2 4 8 2 2 3" xfId="32161" xr:uid="{00000000-0005-0000-0000-00009C740000}"/>
    <cellStyle name="Input 2 4 8 2 3" xfId="19674" xr:uid="{00000000-0005-0000-0000-00009D740000}"/>
    <cellStyle name="Input 2 4 8 2 3 2" xfId="34536" xr:uid="{00000000-0005-0000-0000-00009E740000}"/>
    <cellStyle name="Input 2 4 8 2 4" xfId="23105" xr:uid="{00000000-0005-0000-0000-00009F740000}"/>
    <cellStyle name="Input 2 4 8 2 4 2" xfId="36778" xr:uid="{00000000-0005-0000-0000-0000A0740000}"/>
    <cellStyle name="Input 2 4 8 2 5" xfId="29177" xr:uid="{00000000-0005-0000-0000-0000A1740000}"/>
    <cellStyle name="Input 2 4 8 2 6" xfId="47550" xr:uid="{00000000-0005-0000-0000-0000A2740000}"/>
    <cellStyle name="Input 2 4 8 2 7" xfId="49711" xr:uid="{00000000-0005-0000-0000-0000A3740000}"/>
    <cellStyle name="Input 2 4 8 3" xfId="16032" xr:uid="{00000000-0005-0000-0000-0000A4740000}"/>
    <cellStyle name="Input 2 4 8 3 2" xfId="24909" xr:uid="{00000000-0005-0000-0000-0000A5740000}"/>
    <cellStyle name="Input 2 4 8 3 2 2" xfId="38575" xr:uid="{00000000-0005-0000-0000-0000A6740000}"/>
    <cellStyle name="Input 2 4 8 3 3" xfId="30938" xr:uid="{00000000-0005-0000-0000-0000A7740000}"/>
    <cellStyle name="Input 2 4 8 4" xfId="22812" xr:uid="{00000000-0005-0000-0000-0000A8740000}"/>
    <cellStyle name="Input 2 4 8 4 2" xfId="36485" xr:uid="{00000000-0005-0000-0000-0000A9740000}"/>
    <cellStyle name="Input 2 4 8 5" xfId="27952" xr:uid="{00000000-0005-0000-0000-0000AA740000}"/>
    <cellStyle name="Input 2 4 8 6" xfId="43114" xr:uid="{00000000-0005-0000-0000-0000AB740000}"/>
    <cellStyle name="Input 2 4 8 7" xfId="53392" xr:uid="{00000000-0005-0000-0000-0000AC740000}"/>
    <cellStyle name="Input 2 4 9" xfId="4016" xr:uid="{00000000-0005-0000-0000-0000AD740000}"/>
    <cellStyle name="Input 2 4 9 2" xfId="5700" xr:uid="{00000000-0005-0000-0000-0000AE740000}"/>
    <cellStyle name="Input 2 4 9 2 2" xfId="17256" xr:uid="{00000000-0005-0000-0000-0000AF740000}"/>
    <cellStyle name="Input 2 4 9 2 2 2" xfId="26133" xr:uid="{00000000-0005-0000-0000-0000B0740000}"/>
    <cellStyle name="Input 2 4 9 2 2 2 2" xfId="39799" xr:uid="{00000000-0005-0000-0000-0000B1740000}"/>
    <cellStyle name="Input 2 4 9 2 2 3" xfId="32162" xr:uid="{00000000-0005-0000-0000-0000B2740000}"/>
    <cellStyle name="Input 2 4 9 2 3" xfId="19538" xr:uid="{00000000-0005-0000-0000-0000B3740000}"/>
    <cellStyle name="Input 2 4 9 2 3 2" xfId="34400" xr:uid="{00000000-0005-0000-0000-0000B4740000}"/>
    <cellStyle name="Input 2 4 9 2 4" xfId="23106" xr:uid="{00000000-0005-0000-0000-0000B5740000}"/>
    <cellStyle name="Input 2 4 9 2 4 2" xfId="36779" xr:uid="{00000000-0005-0000-0000-0000B6740000}"/>
    <cellStyle name="Input 2 4 9 2 5" xfId="29178" xr:uid="{00000000-0005-0000-0000-0000B7740000}"/>
    <cellStyle name="Input 2 4 9 2 6" xfId="44218" xr:uid="{00000000-0005-0000-0000-0000B8740000}"/>
    <cellStyle name="Input 2 4 9 2 7" xfId="54810" xr:uid="{00000000-0005-0000-0000-0000B9740000}"/>
    <cellStyle name="Input 2 4 9 3" xfId="16033" xr:uid="{00000000-0005-0000-0000-0000BA740000}"/>
    <cellStyle name="Input 2 4 9 3 2" xfId="24910" xr:uid="{00000000-0005-0000-0000-0000BB740000}"/>
    <cellStyle name="Input 2 4 9 3 2 2" xfId="38576" xr:uid="{00000000-0005-0000-0000-0000BC740000}"/>
    <cellStyle name="Input 2 4 9 3 3" xfId="30939" xr:uid="{00000000-0005-0000-0000-0000BD740000}"/>
    <cellStyle name="Input 2 4 9 4" xfId="20228" xr:uid="{00000000-0005-0000-0000-0000BE740000}"/>
    <cellStyle name="Input 2 4 9 4 2" xfId="35090" xr:uid="{00000000-0005-0000-0000-0000BF740000}"/>
    <cellStyle name="Input 2 4 9 5" xfId="27953" xr:uid="{00000000-0005-0000-0000-0000C0740000}"/>
    <cellStyle name="Input 2 4 9 6" xfId="47787" xr:uid="{00000000-0005-0000-0000-0000C1740000}"/>
    <cellStyle name="Input 2 4 9 7" xfId="49729" xr:uid="{00000000-0005-0000-0000-0000C2740000}"/>
    <cellStyle name="Input 2 4_2014YTD" xfId="1089" xr:uid="{00000000-0005-0000-0000-0000C3740000}"/>
    <cellStyle name="Input 2 5" xfId="277" xr:uid="{00000000-0005-0000-0000-0000C4740000}"/>
    <cellStyle name="Input 2 5 10" xfId="15028" xr:uid="{00000000-0005-0000-0000-0000C5740000}"/>
    <cellStyle name="Input 2 5 10 2" xfId="23904" xr:uid="{00000000-0005-0000-0000-0000C6740000}"/>
    <cellStyle name="Input 2 5 10 2 2" xfId="37570" xr:uid="{00000000-0005-0000-0000-0000C7740000}"/>
    <cellStyle name="Input 2 5 10 3" xfId="29933" xr:uid="{00000000-0005-0000-0000-0000C8740000}"/>
    <cellStyle name="Input 2 5 11" xfId="20139" xr:uid="{00000000-0005-0000-0000-0000C9740000}"/>
    <cellStyle name="Input 2 5 11 2" xfId="35001" xr:uid="{00000000-0005-0000-0000-0000CA740000}"/>
    <cellStyle name="Input 2 5 12" xfId="26934" xr:uid="{00000000-0005-0000-0000-0000CB740000}"/>
    <cellStyle name="Input 2 5 13" xfId="43581" xr:uid="{00000000-0005-0000-0000-0000CC740000}"/>
    <cellStyle name="Input 2 5 14" xfId="54656" xr:uid="{00000000-0005-0000-0000-0000CD740000}"/>
    <cellStyle name="Input 2 5 2" xfId="278" xr:uid="{00000000-0005-0000-0000-0000CE740000}"/>
    <cellStyle name="Input 2 5 2 10" xfId="26935" xr:uid="{00000000-0005-0000-0000-0000CF740000}"/>
    <cellStyle name="Input 2 5 2 11" xfId="45743" xr:uid="{00000000-0005-0000-0000-0000D0740000}"/>
    <cellStyle name="Input 2 5 2 12" xfId="53582" xr:uid="{00000000-0005-0000-0000-0000D1740000}"/>
    <cellStyle name="Input 2 5 2 2" xfId="279" xr:uid="{00000000-0005-0000-0000-0000D2740000}"/>
    <cellStyle name="Input 2 5 2 2 10" xfId="42732" xr:uid="{00000000-0005-0000-0000-0000D3740000}"/>
    <cellStyle name="Input 2 5 2 2 11" xfId="53620" xr:uid="{00000000-0005-0000-0000-0000D4740000}"/>
    <cellStyle name="Input 2 5 2 2 2" xfId="3167" xr:uid="{00000000-0005-0000-0000-0000D5740000}"/>
    <cellStyle name="Input 2 5 2 2 2 10" xfId="53308" xr:uid="{00000000-0005-0000-0000-0000D6740000}"/>
    <cellStyle name="Input 2 5 2 2 2 2" xfId="4020" xr:uid="{00000000-0005-0000-0000-0000D7740000}"/>
    <cellStyle name="Input 2 5 2 2 2 2 2" xfId="5701" xr:uid="{00000000-0005-0000-0000-0000D8740000}"/>
    <cellStyle name="Input 2 5 2 2 2 2 2 2" xfId="17257" xr:uid="{00000000-0005-0000-0000-0000D9740000}"/>
    <cellStyle name="Input 2 5 2 2 2 2 2 2 2" xfId="26134" xr:uid="{00000000-0005-0000-0000-0000DA740000}"/>
    <cellStyle name="Input 2 5 2 2 2 2 2 2 2 2" xfId="39800" xr:uid="{00000000-0005-0000-0000-0000DB740000}"/>
    <cellStyle name="Input 2 5 2 2 2 2 2 2 3" xfId="32163" xr:uid="{00000000-0005-0000-0000-0000DC740000}"/>
    <cellStyle name="Input 2 5 2 2 2 2 2 3" xfId="19673" xr:uid="{00000000-0005-0000-0000-0000DD740000}"/>
    <cellStyle name="Input 2 5 2 2 2 2 2 3 2" xfId="34535" xr:uid="{00000000-0005-0000-0000-0000DE740000}"/>
    <cellStyle name="Input 2 5 2 2 2 2 2 4" xfId="23107" xr:uid="{00000000-0005-0000-0000-0000DF740000}"/>
    <cellStyle name="Input 2 5 2 2 2 2 2 4 2" xfId="36780" xr:uid="{00000000-0005-0000-0000-0000E0740000}"/>
    <cellStyle name="Input 2 5 2 2 2 2 2 5" xfId="29179" xr:uid="{00000000-0005-0000-0000-0000E1740000}"/>
    <cellStyle name="Input 2 5 2 2 2 2 2 6" xfId="43492" xr:uid="{00000000-0005-0000-0000-0000E2740000}"/>
    <cellStyle name="Input 2 5 2 2 2 2 2 7" xfId="49465" xr:uid="{00000000-0005-0000-0000-0000E3740000}"/>
    <cellStyle name="Input 2 5 2 2 2 2 3" xfId="16037" xr:uid="{00000000-0005-0000-0000-0000E4740000}"/>
    <cellStyle name="Input 2 5 2 2 2 2 3 2" xfId="24914" xr:uid="{00000000-0005-0000-0000-0000E5740000}"/>
    <cellStyle name="Input 2 5 2 2 2 2 3 2 2" xfId="38580" xr:uid="{00000000-0005-0000-0000-0000E6740000}"/>
    <cellStyle name="Input 2 5 2 2 2 2 3 3" xfId="30943" xr:uid="{00000000-0005-0000-0000-0000E7740000}"/>
    <cellStyle name="Input 2 5 2 2 2 2 4" xfId="20845" xr:uid="{00000000-0005-0000-0000-0000E8740000}"/>
    <cellStyle name="Input 2 5 2 2 2 2 4 2" xfId="35709" xr:uid="{00000000-0005-0000-0000-0000E9740000}"/>
    <cellStyle name="Input 2 5 2 2 2 2 5" xfId="27957" xr:uid="{00000000-0005-0000-0000-0000EA740000}"/>
    <cellStyle name="Input 2 5 2 2 2 2 6" xfId="44909" xr:uid="{00000000-0005-0000-0000-0000EB740000}"/>
    <cellStyle name="Input 2 5 2 2 2 2 7" xfId="53200" xr:uid="{00000000-0005-0000-0000-0000EC740000}"/>
    <cellStyle name="Input 2 5 2 2 2 3" xfId="4021" xr:uid="{00000000-0005-0000-0000-0000ED740000}"/>
    <cellStyle name="Input 2 5 2 2 2 3 2" xfId="5702" xr:uid="{00000000-0005-0000-0000-0000EE740000}"/>
    <cellStyle name="Input 2 5 2 2 2 3 2 2" xfId="17258" xr:uid="{00000000-0005-0000-0000-0000EF740000}"/>
    <cellStyle name="Input 2 5 2 2 2 3 2 2 2" xfId="26135" xr:uid="{00000000-0005-0000-0000-0000F0740000}"/>
    <cellStyle name="Input 2 5 2 2 2 3 2 2 2 2" xfId="39801" xr:uid="{00000000-0005-0000-0000-0000F1740000}"/>
    <cellStyle name="Input 2 5 2 2 2 3 2 2 3" xfId="32164" xr:uid="{00000000-0005-0000-0000-0000F2740000}"/>
    <cellStyle name="Input 2 5 2 2 2 3 2 3" xfId="19539" xr:uid="{00000000-0005-0000-0000-0000F3740000}"/>
    <cellStyle name="Input 2 5 2 2 2 3 2 3 2" xfId="34401" xr:uid="{00000000-0005-0000-0000-0000F4740000}"/>
    <cellStyle name="Input 2 5 2 2 2 3 2 4" xfId="23108" xr:uid="{00000000-0005-0000-0000-0000F5740000}"/>
    <cellStyle name="Input 2 5 2 2 2 3 2 4 2" xfId="36781" xr:uid="{00000000-0005-0000-0000-0000F6740000}"/>
    <cellStyle name="Input 2 5 2 2 2 3 2 5" xfId="29180" xr:uid="{00000000-0005-0000-0000-0000F7740000}"/>
    <cellStyle name="Input 2 5 2 2 2 3 2 6" xfId="43172" xr:uid="{00000000-0005-0000-0000-0000F8740000}"/>
    <cellStyle name="Input 2 5 2 2 2 3 2 7" xfId="54783" xr:uid="{00000000-0005-0000-0000-0000F9740000}"/>
    <cellStyle name="Input 2 5 2 2 2 3 3" xfId="16038" xr:uid="{00000000-0005-0000-0000-0000FA740000}"/>
    <cellStyle name="Input 2 5 2 2 2 3 3 2" xfId="24915" xr:uid="{00000000-0005-0000-0000-0000FB740000}"/>
    <cellStyle name="Input 2 5 2 2 2 3 3 2 2" xfId="38581" xr:uid="{00000000-0005-0000-0000-0000FC740000}"/>
    <cellStyle name="Input 2 5 2 2 2 3 3 3" xfId="30944" xr:uid="{00000000-0005-0000-0000-0000FD740000}"/>
    <cellStyle name="Input 2 5 2 2 2 3 4" xfId="22604" xr:uid="{00000000-0005-0000-0000-0000FE740000}"/>
    <cellStyle name="Input 2 5 2 2 2 3 4 2" xfId="36277" xr:uid="{00000000-0005-0000-0000-0000FF740000}"/>
    <cellStyle name="Input 2 5 2 2 2 3 5" xfId="27958" xr:uid="{00000000-0005-0000-0000-000000750000}"/>
    <cellStyle name="Input 2 5 2 2 2 3 6" xfId="42736" xr:uid="{00000000-0005-0000-0000-000001750000}"/>
    <cellStyle name="Input 2 5 2 2 2 3 7" xfId="53116" xr:uid="{00000000-0005-0000-0000-000002750000}"/>
    <cellStyle name="Input 2 5 2 2 2 4" xfId="4022" xr:uid="{00000000-0005-0000-0000-000003750000}"/>
    <cellStyle name="Input 2 5 2 2 2 4 2" xfId="5703" xr:uid="{00000000-0005-0000-0000-000004750000}"/>
    <cellStyle name="Input 2 5 2 2 2 4 2 2" xfId="17259" xr:uid="{00000000-0005-0000-0000-000005750000}"/>
    <cellStyle name="Input 2 5 2 2 2 4 2 2 2" xfId="26136" xr:uid="{00000000-0005-0000-0000-000006750000}"/>
    <cellStyle name="Input 2 5 2 2 2 4 2 2 2 2" xfId="39802" xr:uid="{00000000-0005-0000-0000-000007750000}"/>
    <cellStyle name="Input 2 5 2 2 2 4 2 2 3" xfId="32165" xr:uid="{00000000-0005-0000-0000-000008750000}"/>
    <cellStyle name="Input 2 5 2 2 2 4 2 3" xfId="20095" xr:uid="{00000000-0005-0000-0000-000009750000}"/>
    <cellStyle name="Input 2 5 2 2 2 4 2 3 2" xfId="34957" xr:uid="{00000000-0005-0000-0000-00000A750000}"/>
    <cellStyle name="Input 2 5 2 2 2 4 2 4" xfId="23109" xr:uid="{00000000-0005-0000-0000-00000B750000}"/>
    <cellStyle name="Input 2 5 2 2 2 4 2 4 2" xfId="36782" xr:uid="{00000000-0005-0000-0000-00000C750000}"/>
    <cellStyle name="Input 2 5 2 2 2 4 2 5" xfId="29181" xr:uid="{00000000-0005-0000-0000-00000D750000}"/>
    <cellStyle name="Input 2 5 2 2 2 4 2 6" xfId="47801" xr:uid="{00000000-0005-0000-0000-00000E750000}"/>
    <cellStyle name="Input 2 5 2 2 2 4 2 7" xfId="55026" xr:uid="{00000000-0005-0000-0000-00000F750000}"/>
    <cellStyle name="Input 2 5 2 2 2 4 3" xfId="16039" xr:uid="{00000000-0005-0000-0000-000010750000}"/>
    <cellStyle name="Input 2 5 2 2 2 4 3 2" xfId="24916" xr:uid="{00000000-0005-0000-0000-000011750000}"/>
    <cellStyle name="Input 2 5 2 2 2 4 3 2 2" xfId="38582" xr:uid="{00000000-0005-0000-0000-000012750000}"/>
    <cellStyle name="Input 2 5 2 2 2 4 3 3" xfId="30945" xr:uid="{00000000-0005-0000-0000-000013750000}"/>
    <cellStyle name="Input 2 5 2 2 2 4 4" xfId="18031" xr:uid="{00000000-0005-0000-0000-000014750000}"/>
    <cellStyle name="Input 2 5 2 2 2 4 4 2" xfId="32892" xr:uid="{00000000-0005-0000-0000-000015750000}"/>
    <cellStyle name="Input 2 5 2 2 2 4 5" xfId="27959" xr:uid="{00000000-0005-0000-0000-000016750000}"/>
    <cellStyle name="Input 2 5 2 2 2 4 6" xfId="43636" xr:uid="{00000000-0005-0000-0000-000017750000}"/>
    <cellStyle name="Input 2 5 2 2 2 4 7" xfId="49889" xr:uid="{00000000-0005-0000-0000-000018750000}"/>
    <cellStyle name="Input 2 5 2 2 2 5" xfId="4019" xr:uid="{00000000-0005-0000-0000-000019750000}"/>
    <cellStyle name="Input 2 5 2 2 2 5 2" xfId="5862" xr:uid="{00000000-0005-0000-0000-00001A750000}"/>
    <cellStyle name="Input 2 5 2 2 2 5 2 2" xfId="17419" xr:uid="{00000000-0005-0000-0000-00001B750000}"/>
    <cellStyle name="Input 2 5 2 2 2 5 2 2 2" xfId="26296" xr:uid="{00000000-0005-0000-0000-00001C750000}"/>
    <cellStyle name="Input 2 5 2 2 2 5 2 2 2 2" xfId="39962" xr:uid="{00000000-0005-0000-0000-00001D750000}"/>
    <cellStyle name="Input 2 5 2 2 2 5 2 2 3" xfId="32325" xr:uid="{00000000-0005-0000-0000-00001E750000}"/>
    <cellStyle name="Input 2 5 2 2 2 5 2 3" xfId="20820" xr:uid="{00000000-0005-0000-0000-00001F750000}"/>
    <cellStyle name="Input 2 5 2 2 2 5 2 3 2" xfId="35684" xr:uid="{00000000-0005-0000-0000-000020750000}"/>
    <cellStyle name="Input 2 5 2 2 2 5 2 4" xfId="23269" xr:uid="{00000000-0005-0000-0000-000021750000}"/>
    <cellStyle name="Input 2 5 2 2 2 5 2 4 2" xfId="36942" xr:uid="{00000000-0005-0000-0000-000022750000}"/>
    <cellStyle name="Input 2 5 2 2 2 5 2 5" xfId="29341" xr:uid="{00000000-0005-0000-0000-000023750000}"/>
    <cellStyle name="Input 2 5 2 2 2 5 2 6" xfId="47574" xr:uid="{00000000-0005-0000-0000-000024750000}"/>
    <cellStyle name="Input 2 5 2 2 2 5 2 7" xfId="49872" xr:uid="{00000000-0005-0000-0000-000025750000}"/>
    <cellStyle name="Input 2 5 2 2 2 5 3" xfId="16036" xr:uid="{00000000-0005-0000-0000-000026750000}"/>
    <cellStyle name="Input 2 5 2 2 2 5 3 2" xfId="24913" xr:uid="{00000000-0005-0000-0000-000027750000}"/>
    <cellStyle name="Input 2 5 2 2 2 5 3 2 2" xfId="38579" xr:uid="{00000000-0005-0000-0000-000028750000}"/>
    <cellStyle name="Input 2 5 2 2 2 5 3 3" xfId="30942" xr:uid="{00000000-0005-0000-0000-000029750000}"/>
    <cellStyle name="Input 2 5 2 2 2 5 4" xfId="18695" xr:uid="{00000000-0005-0000-0000-00002A750000}"/>
    <cellStyle name="Input 2 5 2 2 2 5 4 2" xfId="33557" xr:uid="{00000000-0005-0000-0000-00002B750000}"/>
    <cellStyle name="Input 2 5 2 2 2 5 5" xfId="27956" xr:uid="{00000000-0005-0000-0000-00002C750000}"/>
    <cellStyle name="Input 2 5 2 2 2 5 6" xfId="43570" xr:uid="{00000000-0005-0000-0000-00002D750000}"/>
    <cellStyle name="Input 2 5 2 2 2 5 7" xfId="50467" xr:uid="{00000000-0005-0000-0000-00002E750000}"/>
    <cellStyle name="Input 2 5 2 2 2 6" xfId="15183" xr:uid="{00000000-0005-0000-0000-00002F750000}"/>
    <cellStyle name="Input 2 5 2 2 2 6 2" xfId="24059" xr:uid="{00000000-0005-0000-0000-000030750000}"/>
    <cellStyle name="Input 2 5 2 2 2 6 2 2" xfId="37725" xr:uid="{00000000-0005-0000-0000-000031750000}"/>
    <cellStyle name="Input 2 5 2 2 2 6 3" xfId="30088" xr:uid="{00000000-0005-0000-0000-000032750000}"/>
    <cellStyle name="Input 2 5 2 2 2 7" xfId="19366" xr:uid="{00000000-0005-0000-0000-000033750000}"/>
    <cellStyle name="Input 2 5 2 2 2 7 2" xfId="34228" xr:uid="{00000000-0005-0000-0000-000034750000}"/>
    <cellStyle name="Input 2 5 2 2 2 8" xfId="27145" xr:uid="{00000000-0005-0000-0000-000035750000}"/>
    <cellStyle name="Input 2 5 2 2 2 9" xfId="47853" xr:uid="{00000000-0005-0000-0000-000036750000}"/>
    <cellStyle name="Input 2 5 2 2 3" xfId="4023" xr:uid="{00000000-0005-0000-0000-000037750000}"/>
    <cellStyle name="Input 2 5 2 2 3 10" xfId="53494" xr:uid="{00000000-0005-0000-0000-000038750000}"/>
    <cellStyle name="Input 2 5 2 2 3 2" xfId="4024" xr:uid="{00000000-0005-0000-0000-000039750000}"/>
    <cellStyle name="Input 2 5 2 2 3 2 2" xfId="5705" xr:uid="{00000000-0005-0000-0000-00003A750000}"/>
    <cellStyle name="Input 2 5 2 2 3 2 2 2" xfId="17261" xr:uid="{00000000-0005-0000-0000-00003B750000}"/>
    <cellStyle name="Input 2 5 2 2 3 2 2 2 2" xfId="26138" xr:uid="{00000000-0005-0000-0000-00003C750000}"/>
    <cellStyle name="Input 2 5 2 2 3 2 2 2 2 2" xfId="39804" xr:uid="{00000000-0005-0000-0000-00003D750000}"/>
    <cellStyle name="Input 2 5 2 2 3 2 2 2 3" xfId="32167" xr:uid="{00000000-0005-0000-0000-00003E750000}"/>
    <cellStyle name="Input 2 5 2 2 3 2 2 3" xfId="19540" xr:uid="{00000000-0005-0000-0000-00003F750000}"/>
    <cellStyle name="Input 2 5 2 2 3 2 2 3 2" xfId="34402" xr:uid="{00000000-0005-0000-0000-000040750000}"/>
    <cellStyle name="Input 2 5 2 2 3 2 2 4" xfId="23111" xr:uid="{00000000-0005-0000-0000-000041750000}"/>
    <cellStyle name="Input 2 5 2 2 3 2 2 4 2" xfId="36784" xr:uid="{00000000-0005-0000-0000-000042750000}"/>
    <cellStyle name="Input 2 5 2 2 3 2 2 5" xfId="29183" xr:uid="{00000000-0005-0000-0000-000043750000}"/>
    <cellStyle name="Input 2 5 2 2 3 2 2 6" xfId="48240" xr:uid="{00000000-0005-0000-0000-000044750000}"/>
    <cellStyle name="Input 2 5 2 2 3 2 2 7" xfId="49375" xr:uid="{00000000-0005-0000-0000-000045750000}"/>
    <cellStyle name="Input 2 5 2 2 3 2 3" xfId="16041" xr:uid="{00000000-0005-0000-0000-000046750000}"/>
    <cellStyle name="Input 2 5 2 2 3 2 3 2" xfId="24918" xr:uid="{00000000-0005-0000-0000-000047750000}"/>
    <cellStyle name="Input 2 5 2 2 3 2 3 2 2" xfId="38584" xr:uid="{00000000-0005-0000-0000-000048750000}"/>
    <cellStyle name="Input 2 5 2 2 3 2 3 3" xfId="30947" xr:uid="{00000000-0005-0000-0000-000049750000}"/>
    <cellStyle name="Input 2 5 2 2 3 2 4" xfId="19215" xr:uid="{00000000-0005-0000-0000-00004A750000}"/>
    <cellStyle name="Input 2 5 2 2 3 2 4 2" xfId="34077" xr:uid="{00000000-0005-0000-0000-00004B750000}"/>
    <cellStyle name="Input 2 5 2 2 3 2 5" xfId="27961" xr:uid="{00000000-0005-0000-0000-00004C750000}"/>
    <cellStyle name="Input 2 5 2 2 3 2 6" xfId="48082" xr:uid="{00000000-0005-0000-0000-00004D750000}"/>
    <cellStyle name="Input 2 5 2 2 3 2 7" xfId="53294" xr:uid="{00000000-0005-0000-0000-00004E750000}"/>
    <cellStyle name="Input 2 5 2 2 3 3" xfId="4025" xr:uid="{00000000-0005-0000-0000-00004F750000}"/>
    <cellStyle name="Input 2 5 2 2 3 3 2" xfId="5706" xr:uid="{00000000-0005-0000-0000-000050750000}"/>
    <cellStyle name="Input 2 5 2 2 3 3 2 2" xfId="17262" xr:uid="{00000000-0005-0000-0000-000051750000}"/>
    <cellStyle name="Input 2 5 2 2 3 3 2 2 2" xfId="26139" xr:uid="{00000000-0005-0000-0000-000052750000}"/>
    <cellStyle name="Input 2 5 2 2 3 3 2 2 2 2" xfId="39805" xr:uid="{00000000-0005-0000-0000-000053750000}"/>
    <cellStyle name="Input 2 5 2 2 3 3 2 2 3" xfId="32168" xr:uid="{00000000-0005-0000-0000-000054750000}"/>
    <cellStyle name="Input 2 5 2 2 3 3 2 3" xfId="19678" xr:uid="{00000000-0005-0000-0000-000055750000}"/>
    <cellStyle name="Input 2 5 2 2 3 3 2 3 2" xfId="34540" xr:uid="{00000000-0005-0000-0000-000056750000}"/>
    <cellStyle name="Input 2 5 2 2 3 3 2 4" xfId="23112" xr:uid="{00000000-0005-0000-0000-000057750000}"/>
    <cellStyle name="Input 2 5 2 2 3 3 2 4 2" xfId="36785" xr:uid="{00000000-0005-0000-0000-000058750000}"/>
    <cellStyle name="Input 2 5 2 2 3 3 2 5" xfId="29184" xr:uid="{00000000-0005-0000-0000-000059750000}"/>
    <cellStyle name="Input 2 5 2 2 3 3 2 6" xfId="47704" xr:uid="{00000000-0005-0000-0000-00005A750000}"/>
    <cellStyle name="Input 2 5 2 2 3 3 2 7" xfId="50694" xr:uid="{00000000-0005-0000-0000-00005B750000}"/>
    <cellStyle name="Input 2 5 2 2 3 3 3" xfId="16042" xr:uid="{00000000-0005-0000-0000-00005C750000}"/>
    <cellStyle name="Input 2 5 2 2 3 3 3 2" xfId="24919" xr:uid="{00000000-0005-0000-0000-00005D750000}"/>
    <cellStyle name="Input 2 5 2 2 3 3 3 2 2" xfId="38585" xr:uid="{00000000-0005-0000-0000-00005E750000}"/>
    <cellStyle name="Input 2 5 2 2 3 3 3 3" xfId="30948" xr:uid="{00000000-0005-0000-0000-00005F750000}"/>
    <cellStyle name="Input 2 5 2 2 3 3 4" xfId="22603" xr:uid="{00000000-0005-0000-0000-000060750000}"/>
    <cellStyle name="Input 2 5 2 2 3 3 4 2" xfId="36276" xr:uid="{00000000-0005-0000-0000-000061750000}"/>
    <cellStyle name="Input 2 5 2 2 3 3 5" xfId="27962" xr:uid="{00000000-0005-0000-0000-000062750000}"/>
    <cellStyle name="Input 2 5 2 2 3 3 6" xfId="44215" xr:uid="{00000000-0005-0000-0000-000063750000}"/>
    <cellStyle name="Input 2 5 2 2 3 3 7" xfId="53250" xr:uid="{00000000-0005-0000-0000-000064750000}"/>
    <cellStyle name="Input 2 5 2 2 3 4" xfId="4026" xr:uid="{00000000-0005-0000-0000-000065750000}"/>
    <cellStyle name="Input 2 5 2 2 3 4 2" xfId="5707" xr:uid="{00000000-0005-0000-0000-000066750000}"/>
    <cellStyle name="Input 2 5 2 2 3 4 2 2" xfId="17263" xr:uid="{00000000-0005-0000-0000-000067750000}"/>
    <cellStyle name="Input 2 5 2 2 3 4 2 2 2" xfId="26140" xr:uid="{00000000-0005-0000-0000-000068750000}"/>
    <cellStyle name="Input 2 5 2 2 3 4 2 2 2 2" xfId="39806" xr:uid="{00000000-0005-0000-0000-000069750000}"/>
    <cellStyle name="Input 2 5 2 2 3 4 2 2 3" xfId="32169" xr:uid="{00000000-0005-0000-0000-00006A750000}"/>
    <cellStyle name="Input 2 5 2 2 3 4 2 3" xfId="19541" xr:uid="{00000000-0005-0000-0000-00006B750000}"/>
    <cellStyle name="Input 2 5 2 2 3 4 2 3 2" xfId="34403" xr:uid="{00000000-0005-0000-0000-00006C750000}"/>
    <cellStyle name="Input 2 5 2 2 3 4 2 4" xfId="23113" xr:uid="{00000000-0005-0000-0000-00006D750000}"/>
    <cellStyle name="Input 2 5 2 2 3 4 2 4 2" xfId="36786" xr:uid="{00000000-0005-0000-0000-00006E750000}"/>
    <cellStyle name="Input 2 5 2 2 3 4 2 5" xfId="29185" xr:uid="{00000000-0005-0000-0000-00006F750000}"/>
    <cellStyle name="Input 2 5 2 2 3 4 2 6" xfId="45486" xr:uid="{00000000-0005-0000-0000-000070750000}"/>
    <cellStyle name="Input 2 5 2 2 3 4 2 7" xfId="53465" xr:uid="{00000000-0005-0000-0000-000071750000}"/>
    <cellStyle name="Input 2 5 2 2 3 4 3" xfId="16043" xr:uid="{00000000-0005-0000-0000-000072750000}"/>
    <cellStyle name="Input 2 5 2 2 3 4 3 2" xfId="24920" xr:uid="{00000000-0005-0000-0000-000073750000}"/>
    <cellStyle name="Input 2 5 2 2 3 4 3 2 2" xfId="38586" xr:uid="{00000000-0005-0000-0000-000074750000}"/>
    <cellStyle name="Input 2 5 2 2 3 4 3 3" xfId="30949" xr:uid="{00000000-0005-0000-0000-000075750000}"/>
    <cellStyle name="Input 2 5 2 2 3 4 4" xfId="18694" xr:uid="{00000000-0005-0000-0000-000076750000}"/>
    <cellStyle name="Input 2 5 2 2 3 4 4 2" xfId="33556" xr:uid="{00000000-0005-0000-0000-000077750000}"/>
    <cellStyle name="Input 2 5 2 2 3 4 5" xfId="27963" xr:uid="{00000000-0005-0000-0000-000078750000}"/>
    <cellStyle name="Input 2 5 2 2 3 4 6" xfId="47241" xr:uid="{00000000-0005-0000-0000-000079750000}"/>
    <cellStyle name="Input 2 5 2 2 3 4 7" xfId="54932" xr:uid="{00000000-0005-0000-0000-00007A750000}"/>
    <cellStyle name="Input 2 5 2 2 3 5" xfId="5704" xr:uid="{00000000-0005-0000-0000-00007B750000}"/>
    <cellStyle name="Input 2 5 2 2 3 5 2" xfId="17260" xr:uid="{00000000-0005-0000-0000-00007C750000}"/>
    <cellStyle name="Input 2 5 2 2 3 5 2 2" xfId="26137" xr:uid="{00000000-0005-0000-0000-00007D750000}"/>
    <cellStyle name="Input 2 5 2 2 3 5 2 2 2" xfId="39803" xr:uid="{00000000-0005-0000-0000-00007E750000}"/>
    <cellStyle name="Input 2 5 2 2 3 5 2 3" xfId="32166" xr:uid="{00000000-0005-0000-0000-00007F750000}"/>
    <cellStyle name="Input 2 5 2 2 3 5 3" xfId="18376" xr:uid="{00000000-0005-0000-0000-000080750000}"/>
    <cellStyle name="Input 2 5 2 2 3 5 3 2" xfId="33237" xr:uid="{00000000-0005-0000-0000-000081750000}"/>
    <cellStyle name="Input 2 5 2 2 3 5 4" xfId="23110" xr:uid="{00000000-0005-0000-0000-000082750000}"/>
    <cellStyle name="Input 2 5 2 2 3 5 4 2" xfId="36783" xr:uid="{00000000-0005-0000-0000-000083750000}"/>
    <cellStyle name="Input 2 5 2 2 3 5 5" xfId="29182" xr:uid="{00000000-0005-0000-0000-000084750000}"/>
    <cellStyle name="Input 2 5 2 2 3 5 6" xfId="47501" xr:uid="{00000000-0005-0000-0000-000085750000}"/>
    <cellStyle name="Input 2 5 2 2 3 5 7" xfId="54702" xr:uid="{00000000-0005-0000-0000-000086750000}"/>
    <cellStyle name="Input 2 5 2 2 3 6" xfId="16040" xr:uid="{00000000-0005-0000-0000-000087750000}"/>
    <cellStyle name="Input 2 5 2 2 3 6 2" xfId="24917" xr:uid="{00000000-0005-0000-0000-000088750000}"/>
    <cellStyle name="Input 2 5 2 2 3 6 2 2" xfId="38583" xr:uid="{00000000-0005-0000-0000-000089750000}"/>
    <cellStyle name="Input 2 5 2 2 3 6 3" xfId="30946" xr:uid="{00000000-0005-0000-0000-00008A750000}"/>
    <cellStyle name="Input 2 5 2 2 3 7" xfId="18095" xr:uid="{00000000-0005-0000-0000-00008B750000}"/>
    <cellStyle name="Input 2 5 2 2 3 7 2" xfId="32956" xr:uid="{00000000-0005-0000-0000-00008C750000}"/>
    <cellStyle name="Input 2 5 2 2 3 8" xfId="27960" xr:uid="{00000000-0005-0000-0000-00008D750000}"/>
    <cellStyle name="Input 2 5 2 2 3 9" xfId="48197" xr:uid="{00000000-0005-0000-0000-00008E750000}"/>
    <cellStyle name="Input 2 5 2 2 4" xfId="4027" xr:uid="{00000000-0005-0000-0000-00008F750000}"/>
    <cellStyle name="Input 2 5 2 2 4 2" xfId="5708" xr:uid="{00000000-0005-0000-0000-000090750000}"/>
    <cellStyle name="Input 2 5 2 2 4 2 2" xfId="17264" xr:uid="{00000000-0005-0000-0000-000091750000}"/>
    <cellStyle name="Input 2 5 2 2 4 2 2 2" xfId="26141" xr:uid="{00000000-0005-0000-0000-000092750000}"/>
    <cellStyle name="Input 2 5 2 2 4 2 2 2 2" xfId="39807" xr:uid="{00000000-0005-0000-0000-000093750000}"/>
    <cellStyle name="Input 2 5 2 2 4 2 2 3" xfId="32170" xr:uid="{00000000-0005-0000-0000-000094750000}"/>
    <cellStyle name="Input 2 5 2 2 4 2 3" xfId="19675" xr:uid="{00000000-0005-0000-0000-000095750000}"/>
    <cellStyle name="Input 2 5 2 2 4 2 3 2" xfId="34537" xr:uid="{00000000-0005-0000-0000-000096750000}"/>
    <cellStyle name="Input 2 5 2 2 4 2 4" xfId="23114" xr:uid="{00000000-0005-0000-0000-000097750000}"/>
    <cellStyle name="Input 2 5 2 2 4 2 4 2" xfId="36787" xr:uid="{00000000-0005-0000-0000-000098750000}"/>
    <cellStyle name="Input 2 5 2 2 4 2 5" xfId="29186" xr:uid="{00000000-0005-0000-0000-000099750000}"/>
    <cellStyle name="Input 2 5 2 2 4 2 6" xfId="43085" xr:uid="{00000000-0005-0000-0000-00009A750000}"/>
    <cellStyle name="Input 2 5 2 2 4 2 7" xfId="53196" xr:uid="{00000000-0005-0000-0000-00009B750000}"/>
    <cellStyle name="Input 2 5 2 2 4 3" xfId="16044" xr:uid="{00000000-0005-0000-0000-00009C750000}"/>
    <cellStyle name="Input 2 5 2 2 4 3 2" xfId="24921" xr:uid="{00000000-0005-0000-0000-00009D750000}"/>
    <cellStyle name="Input 2 5 2 2 4 3 2 2" xfId="38587" xr:uid="{00000000-0005-0000-0000-00009E750000}"/>
    <cellStyle name="Input 2 5 2 2 4 3 3" xfId="30950" xr:uid="{00000000-0005-0000-0000-00009F750000}"/>
    <cellStyle name="Input 2 5 2 2 4 4" xfId="18507" xr:uid="{00000000-0005-0000-0000-0000A0750000}"/>
    <cellStyle name="Input 2 5 2 2 4 4 2" xfId="33369" xr:uid="{00000000-0005-0000-0000-0000A1750000}"/>
    <cellStyle name="Input 2 5 2 2 4 5" xfId="27964" xr:uid="{00000000-0005-0000-0000-0000A2750000}"/>
    <cellStyle name="Input 2 5 2 2 4 6" xfId="42999" xr:uid="{00000000-0005-0000-0000-0000A3750000}"/>
    <cellStyle name="Input 2 5 2 2 4 7" xfId="52868" xr:uid="{00000000-0005-0000-0000-0000A4750000}"/>
    <cellStyle name="Input 2 5 2 2 5" xfId="4028" xr:uid="{00000000-0005-0000-0000-0000A5750000}"/>
    <cellStyle name="Input 2 5 2 2 5 2" xfId="5709" xr:uid="{00000000-0005-0000-0000-0000A6750000}"/>
    <cellStyle name="Input 2 5 2 2 5 2 2" xfId="17265" xr:uid="{00000000-0005-0000-0000-0000A7750000}"/>
    <cellStyle name="Input 2 5 2 2 5 2 2 2" xfId="26142" xr:uid="{00000000-0005-0000-0000-0000A8750000}"/>
    <cellStyle name="Input 2 5 2 2 5 2 2 2 2" xfId="39808" xr:uid="{00000000-0005-0000-0000-0000A9750000}"/>
    <cellStyle name="Input 2 5 2 2 5 2 2 3" xfId="32171" xr:uid="{00000000-0005-0000-0000-0000AA750000}"/>
    <cellStyle name="Input 2 5 2 2 5 2 3" xfId="18235" xr:uid="{00000000-0005-0000-0000-0000AB750000}"/>
    <cellStyle name="Input 2 5 2 2 5 2 3 2" xfId="33096" xr:uid="{00000000-0005-0000-0000-0000AC750000}"/>
    <cellStyle name="Input 2 5 2 2 5 2 4" xfId="23115" xr:uid="{00000000-0005-0000-0000-0000AD750000}"/>
    <cellStyle name="Input 2 5 2 2 5 2 4 2" xfId="36788" xr:uid="{00000000-0005-0000-0000-0000AE750000}"/>
    <cellStyle name="Input 2 5 2 2 5 2 5" xfId="29187" xr:uid="{00000000-0005-0000-0000-0000AF750000}"/>
    <cellStyle name="Input 2 5 2 2 5 2 6" xfId="48024" xr:uid="{00000000-0005-0000-0000-0000B0750000}"/>
    <cellStyle name="Input 2 5 2 2 5 2 7" xfId="49674" xr:uid="{00000000-0005-0000-0000-0000B1750000}"/>
    <cellStyle name="Input 2 5 2 2 5 3" xfId="16045" xr:uid="{00000000-0005-0000-0000-0000B2750000}"/>
    <cellStyle name="Input 2 5 2 2 5 3 2" xfId="24922" xr:uid="{00000000-0005-0000-0000-0000B3750000}"/>
    <cellStyle name="Input 2 5 2 2 5 3 2 2" xfId="38588" xr:uid="{00000000-0005-0000-0000-0000B4750000}"/>
    <cellStyle name="Input 2 5 2 2 5 3 3" xfId="30951" xr:uid="{00000000-0005-0000-0000-0000B5750000}"/>
    <cellStyle name="Input 2 5 2 2 5 4" xfId="19216" xr:uid="{00000000-0005-0000-0000-0000B6750000}"/>
    <cellStyle name="Input 2 5 2 2 5 4 2" xfId="34078" xr:uid="{00000000-0005-0000-0000-0000B7750000}"/>
    <cellStyle name="Input 2 5 2 2 5 5" xfId="27965" xr:uid="{00000000-0005-0000-0000-0000B8750000}"/>
    <cellStyle name="Input 2 5 2 2 5 6" xfId="42863" xr:uid="{00000000-0005-0000-0000-0000B9750000}"/>
    <cellStyle name="Input 2 5 2 2 5 7" xfId="52948" xr:uid="{00000000-0005-0000-0000-0000BA750000}"/>
    <cellStyle name="Input 2 5 2 2 6" xfId="4029" xr:uid="{00000000-0005-0000-0000-0000BB750000}"/>
    <cellStyle name="Input 2 5 2 2 6 2" xfId="5710" xr:uid="{00000000-0005-0000-0000-0000BC750000}"/>
    <cellStyle name="Input 2 5 2 2 6 2 2" xfId="17266" xr:uid="{00000000-0005-0000-0000-0000BD750000}"/>
    <cellStyle name="Input 2 5 2 2 6 2 2 2" xfId="26143" xr:uid="{00000000-0005-0000-0000-0000BE750000}"/>
    <cellStyle name="Input 2 5 2 2 6 2 2 2 2" xfId="39809" xr:uid="{00000000-0005-0000-0000-0000BF750000}"/>
    <cellStyle name="Input 2 5 2 2 6 2 2 3" xfId="32172" xr:uid="{00000000-0005-0000-0000-0000C0750000}"/>
    <cellStyle name="Input 2 5 2 2 6 2 3" xfId="18331" xr:uid="{00000000-0005-0000-0000-0000C1750000}"/>
    <cellStyle name="Input 2 5 2 2 6 2 3 2" xfId="33192" xr:uid="{00000000-0005-0000-0000-0000C2750000}"/>
    <cellStyle name="Input 2 5 2 2 6 2 4" xfId="23116" xr:uid="{00000000-0005-0000-0000-0000C3750000}"/>
    <cellStyle name="Input 2 5 2 2 6 2 4 2" xfId="36789" xr:uid="{00000000-0005-0000-0000-0000C4750000}"/>
    <cellStyle name="Input 2 5 2 2 6 2 5" xfId="29188" xr:uid="{00000000-0005-0000-0000-0000C5750000}"/>
    <cellStyle name="Input 2 5 2 2 6 2 6" xfId="47245" xr:uid="{00000000-0005-0000-0000-0000C6750000}"/>
    <cellStyle name="Input 2 5 2 2 6 2 7" xfId="55061" xr:uid="{00000000-0005-0000-0000-0000C7750000}"/>
    <cellStyle name="Input 2 5 2 2 6 3" xfId="16046" xr:uid="{00000000-0005-0000-0000-0000C8750000}"/>
    <cellStyle name="Input 2 5 2 2 6 3 2" xfId="24923" xr:uid="{00000000-0005-0000-0000-0000C9750000}"/>
    <cellStyle name="Input 2 5 2 2 6 3 2 2" xfId="38589" xr:uid="{00000000-0005-0000-0000-0000CA750000}"/>
    <cellStyle name="Input 2 5 2 2 6 3 3" xfId="30952" xr:uid="{00000000-0005-0000-0000-0000CB750000}"/>
    <cellStyle name="Input 2 5 2 2 6 4" xfId="18808" xr:uid="{00000000-0005-0000-0000-0000CC750000}"/>
    <cellStyle name="Input 2 5 2 2 6 4 2" xfId="33670" xr:uid="{00000000-0005-0000-0000-0000CD750000}"/>
    <cellStyle name="Input 2 5 2 2 6 5" xfId="27966" xr:uid="{00000000-0005-0000-0000-0000CE750000}"/>
    <cellStyle name="Input 2 5 2 2 6 6" xfId="42659" xr:uid="{00000000-0005-0000-0000-0000CF750000}"/>
    <cellStyle name="Input 2 5 2 2 6 7" xfId="49863" xr:uid="{00000000-0005-0000-0000-0000D0750000}"/>
    <cellStyle name="Input 2 5 2 2 7" xfId="15030" xr:uid="{00000000-0005-0000-0000-0000D1750000}"/>
    <cellStyle name="Input 2 5 2 2 7 2" xfId="23906" xr:uid="{00000000-0005-0000-0000-0000D2750000}"/>
    <cellStyle name="Input 2 5 2 2 7 2 2" xfId="37572" xr:uid="{00000000-0005-0000-0000-0000D3750000}"/>
    <cellStyle name="Input 2 5 2 2 7 3" xfId="29935" xr:uid="{00000000-0005-0000-0000-0000D4750000}"/>
    <cellStyle name="Input 2 5 2 2 8" xfId="18923" xr:uid="{00000000-0005-0000-0000-0000D5750000}"/>
    <cellStyle name="Input 2 5 2 2 8 2" xfId="33785" xr:uid="{00000000-0005-0000-0000-0000D6750000}"/>
    <cellStyle name="Input 2 5 2 2 9" xfId="26936" xr:uid="{00000000-0005-0000-0000-0000D7750000}"/>
    <cellStyle name="Input 2 5 2 3" xfId="3166" xr:uid="{00000000-0005-0000-0000-0000D8750000}"/>
    <cellStyle name="Input 2 5 2 3 10" xfId="53195" xr:uid="{00000000-0005-0000-0000-0000D9750000}"/>
    <cellStyle name="Input 2 5 2 3 2" xfId="4031" xr:uid="{00000000-0005-0000-0000-0000DA750000}"/>
    <cellStyle name="Input 2 5 2 3 2 2" xfId="5711" xr:uid="{00000000-0005-0000-0000-0000DB750000}"/>
    <cellStyle name="Input 2 5 2 3 2 2 2" xfId="17267" xr:uid="{00000000-0005-0000-0000-0000DC750000}"/>
    <cellStyle name="Input 2 5 2 3 2 2 2 2" xfId="26144" xr:uid="{00000000-0005-0000-0000-0000DD750000}"/>
    <cellStyle name="Input 2 5 2 3 2 2 2 2 2" xfId="39810" xr:uid="{00000000-0005-0000-0000-0000DE750000}"/>
    <cellStyle name="Input 2 5 2 3 2 2 2 3" xfId="32173" xr:uid="{00000000-0005-0000-0000-0000DF750000}"/>
    <cellStyle name="Input 2 5 2 3 2 2 3" xfId="20925" xr:uid="{00000000-0005-0000-0000-0000E0750000}"/>
    <cellStyle name="Input 2 5 2 3 2 2 3 2" xfId="35778" xr:uid="{00000000-0005-0000-0000-0000E1750000}"/>
    <cellStyle name="Input 2 5 2 3 2 2 4" xfId="23117" xr:uid="{00000000-0005-0000-0000-0000E2750000}"/>
    <cellStyle name="Input 2 5 2 3 2 2 4 2" xfId="36790" xr:uid="{00000000-0005-0000-0000-0000E3750000}"/>
    <cellStyle name="Input 2 5 2 3 2 2 5" xfId="29189" xr:uid="{00000000-0005-0000-0000-0000E4750000}"/>
    <cellStyle name="Input 2 5 2 3 2 2 6" xfId="45259" xr:uid="{00000000-0005-0000-0000-0000E5750000}"/>
    <cellStyle name="Input 2 5 2 3 2 2 7" xfId="53707" xr:uid="{00000000-0005-0000-0000-0000E6750000}"/>
    <cellStyle name="Input 2 5 2 3 2 3" xfId="16048" xr:uid="{00000000-0005-0000-0000-0000E7750000}"/>
    <cellStyle name="Input 2 5 2 3 2 3 2" xfId="24925" xr:uid="{00000000-0005-0000-0000-0000E8750000}"/>
    <cellStyle name="Input 2 5 2 3 2 3 2 2" xfId="38591" xr:uid="{00000000-0005-0000-0000-0000E9750000}"/>
    <cellStyle name="Input 2 5 2 3 2 3 3" xfId="30954" xr:uid="{00000000-0005-0000-0000-0000EA750000}"/>
    <cellStyle name="Input 2 5 2 3 2 4" xfId="18623" xr:uid="{00000000-0005-0000-0000-0000EB750000}"/>
    <cellStyle name="Input 2 5 2 3 2 4 2" xfId="33485" xr:uid="{00000000-0005-0000-0000-0000EC750000}"/>
    <cellStyle name="Input 2 5 2 3 2 5" xfId="27968" xr:uid="{00000000-0005-0000-0000-0000ED750000}"/>
    <cellStyle name="Input 2 5 2 3 2 6" xfId="43331" xr:uid="{00000000-0005-0000-0000-0000EE750000}"/>
    <cellStyle name="Input 2 5 2 3 2 7" xfId="53566" xr:uid="{00000000-0005-0000-0000-0000EF750000}"/>
    <cellStyle name="Input 2 5 2 3 3" xfId="4032" xr:uid="{00000000-0005-0000-0000-0000F0750000}"/>
    <cellStyle name="Input 2 5 2 3 3 2" xfId="5712" xr:uid="{00000000-0005-0000-0000-0000F1750000}"/>
    <cellStyle name="Input 2 5 2 3 3 2 2" xfId="17268" xr:uid="{00000000-0005-0000-0000-0000F2750000}"/>
    <cellStyle name="Input 2 5 2 3 3 2 2 2" xfId="26145" xr:uid="{00000000-0005-0000-0000-0000F3750000}"/>
    <cellStyle name="Input 2 5 2 3 3 2 2 2 2" xfId="39811" xr:uid="{00000000-0005-0000-0000-0000F4750000}"/>
    <cellStyle name="Input 2 5 2 3 3 2 2 3" xfId="32174" xr:uid="{00000000-0005-0000-0000-0000F5750000}"/>
    <cellStyle name="Input 2 5 2 3 3 2 3" xfId="19545" xr:uid="{00000000-0005-0000-0000-0000F6750000}"/>
    <cellStyle name="Input 2 5 2 3 3 2 3 2" xfId="34407" xr:uid="{00000000-0005-0000-0000-0000F7750000}"/>
    <cellStyle name="Input 2 5 2 3 3 2 4" xfId="23118" xr:uid="{00000000-0005-0000-0000-0000F8750000}"/>
    <cellStyle name="Input 2 5 2 3 3 2 4 2" xfId="36791" xr:uid="{00000000-0005-0000-0000-0000F9750000}"/>
    <cellStyle name="Input 2 5 2 3 3 2 5" xfId="29190" xr:uid="{00000000-0005-0000-0000-0000FA750000}"/>
    <cellStyle name="Input 2 5 2 3 3 2 6" xfId="45751" xr:uid="{00000000-0005-0000-0000-0000FB750000}"/>
    <cellStyle name="Input 2 5 2 3 3 2 7" xfId="50450" xr:uid="{00000000-0005-0000-0000-0000FC750000}"/>
    <cellStyle name="Input 2 5 2 3 3 3" xfId="16049" xr:uid="{00000000-0005-0000-0000-0000FD750000}"/>
    <cellStyle name="Input 2 5 2 3 3 3 2" xfId="24926" xr:uid="{00000000-0005-0000-0000-0000FE750000}"/>
    <cellStyle name="Input 2 5 2 3 3 3 2 2" xfId="38592" xr:uid="{00000000-0005-0000-0000-0000FF750000}"/>
    <cellStyle name="Input 2 5 2 3 3 3 3" xfId="30955" xr:uid="{00000000-0005-0000-0000-000000760000}"/>
    <cellStyle name="Input 2 5 2 3 3 4" xfId="19217" xr:uid="{00000000-0005-0000-0000-000001760000}"/>
    <cellStyle name="Input 2 5 2 3 3 4 2" xfId="34079" xr:uid="{00000000-0005-0000-0000-000002760000}"/>
    <cellStyle name="Input 2 5 2 3 3 5" xfId="27969" xr:uid="{00000000-0005-0000-0000-000003760000}"/>
    <cellStyle name="Input 2 5 2 3 3 6" xfId="45414" xr:uid="{00000000-0005-0000-0000-000004760000}"/>
    <cellStyle name="Input 2 5 2 3 3 7" xfId="52928" xr:uid="{00000000-0005-0000-0000-000005760000}"/>
    <cellStyle name="Input 2 5 2 3 4" xfId="4033" xr:uid="{00000000-0005-0000-0000-000006760000}"/>
    <cellStyle name="Input 2 5 2 3 4 2" xfId="5713" xr:uid="{00000000-0005-0000-0000-000007760000}"/>
    <cellStyle name="Input 2 5 2 3 4 2 2" xfId="17269" xr:uid="{00000000-0005-0000-0000-000008760000}"/>
    <cellStyle name="Input 2 5 2 3 4 2 2 2" xfId="26146" xr:uid="{00000000-0005-0000-0000-000009760000}"/>
    <cellStyle name="Input 2 5 2 3 4 2 2 2 2" xfId="39812" xr:uid="{00000000-0005-0000-0000-00000A760000}"/>
    <cellStyle name="Input 2 5 2 3 4 2 2 3" xfId="32175" xr:uid="{00000000-0005-0000-0000-00000B760000}"/>
    <cellStyle name="Input 2 5 2 3 4 2 3" xfId="19677" xr:uid="{00000000-0005-0000-0000-00000C760000}"/>
    <cellStyle name="Input 2 5 2 3 4 2 3 2" xfId="34539" xr:uid="{00000000-0005-0000-0000-00000D760000}"/>
    <cellStyle name="Input 2 5 2 3 4 2 4" xfId="23119" xr:uid="{00000000-0005-0000-0000-00000E760000}"/>
    <cellStyle name="Input 2 5 2 3 4 2 4 2" xfId="36792" xr:uid="{00000000-0005-0000-0000-00000F760000}"/>
    <cellStyle name="Input 2 5 2 3 4 2 5" xfId="29191" xr:uid="{00000000-0005-0000-0000-000010760000}"/>
    <cellStyle name="Input 2 5 2 3 4 2 6" xfId="48202" xr:uid="{00000000-0005-0000-0000-000011760000}"/>
    <cellStyle name="Input 2 5 2 3 4 2 7" xfId="49664" xr:uid="{00000000-0005-0000-0000-000012760000}"/>
    <cellStyle name="Input 2 5 2 3 4 3" xfId="16050" xr:uid="{00000000-0005-0000-0000-000013760000}"/>
    <cellStyle name="Input 2 5 2 3 4 3 2" xfId="24927" xr:uid="{00000000-0005-0000-0000-000014760000}"/>
    <cellStyle name="Input 2 5 2 3 4 3 2 2" xfId="38593" xr:uid="{00000000-0005-0000-0000-000015760000}"/>
    <cellStyle name="Input 2 5 2 3 4 3 3" xfId="30956" xr:uid="{00000000-0005-0000-0000-000016760000}"/>
    <cellStyle name="Input 2 5 2 3 4 4" xfId="22692" xr:uid="{00000000-0005-0000-0000-000017760000}"/>
    <cellStyle name="Input 2 5 2 3 4 4 2" xfId="36365" xr:uid="{00000000-0005-0000-0000-000018760000}"/>
    <cellStyle name="Input 2 5 2 3 4 5" xfId="27970" xr:uid="{00000000-0005-0000-0000-000019760000}"/>
    <cellStyle name="Input 2 5 2 3 4 6" xfId="43320" xr:uid="{00000000-0005-0000-0000-00001A760000}"/>
    <cellStyle name="Input 2 5 2 3 4 7" xfId="50127" xr:uid="{00000000-0005-0000-0000-00001B760000}"/>
    <cellStyle name="Input 2 5 2 3 5" xfId="4030" xr:uid="{00000000-0005-0000-0000-00001C760000}"/>
    <cellStyle name="Input 2 5 2 3 5 2" xfId="4830" xr:uid="{00000000-0005-0000-0000-00001D760000}"/>
    <cellStyle name="Input 2 5 2 3 5 2 2" xfId="16804" xr:uid="{00000000-0005-0000-0000-00001E760000}"/>
    <cellStyle name="Input 2 5 2 3 5 2 2 2" xfId="25681" xr:uid="{00000000-0005-0000-0000-00001F760000}"/>
    <cellStyle name="Input 2 5 2 3 5 2 2 2 2" xfId="39347" xr:uid="{00000000-0005-0000-0000-000020760000}"/>
    <cellStyle name="Input 2 5 2 3 5 2 2 3" xfId="31710" xr:uid="{00000000-0005-0000-0000-000021760000}"/>
    <cellStyle name="Input 2 5 2 3 5 2 3" xfId="18767" xr:uid="{00000000-0005-0000-0000-000022760000}"/>
    <cellStyle name="Input 2 5 2 3 5 2 3 2" xfId="33629" xr:uid="{00000000-0005-0000-0000-000023760000}"/>
    <cellStyle name="Input 2 5 2 3 5 2 4" xfId="18048" xr:uid="{00000000-0005-0000-0000-000024760000}"/>
    <cellStyle name="Input 2 5 2 3 5 2 4 2" xfId="32909" xr:uid="{00000000-0005-0000-0000-000025760000}"/>
    <cellStyle name="Input 2 5 2 3 5 2 5" xfId="28724" xr:uid="{00000000-0005-0000-0000-000026760000}"/>
    <cellStyle name="Input 2 5 2 3 5 2 6" xfId="42880" xr:uid="{00000000-0005-0000-0000-000027760000}"/>
    <cellStyle name="Input 2 5 2 3 5 2 7" xfId="54906" xr:uid="{00000000-0005-0000-0000-000028760000}"/>
    <cellStyle name="Input 2 5 2 3 5 3" xfId="16047" xr:uid="{00000000-0005-0000-0000-000029760000}"/>
    <cellStyle name="Input 2 5 2 3 5 3 2" xfId="24924" xr:uid="{00000000-0005-0000-0000-00002A760000}"/>
    <cellStyle name="Input 2 5 2 3 5 3 2 2" xfId="38590" xr:uid="{00000000-0005-0000-0000-00002B760000}"/>
    <cellStyle name="Input 2 5 2 3 5 3 3" xfId="30953" xr:uid="{00000000-0005-0000-0000-00002C760000}"/>
    <cellStyle name="Input 2 5 2 3 5 4" xfId="20451" xr:uid="{00000000-0005-0000-0000-00002D760000}"/>
    <cellStyle name="Input 2 5 2 3 5 4 2" xfId="35315" xr:uid="{00000000-0005-0000-0000-00002E760000}"/>
    <cellStyle name="Input 2 5 2 3 5 5" xfId="27967" xr:uid="{00000000-0005-0000-0000-00002F760000}"/>
    <cellStyle name="Input 2 5 2 3 5 6" xfId="44963" xr:uid="{00000000-0005-0000-0000-000030760000}"/>
    <cellStyle name="Input 2 5 2 3 5 7" xfId="55041" xr:uid="{00000000-0005-0000-0000-000031760000}"/>
    <cellStyle name="Input 2 5 2 3 6" xfId="15388" xr:uid="{00000000-0005-0000-0000-000032760000}"/>
    <cellStyle name="Input 2 5 2 3 6 2" xfId="24265" xr:uid="{00000000-0005-0000-0000-000033760000}"/>
    <cellStyle name="Input 2 5 2 3 6 2 2" xfId="37931" xr:uid="{00000000-0005-0000-0000-000034760000}"/>
    <cellStyle name="Input 2 5 2 3 6 3" xfId="30294" xr:uid="{00000000-0005-0000-0000-000035760000}"/>
    <cellStyle name="Input 2 5 2 3 7" xfId="19031" xr:uid="{00000000-0005-0000-0000-000036760000}"/>
    <cellStyle name="Input 2 5 2 3 7 2" xfId="33893" xr:uid="{00000000-0005-0000-0000-000037760000}"/>
    <cellStyle name="Input 2 5 2 3 8" xfId="27309" xr:uid="{00000000-0005-0000-0000-000038760000}"/>
    <cellStyle name="Input 2 5 2 3 9" xfId="44157" xr:uid="{00000000-0005-0000-0000-000039760000}"/>
    <cellStyle name="Input 2 5 2 4" xfId="4034" xr:uid="{00000000-0005-0000-0000-00003A760000}"/>
    <cellStyle name="Input 2 5 2 4 10" xfId="53194" xr:uid="{00000000-0005-0000-0000-00003B760000}"/>
    <cellStyle name="Input 2 5 2 4 2" xfId="4035" xr:uid="{00000000-0005-0000-0000-00003C760000}"/>
    <cellStyle name="Input 2 5 2 4 2 2" xfId="5715" xr:uid="{00000000-0005-0000-0000-00003D760000}"/>
    <cellStyle name="Input 2 5 2 4 2 2 2" xfId="17271" xr:uid="{00000000-0005-0000-0000-00003E760000}"/>
    <cellStyle name="Input 2 5 2 4 2 2 2 2" xfId="26148" xr:uid="{00000000-0005-0000-0000-00003F760000}"/>
    <cellStyle name="Input 2 5 2 4 2 2 2 2 2" xfId="39814" xr:uid="{00000000-0005-0000-0000-000040760000}"/>
    <cellStyle name="Input 2 5 2 4 2 2 2 3" xfId="32177" xr:uid="{00000000-0005-0000-0000-000041760000}"/>
    <cellStyle name="Input 2 5 2 4 2 2 3" xfId="19676" xr:uid="{00000000-0005-0000-0000-000042760000}"/>
    <cellStyle name="Input 2 5 2 4 2 2 3 2" xfId="34538" xr:uid="{00000000-0005-0000-0000-000043760000}"/>
    <cellStyle name="Input 2 5 2 4 2 2 4" xfId="23121" xr:uid="{00000000-0005-0000-0000-000044760000}"/>
    <cellStyle name="Input 2 5 2 4 2 2 4 2" xfId="36794" xr:uid="{00000000-0005-0000-0000-000045760000}"/>
    <cellStyle name="Input 2 5 2 4 2 2 5" xfId="29193" xr:uid="{00000000-0005-0000-0000-000046760000}"/>
    <cellStyle name="Input 2 5 2 4 2 2 6" xfId="47866" xr:uid="{00000000-0005-0000-0000-000047760000}"/>
    <cellStyle name="Input 2 5 2 4 2 2 7" xfId="49283" xr:uid="{00000000-0005-0000-0000-000048760000}"/>
    <cellStyle name="Input 2 5 2 4 2 3" xfId="16052" xr:uid="{00000000-0005-0000-0000-000049760000}"/>
    <cellStyle name="Input 2 5 2 4 2 3 2" xfId="24929" xr:uid="{00000000-0005-0000-0000-00004A760000}"/>
    <cellStyle name="Input 2 5 2 4 2 3 2 2" xfId="38595" xr:uid="{00000000-0005-0000-0000-00004B760000}"/>
    <cellStyle name="Input 2 5 2 4 2 3 3" xfId="30958" xr:uid="{00000000-0005-0000-0000-00004C760000}"/>
    <cellStyle name="Input 2 5 2 4 2 4" xfId="22822" xr:uid="{00000000-0005-0000-0000-00004D760000}"/>
    <cellStyle name="Input 2 5 2 4 2 4 2" xfId="36495" xr:uid="{00000000-0005-0000-0000-00004E760000}"/>
    <cellStyle name="Input 2 5 2 4 2 5" xfId="27972" xr:uid="{00000000-0005-0000-0000-00004F760000}"/>
    <cellStyle name="Input 2 5 2 4 2 6" xfId="43402" xr:uid="{00000000-0005-0000-0000-000050760000}"/>
    <cellStyle name="Input 2 5 2 4 2 7" xfId="55190" xr:uid="{00000000-0005-0000-0000-000051760000}"/>
    <cellStyle name="Input 2 5 2 4 3" xfId="4036" xr:uid="{00000000-0005-0000-0000-000052760000}"/>
    <cellStyle name="Input 2 5 2 4 3 2" xfId="5716" xr:uid="{00000000-0005-0000-0000-000053760000}"/>
    <cellStyle name="Input 2 5 2 4 3 2 2" xfId="17272" xr:uid="{00000000-0005-0000-0000-000054760000}"/>
    <cellStyle name="Input 2 5 2 4 3 2 2 2" xfId="26149" xr:uid="{00000000-0005-0000-0000-000055760000}"/>
    <cellStyle name="Input 2 5 2 4 3 2 2 2 2" xfId="39815" xr:uid="{00000000-0005-0000-0000-000056760000}"/>
    <cellStyle name="Input 2 5 2 4 3 2 2 3" xfId="32178" xr:uid="{00000000-0005-0000-0000-000057760000}"/>
    <cellStyle name="Input 2 5 2 4 3 2 3" xfId="19543" xr:uid="{00000000-0005-0000-0000-000058760000}"/>
    <cellStyle name="Input 2 5 2 4 3 2 3 2" xfId="34405" xr:uid="{00000000-0005-0000-0000-000059760000}"/>
    <cellStyle name="Input 2 5 2 4 3 2 4" xfId="23122" xr:uid="{00000000-0005-0000-0000-00005A760000}"/>
    <cellStyle name="Input 2 5 2 4 3 2 4 2" xfId="36795" xr:uid="{00000000-0005-0000-0000-00005B760000}"/>
    <cellStyle name="Input 2 5 2 4 3 2 5" xfId="29194" xr:uid="{00000000-0005-0000-0000-00005C760000}"/>
    <cellStyle name="Input 2 5 2 4 3 2 6" xfId="44239" xr:uid="{00000000-0005-0000-0000-00005D760000}"/>
    <cellStyle name="Input 2 5 2 4 3 2 7" xfId="55070" xr:uid="{00000000-0005-0000-0000-00005E760000}"/>
    <cellStyle name="Input 2 5 2 4 3 3" xfId="16053" xr:uid="{00000000-0005-0000-0000-00005F760000}"/>
    <cellStyle name="Input 2 5 2 4 3 3 2" xfId="24930" xr:uid="{00000000-0005-0000-0000-000060760000}"/>
    <cellStyle name="Input 2 5 2 4 3 3 2 2" xfId="38596" xr:uid="{00000000-0005-0000-0000-000061760000}"/>
    <cellStyle name="Input 2 5 2 4 3 3 3" xfId="30959" xr:uid="{00000000-0005-0000-0000-000062760000}"/>
    <cellStyle name="Input 2 5 2 4 3 4" xfId="22365" xr:uid="{00000000-0005-0000-0000-000063760000}"/>
    <cellStyle name="Input 2 5 2 4 3 4 2" xfId="36037" xr:uid="{00000000-0005-0000-0000-000064760000}"/>
    <cellStyle name="Input 2 5 2 4 3 5" xfId="27973" xr:uid="{00000000-0005-0000-0000-000065760000}"/>
    <cellStyle name="Input 2 5 2 4 3 6" xfId="43598" xr:uid="{00000000-0005-0000-0000-000066760000}"/>
    <cellStyle name="Input 2 5 2 4 3 7" xfId="49712" xr:uid="{00000000-0005-0000-0000-000067760000}"/>
    <cellStyle name="Input 2 5 2 4 4" xfId="4037" xr:uid="{00000000-0005-0000-0000-000068760000}"/>
    <cellStyle name="Input 2 5 2 4 4 2" xfId="5717" xr:uid="{00000000-0005-0000-0000-000069760000}"/>
    <cellStyle name="Input 2 5 2 4 4 2 2" xfId="17273" xr:uid="{00000000-0005-0000-0000-00006A760000}"/>
    <cellStyle name="Input 2 5 2 4 4 2 2 2" xfId="26150" xr:uid="{00000000-0005-0000-0000-00006B760000}"/>
    <cellStyle name="Input 2 5 2 4 4 2 2 2 2" xfId="39816" xr:uid="{00000000-0005-0000-0000-00006C760000}"/>
    <cellStyle name="Input 2 5 2 4 4 2 2 3" xfId="32179" xr:uid="{00000000-0005-0000-0000-00006D760000}"/>
    <cellStyle name="Input 2 5 2 4 4 2 3" xfId="18511" xr:uid="{00000000-0005-0000-0000-00006E760000}"/>
    <cellStyle name="Input 2 5 2 4 4 2 3 2" xfId="33373" xr:uid="{00000000-0005-0000-0000-00006F760000}"/>
    <cellStyle name="Input 2 5 2 4 4 2 4" xfId="23123" xr:uid="{00000000-0005-0000-0000-000070760000}"/>
    <cellStyle name="Input 2 5 2 4 4 2 4 2" xfId="36796" xr:uid="{00000000-0005-0000-0000-000071760000}"/>
    <cellStyle name="Input 2 5 2 4 4 2 5" xfId="29195" xr:uid="{00000000-0005-0000-0000-000072760000}"/>
    <cellStyle name="Input 2 5 2 4 4 2 6" xfId="47635" xr:uid="{00000000-0005-0000-0000-000073760000}"/>
    <cellStyle name="Input 2 5 2 4 4 2 7" xfId="53523" xr:uid="{00000000-0005-0000-0000-000074760000}"/>
    <cellStyle name="Input 2 5 2 4 4 3" xfId="16054" xr:uid="{00000000-0005-0000-0000-000075760000}"/>
    <cellStyle name="Input 2 5 2 4 4 3 2" xfId="24931" xr:uid="{00000000-0005-0000-0000-000076760000}"/>
    <cellStyle name="Input 2 5 2 4 4 3 2 2" xfId="38597" xr:uid="{00000000-0005-0000-0000-000077760000}"/>
    <cellStyle name="Input 2 5 2 4 4 3 3" xfId="30960" xr:uid="{00000000-0005-0000-0000-000078760000}"/>
    <cellStyle name="Input 2 5 2 4 4 4" xfId="22811" xr:uid="{00000000-0005-0000-0000-000079760000}"/>
    <cellStyle name="Input 2 5 2 4 4 4 2" xfId="36484" xr:uid="{00000000-0005-0000-0000-00007A760000}"/>
    <cellStyle name="Input 2 5 2 4 4 5" xfId="27974" xr:uid="{00000000-0005-0000-0000-00007B760000}"/>
    <cellStyle name="Input 2 5 2 4 4 6" xfId="45042" xr:uid="{00000000-0005-0000-0000-00007C760000}"/>
    <cellStyle name="Input 2 5 2 4 4 7" xfId="55158" xr:uid="{00000000-0005-0000-0000-00007D760000}"/>
    <cellStyle name="Input 2 5 2 4 5" xfId="5714" xr:uid="{00000000-0005-0000-0000-00007E760000}"/>
    <cellStyle name="Input 2 5 2 4 5 2" xfId="17270" xr:uid="{00000000-0005-0000-0000-00007F760000}"/>
    <cellStyle name="Input 2 5 2 4 5 2 2" xfId="26147" xr:uid="{00000000-0005-0000-0000-000080760000}"/>
    <cellStyle name="Input 2 5 2 4 5 2 2 2" xfId="39813" xr:uid="{00000000-0005-0000-0000-000081760000}"/>
    <cellStyle name="Input 2 5 2 4 5 2 3" xfId="32176" xr:uid="{00000000-0005-0000-0000-000082760000}"/>
    <cellStyle name="Input 2 5 2 4 5 3" xfId="19542" xr:uid="{00000000-0005-0000-0000-000083760000}"/>
    <cellStyle name="Input 2 5 2 4 5 3 2" xfId="34404" xr:uid="{00000000-0005-0000-0000-000084760000}"/>
    <cellStyle name="Input 2 5 2 4 5 4" xfId="23120" xr:uid="{00000000-0005-0000-0000-000085760000}"/>
    <cellStyle name="Input 2 5 2 4 5 4 2" xfId="36793" xr:uid="{00000000-0005-0000-0000-000086760000}"/>
    <cellStyle name="Input 2 5 2 4 5 5" xfId="29192" xr:uid="{00000000-0005-0000-0000-000087760000}"/>
    <cellStyle name="Input 2 5 2 4 5 6" xfId="43233" xr:uid="{00000000-0005-0000-0000-000088760000}"/>
    <cellStyle name="Input 2 5 2 4 5 7" xfId="55124" xr:uid="{00000000-0005-0000-0000-000089760000}"/>
    <cellStyle name="Input 2 5 2 4 6" xfId="16051" xr:uid="{00000000-0005-0000-0000-00008A760000}"/>
    <cellStyle name="Input 2 5 2 4 6 2" xfId="24928" xr:uid="{00000000-0005-0000-0000-00008B760000}"/>
    <cellStyle name="Input 2 5 2 4 6 2 2" xfId="38594" xr:uid="{00000000-0005-0000-0000-00008C760000}"/>
    <cellStyle name="Input 2 5 2 4 6 3" xfId="30957" xr:uid="{00000000-0005-0000-0000-00008D760000}"/>
    <cellStyle name="Input 2 5 2 4 7" xfId="22602" xr:uid="{00000000-0005-0000-0000-00008E760000}"/>
    <cellStyle name="Input 2 5 2 4 7 2" xfId="36275" xr:uid="{00000000-0005-0000-0000-00008F760000}"/>
    <cellStyle name="Input 2 5 2 4 8" xfId="27971" xr:uid="{00000000-0005-0000-0000-000090760000}"/>
    <cellStyle name="Input 2 5 2 4 9" xfId="47372" xr:uid="{00000000-0005-0000-0000-000091760000}"/>
    <cellStyle name="Input 2 5 2 5" xfId="4038" xr:uid="{00000000-0005-0000-0000-000092760000}"/>
    <cellStyle name="Input 2 5 2 5 2" xfId="5718" xr:uid="{00000000-0005-0000-0000-000093760000}"/>
    <cellStyle name="Input 2 5 2 5 2 2" xfId="17274" xr:uid="{00000000-0005-0000-0000-000094760000}"/>
    <cellStyle name="Input 2 5 2 5 2 2 2" xfId="26151" xr:uid="{00000000-0005-0000-0000-000095760000}"/>
    <cellStyle name="Input 2 5 2 5 2 2 2 2" xfId="39817" xr:uid="{00000000-0005-0000-0000-000096760000}"/>
    <cellStyle name="Input 2 5 2 5 2 2 3" xfId="32180" xr:uid="{00000000-0005-0000-0000-000097760000}"/>
    <cellStyle name="Input 2 5 2 5 2 3" xfId="19544" xr:uid="{00000000-0005-0000-0000-000098760000}"/>
    <cellStyle name="Input 2 5 2 5 2 3 2" xfId="34406" xr:uid="{00000000-0005-0000-0000-000099760000}"/>
    <cellStyle name="Input 2 5 2 5 2 4" xfId="23124" xr:uid="{00000000-0005-0000-0000-00009A760000}"/>
    <cellStyle name="Input 2 5 2 5 2 4 2" xfId="36797" xr:uid="{00000000-0005-0000-0000-00009B760000}"/>
    <cellStyle name="Input 2 5 2 5 2 5" xfId="29196" xr:uid="{00000000-0005-0000-0000-00009C760000}"/>
    <cellStyle name="Input 2 5 2 5 2 6" xfId="47449" xr:uid="{00000000-0005-0000-0000-00009D760000}"/>
    <cellStyle name="Input 2 5 2 5 2 7" xfId="53393" xr:uid="{00000000-0005-0000-0000-00009E760000}"/>
    <cellStyle name="Input 2 5 2 5 3" xfId="16055" xr:uid="{00000000-0005-0000-0000-00009F760000}"/>
    <cellStyle name="Input 2 5 2 5 3 2" xfId="24932" xr:uid="{00000000-0005-0000-0000-0000A0760000}"/>
    <cellStyle name="Input 2 5 2 5 3 2 2" xfId="38598" xr:uid="{00000000-0005-0000-0000-0000A1760000}"/>
    <cellStyle name="Input 2 5 2 5 3 3" xfId="30961" xr:uid="{00000000-0005-0000-0000-0000A2760000}"/>
    <cellStyle name="Input 2 5 2 5 4" xfId="20055" xr:uid="{00000000-0005-0000-0000-0000A3760000}"/>
    <cellStyle name="Input 2 5 2 5 4 2" xfId="34917" xr:uid="{00000000-0005-0000-0000-0000A4760000}"/>
    <cellStyle name="Input 2 5 2 5 5" xfId="27975" xr:uid="{00000000-0005-0000-0000-0000A5760000}"/>
    <cellStyle name="Input 2 5 2 5 6" xfId="42970" xr:uid="{00000000-0005-0000-0000-0000A6760000}"/>
    <cellStyle name="Input 2 5 2 5 7" xfId="52894" xr:uid="{00000000-0005-0000-0000-0000A7760000}"/>
    <cellStyle name="Input 2 5 2 6" xfId="4039" xr:uid="{00000000-0005-0000-0000-0000A8760000}"/>
    <cellStyle name="Input 2 5 2 6 2" xfId="5719" xr:uid="{00000000-0005-0000-0000-0000A9760000}"/>
    <cellStyle name="Input 2 5 2 6 2 2" xfId="17275" xr:uid="{00000000-0005-0000-0000-0000AA760000}"/>
    <cellStyle name="Input 2 5 2 6 2 2 2" xfId="26152" xr:uid="{00000000-0005-0000-0000-0000AB760000}"/>
    <cellStyle name="Input 2 5 2 6 2 2 2 2" xfId="39818" xr:uid="{00000000-0005-0000-0000-0000AC760000}"/>
    <cellStyle name="Input 2 5 2 6 2 2 3" xfId="32181" xr:uid="{00000000-0005-0000-0000-0000AD760000}"/>
    <cellStyle name="Input 2 5 2 6 2 3" xfId="19801" xr:uid="{00000000-0005-0000-0000-0000AE760000}"/>
    <cellStyle name="Input 2 5 2 6 2 3 2" xfId="34663" xr:uid="{00000000-0005-0000-0000-0000AF760000}"/>
    <cellStyle name="Input 2 5 2 6 2 4" xfId="23125" xr:uid="{00000000-0005-0000-0000-0000B0760000}"/>
    <cellStyle name="Input 2 5 2 6 2 4 2" xfId="36798" xr:uid="{00000000-0005-0000-0000-0000B1760000}"/>
    <cellStyle name="Input 2 5 2 6 2 5" xfId="29197" xr:uid="{00000000-0005-0000-0000-0000B2760000}"/>
    <cellStyle name="Input 2 5 2 6 2 6" xfId="44183" xr:uid="{00000000-0005-0000-0000-0000B3760000}"/>
    <cellStyle name="Input 2 5 2 6 2 7" xfId="55075" xr:uid="{00000000-0005-0000-0000-0000B4760000}"/>
    <cellStyle name="Input 2 5 2 6 3" xfId="16056" xr:uid="{00000000-0005-0000-0000-0000B5760000}"/>
    <cellStyle name="Input 2 5 2 6 3 2" xfId="24933" xr:uid="{00000000-0005-0000-0000-0000B6760000}"/>
    <cellStyle name="Input 2 5 2 6 3 2 2" xfId="38599" xr:uid="{00000000-0005-0000-0000-0000B7760000}"/>
    <cellStyle name="Input 2 5 2 6 3 3" xfId="30962" xr:uid="{00000000-0005-0000-0000-0000B8760000}"/>
    <cellStyle name="Input 2 5 2 6 4" xfId="20452" xr:uid="{00000000-0005-0000-0000-0000B9760000}"/>
    <cellStyle name="Input 2 5 2 6 4 2" xfId="35316" xr:uid="{00000000-0005-0000-0000-0000BA760000}"/>
    <cellStyle name="Input 2 5 2 6 5" xfId="27976" xr:uid="{00000000-0005-0000-0000-0000BB760000}"/>
    <cellStyle name="Input 2 5 2 6 6" xfId="47753" xr:uid="{00000000-0005-0000-0000-0000BC760000}"/>
    <cellStyle name="Input 2 5 2 6 7" xfId="53365" xr:uid="{00000000-0005-0000-0000-0000BD760000}"/>
    <cellStyle name="Input 2 5 2 7" xfId="4040" xr:uid="{00000000-0005-0000-0000-0000BE760000}"/>
    <cellStyle name="Input 2 5 2 7 2" xfId="5720" xr:uid="{00000000-0005-0000-0000-0000BF760000}"/>
    <cellStyle name="Input 2 5 2 7 2 2" xfId="17276" xr:uid="{00000000-0005-0000-0000-0000C0760000}"/>
    <cellStyle name="Input 2 5 2 7 2 2 2" xfId="26153" xr:uid="{00000000-0005-0000-0000-0000C1760000}"/>
    <cellStyle name="Input 2 5 2 7 2 2 2 2" xfId="39819" xr:uid="{00000000-0005-0000-0000-0000C2760000}"/>
    <cellStyle name="Input 2 5 2 7 2 2 3" xfId="32182" xr:uid="{00000000-0005-0000-0000-0000C3760000}"/>
    <cellStyle name="Input 2 5 2 7 2 3" xfId="18053" xr:uid="{00000000-0005-0000-0000-0000C4760000}"/>
    <cellStyle name="Input 2 5 2 7 2 3 2" xfId="32914" xr:uid="{00000000-0005-0000-0000-0000C5760000}"/>
    <cellStyle name="Input 2 5 2 7 2 4" xfId="23126" xr:uid="{00000000-0005-0000-0000-0000C6760000}"/>
    <cellStyle name="Input 2 5 2 7 2 4 2" xfId="36799" xr:uid="{00000000-0005-0000-0000-0000C7760000}"/>
    <cellStyle name="Input 2 5 2 7 2 5" xfId="29198" xr:uid="{00000000-0005-0000-0000-0000C8760000}"/>
    <cellStyle name="Input 2 5 2 7 2 6" xfId="48116" xr:uid="{00000000-0005-0000-0000-0000C9760000}"/>
    <cellStyle name="Input 2 5 2 7 2 7" xfId="49374" xr:uid="{00000000-0005-0000-0000-0000CA760000}"/>
    <cellStyle name="Input 2 5 2 7 3" xfId="16057" xr:uid="{00000000-0005-0000-0000-0000CB760000}"/>
    <cellStyle name="Input 2 5 2 7 3 2" xfId="24934" xr:uid="{00000000-0005-0000-0000-0000CC760000}"/>
    <cellStyle name="Input 2 5 2 7 3 2 2" xfId="38600" xr:uid="{00000000-0005-0000-0000-0000CD760000}"/>
    <cellStyle name="Input 2 5 2 7 3 3" xfId="30963" xr:uid="{00000000-0005-0000-0000-0000CE760000}"/>
    <cellStyle name="Input 2 5 2 7 4" xfId="19866" xr:uid="{00000000-0005-0000-0000-0000CF760000}"/>
    <cellStyle name="Input 2 5 2 7 4 2" xfId="34728" xr:uid="{00000000-0005-0000-0000-0000D0760000}"/>
    <cellStyle name="Input 2 5 2 7 5" xfId="27977" xr:uid="{00000000-0005-0000-0000-0000D1760000}"/>
    <cellStyle name="Input 2 5 2 7 6" xfId="43195" xr:uid="{00000000-0005-0000-0000-0000D2760000}"/>
    <cellStyle name="Input 2 5 2 7 7" xfId="53651" xr:uid="{00000000-0005-0000-0000-0000D3760000}"/>
    <cellStyle name="Input 2 5 2 8" xfId="15029" xr:uid="{00000000-0005-0000-0000-0000D4760000}"/>
    <cellStyle name="Input 2 5 2 8 2" xfId="23905" xr:uid="{00000000-0005-0000-0000-0000D5760000}"/>
    <cellStyle name="Input 2 5 2 8 2 2" xfId="37571" xr:uid="{00000000-0005-0000-0000-0000D6760000}"/>
    <cellStyle name="Input 2 5 2 8 3" xfId="29934" xr:uid="{00000000-0005-0000-0000-0000D7760000}"/>
    <cellStyle name="Input 2 5 2 9" xfId="20943" xr:uid="{00000000-0005-0000-0000-0000D8760000}"/>
    <cellStyle name="Input 2 5 2 9 2" xfId="35795" xr:uid="{00000000-0005-0000-0000-0000D9760000}"/>
    <cellStyle name="Input 2 5 2_2014YTD" xfId="1090" xr:uid="{00000000-0005-0000-0000-0000DA760000}"/>
    <cellStyle name="Input 2 5 3" xfId="280" xr:uid="{00000000-0005-0000-0000-0000DB760000}"/>
    <cellStyle name="Input 2 5 3 10" xfId="44833" xr:uid="{00000000-0005-0000-0000-0000DC760000}"/>
    <cellStyle name="Input 2 5 3 11" xfId="49713" xr:uid="{00000000-0005-0000-0000-0000DD760000}"/>
    <cellStyle name="Input 2 5 3 2" xfId="3168" xr:uid="{00000000-0005-0000-0000-0000DE760000}"/>
    <cellStyle name="Input 2 5 3 2 10" xfId="54784" xr:uid="{00000000-0005-0000-0000-0000DF760000}"/>
    <cellStyle name="Input 2 5 3 2 2" xfId="4043" xr:uid="{00000000-0005-0000-0000-0000E0760000}"/>
    <cellStyle name="Input 2 5 3 2 2 2" xfId="5721" xr:uid="{00000000-0005-0000-0000-0000E1760000}"/>
    <cellStyle name="Input 2 5 3 2 2 2 2" xfId="17277" xr:uid="{00000000-0005-0000-0000-0000E2760000}"/>
    <cellStyle name="Input 2 5 3 2 2 2 2 2" xfId="26154" xr:uid="{00000000-0005-0000-0000-0000E3760000}"/>
    <cellStyle name="Input 2 5 3 2 2 2 2 2 2" xfId="39820" xr:uid="{00000000-0005-0000-0000-0000E4760000}"/>
    <cellStyle name="Input 2 5 3 2 2 2 2 3" xfId="32183" xr:uid="{00000000-0005-0000-0000-0000E5760000}"/>
    <cellStyle name="Input 2 5 3 2 2 2 3" xfId="20978" xr:uid="{00000000-0005-0000-0000-0000E6760000}"/>
    <cellStyle name="Input 2 5 3 2 2 2 3 2" xfId="35830" xr:uid="{00000000-0005-0000-0000-0000E7760000}"/>
    <cellStyle name="Input 2 5 3 2 2 2 4" xfId="23127" xr:uid="{00000000-0005-0000-0000-0000E8760000}"/>
    <cellStyle name="Input 2 5 3 2 2 2 4 2" xfId="36800" xr:uid="{00000000-0005-0000-0000-0000E9760000}"/>
    <cellStyle name="Input 2 5 3 2 2 2 5" xfId="29199" xr:uid="{00000000-0005-0000-0000-0000EA760000}"/>
    <cellStyle name="Input 2 5 3 2 2 2 6" xfId="44505" xr:uid="{00000000-0005-0000-0000-0000EB760000}"/>
    <cellStyle name="Input 2 5 3 2 2 2 7" xfId="53193" xr:uid="{00000000-0005-0000-0000-0000EC760000}"/>
    <cellStyle name="Input 2 5 3 2 2 3" xfId="16060" xr:uid="{00000000-0005-0000-0000-0000ED760000}"/>
    <cellStyle name="Input 2 5 3 2 2 3 2" xfId="24937" xr:uid="{00000000-0005-0000-0000-0000EE760000}"/>
    <cellStyle name="Input 2 5 3 2 2 3 2 2" xfId="38603" xr:uid="{00000000-0005-0000-0000-0000EF760000}"/>
    <cellStyle name="Input 2 5 3 2 2 3 3" xfId="30966" xr:uid="{00000000-0005-0000-0000-0000F0760000}"/>
    <cellStyle name="Input 2 5 3 2 2 4" xfId="22493" xr:uid="{00000000-0005-0000-0000-0000F1760000}"/>
    <cellStyle name="Input 2 5 3 2 2 4 2" xfId="36165" xr:uid="{00000000-0005-0000-0000-0000F2760000}"/>
    <cellStyle name="Input 2 5 3 2 2 5" xfId="27980" xr:uid="{00000000-0005-0000-0000-0000F3760000}"/>
    <cellStyle name="Input 2 5 3 2 2 6" xfId="47872" xr:uid="{00000000-0005-0000-0000-0000F4760000}"/>
    <cellStyle name="Input 2 5 3 2 2 7" xfId="53621" xr:uid="{00000000-0005-0000-0000-0000F5760000}"/>
    <cellStyle name="Input 2 5 3 2 3" xfId="4044" xr:uid="{00000000-0005-0000-0000-0000F6760000}"/>
    <cellStyle name="Input 2 5 3 2 3 2" xfId="5722" xr:uid="{00000000-0005-0000-0000-0000F7760000}"/>
    <cellStyle name="Input 2 5 3 2 3 2 2" xfId="17278" xr:uid="{00000000-0005-0000-0000-0000F8760000}"/>
    <cellStyle name="Input 2 5 3 2 3 2 2 2" xfId="26155" xr:uid="{00000000-0005-0000-0000-0000F9760000}"/>
    <cellStyle name="Input 2 5 3 2 3 2 2 2 2" xfId="39821" xr:uid="{00000000-0005-0000-0000-0000FA760000}"/>
    <cellStyle name="Input 2 5 3 2 3 2 2 3" xfId="32184" xr:uid="{00000000-0005-0000-0000-0000FB760000}"/>
    <cellStyle name="Input 2 5 3 2 3 2 3" xfId="19679" xr:uid="{00000000-0005-0000-0000-0000FC760000}"/>
    <cellStyle name="Input 2 5 3 2 3 2 3 2" xfId="34541" xr:uid="{00000000-0005-0000-0000-0000FD760000}"/>
    <cellStyle name="Input 2 5 3 2 3 2 4" xfId="23128" xr:uid="{00000000-0005-0000-0000-0000FE760000}"/>
    <cellStyle name="Input 2 5 3 2 3 2 4 2" xfId="36801" xr:uid="{00000000-0005-0000-0000-0000FF760000}"/>
    <cellStyle name="Input 2 5 3 2 3 2 5" xfId="29200" xr:uid="{00000000-0005-0000-0000-000000770000}"/>
    <cellStyle name="Input 2 5 3 2 3 2 6" xfId="44931" xr:uid="{00000000-0005-0000-0000-000001770000}"/>
    <cellStyle name="Input 2 5 3 2 3 2 7" xfId="55146" xr:uid="{00000000-0005-0000-0000-000002770000}"/>
    <cellStyle name="Input 2 5 3 2 3 3" xfId="16061" xr:uid="{00000000-0005-0000-0000-000003770000}"/>
    <cellStyle name="Input 2 5 3 2 3 3 2" xfId="24938" xr:uid="{00000000-0005-0000-0000-000004770000}"/>
    <cellStyle name="Input 2 5 3 2 3 3 2 2" xfId="38604" xr:uid="{00000000-0005-0000-0000-000005770000}"/>
    <cellStyle name="Input 2 5 3 2 3 3 3" xfId="30967" xr:uid="{00000000-0005-0000-0000-000006770000}"/>
    <cellStyle name="Input 2 5 3 2 3 4" xfId="20229" xr:uid="{00000000-0005-0000-0000-000007770000}"/>
    <cellStyle name="Input 2 5 3 2 3 4 2" xfId="35091" xr:uid="{00000000-0005-0000-0000-000008770000}"/>
    <cellStyle name="Input 2 5 3 2 3 5" xfId="27981" xr:uid="{00000000-0005-0000-0000-000009770000}"/>
    <cellStyle name="Input 2 5 3 2 3 6" xfId="45047" xr:uid="{00000000-0005-0000-0000-00000A770000}"/>
    <cellStyle name="Input 2 5 3 2 3 7" xfId="49770" xr:uid="{00000000-0005-0000-0000-00000B770000}"/>
    <cellStyle name="Input 2 5 3 2 4" xfId="4045" xr:uid="{00000000-0005-0000-0000-00000C770000}"/>
    <cellStyle name="Input 2 5 3 2 4 2" xfId="5723" xr:uid="{00000000-0005-0000-0000-00000D770000}"/>
    <cellStyle name="Input 2 5 3 2 4 2 2" xfId="17279" xr:uid="{00000000-0005-0000-0000-00000E770000}"/>
    <cellStyle name="Input 2 5 3 2 4 2 2 2" xfId="26156" xr:uid="{00000000-0005-0000-0000-00000F770000}"/>
    <cellStyle name="Input 2 5 3 2 4 2 2 2 2" xfId="39822" xr:uid="{00000000-0005-0000-0000-000010770000}"/>
    <cellStyle name="Input 2 5 3 2 4 2 2 3" xfId="32185" xr:uid="{00000000-0005-0000-0000-000011770000}"/>
    <cellStyle name="Input 2 5 3 2 4 2 3" xfId="19546" xr:uid="{00000000-0005-0000-0000-000012770000}"/>
    <cellStyle name="Input 2 5 3 2 4 2 3 2" xfId="34408" xr:uid="{00000000-0005-0000-0000-000013770000}"/>
    <cellStyle name="Input 2 5 3 2 4 2 4" xfId="23129" xr:uid="{00000000-0005-0000-0000-000014770000}"/>
    <cellStyle name="Input 2 5 3 2 4 2 4 2" xfId="36802" xr:uid="{00000000-0005-0000-0000-000015770000}"/>
    <cellStyle name="Input 2 5 3 2 4 2 5" xfId="29201" xr:uid="{00000000-0005-0000-0000-000016770000}"/>
    <cellStyle name="Input 2 5 3 2 4 2 6" xfId="47858" xr:uid="{00000000-0005-0000-0000-000017770000}"/>
    <cellStyle name="Input 2 5 3 2 4 2 7" xfId="54733" xr:uid="{00000000-0005-0000-0000-000018770000}"/>
    <cellStyle name="Input 2 5 3 2 4 3" xfId="16062" xr:uid="{00000000-0005-0000-0000-000019770000}"/>
    <cellStyle name="Input 2 5 3 2 4 3 2" xfId="24939" xr:uid="{00000000-0005-0000-0000-00001A770000}"/>
    <cellStyle name="Input 2 5 3 2 4 3 2 2" xfId="38605" xr:uid="{00000000-0005-0000-0000-00001B770000}"/>
    <cellStyle name="Input 2 5 3 2 4 3 3" xfId="30968" xr:uid="{00000000-0005-0000-0000-00001C770000}"/>
    <cellStyle name="Input 2 5 3 2 4 4" xfId="18751" xr:uid="{00000000-0005-0000-0000-00001D770000}"/>
    <cellStyle name="Input 2 5 3 2 4 4 2" xfId="33613" xr:uid="{00000000-0005-0000-0000-00001E770000}"/>
    <cellStyle name="Input 2 5 3 2 4 5" xfId="27982" xr:uid="{00000000-0005-0000-0000-00001F770000}"/>
    <cellStyle name="Input 2 5 3 2 4 6" xfId="44711" xr:uid="{00000000-0005-0000-0000-000020770000}"/>
    <cellStyle name="Input 2 5 3 2 4 7" xfId="53394" xr:uid="{00000000-0005-0000-0000-000021770000}"/>
    <cellStyle name="Input 2 5 3 2 5" xfId="4042" xr:uid="{00000000-0005-0000-0000-000022770000}"/>
    <cellStyle name="Input 2 5 3 2 5 2" xfId="6315" xr:uid="{00000000-0005-0000-0000-000023770000}"/>
    <cellStyle name="Input 2 5 3 2 5 2 2" xfId="17873" xr:uid="{00000000-0005-0000-0000-000024770000}"/>
    <cellStyle name="Input 2 5 3 2 5 2 2 2" xfId="26750" xr:uid="{00000000-0005-0000-0000-000025770000}"/>
    <cellStyle name="Input 2 5 3 2 5 2 2 2 2" xfId="40416" xr:uid="{00000000-0005-0000-0000-000026770000}"/>
    <cellStyle name="Input 2 5 3 2 5 2 2 3" xfId="32779" xr:uid="{00000000-0005-0000-0000-000027770000}"/>
    <cellStyle name="Input 2 5 3 2 5 2 3" xfId="20599" xr:uid="{00000000-0005-0000-0000-000028770000}"/>
    <cellStyle name="Input 2 5 3 2 5 2 3 2" xfId="35463" xr:uid="{00000000-0005-0000-0000-000029770000}"/>
    <cellStyle name="Input 2 5 3 2 5 2 4" xfId="23724" xr:uid="{00000000-0005-0000-0000-00002A770000}"/>
    <cellStyle name="Input 2 5 3 2 5 2 4 2" xfId="37397" xr:uid="{00000000-0005-0000-0000-00002B770000}"/>
    <cellStyle name="Input 2 5 3 2 5 2 5" xfId="29796" xr:uid="{00000000-0005-0000-0000-00002C770000}"/>
    <cellStyle name="Input 2 5 3 2 5 2 6" xfId="43325" xr:uid="{00000000-0005-0000-0000-00002D770000}"/>
    <cellStyle name="Input 2 5 3 2 5 2 7" xfId="49769" xr:uid="{00000000-0005-0000-0000-00002E770000}"/>
    <cellStyle name="Input 2 5 3 2 5 3" xfId="16059" xr:uid="{00000000-0005-0000-0000-00002F770000}"/>
    <cellStyle name="Input 2 5 3 2 5 3 2" xfId="24936" xr:uid="{00000000-0005-0000-0000-000030770000}"/>
    <cellStyle name="Input 2 5 3 2 5 3 2 2" xfId="38602" xr:uid="{00000000-0005-0000-0000-000031770000}"/>
    <cellStyle name="Input 2 5 3 2 5 3 3" xfId="30965" xr:uid="{00000000-0005-0000-0000-000032770000}"/>
    <cellStyle name="Input 2 5 3 2 5 4" xfId="22495" xr:uid="{00000000-0005-0000-0000-000033770000}"/>
    <cellStyle name="Input 2 5 3 2 5 4 2" xfId="36167" xr:uid="{00000000-0005-0000-0000-000034770000}"/>
    <cellStyle name="Input 2 5 3 2 5 5" xfId="27979" xr:uid="{00000000-0005-0000-0000-000035770000}"/>
    <cellStyle name="Input 2 5 3 2 5 6" xfId="44152" xr:uid="{00000000-0005-0000-0000-000036770000}"/>
    <cellStyle name="Input 2 5 3 2 5 7" xfId="49714" xr:uid="{00000000-0005-0000-0000-000037770000}"/>
    <cellStyle name="Input 2 5 3 2 6" xfId="15172" xr:uid="{00000000-0005-0000-0000-000038770000}"/>
    <cellStyle name="Input 2 5 3 2 6 2" xfId="24048" xr:uid="{00000000-0005-0000-0000-000039770000}"/>
    <cellStyle name="Input 2 5 3 2 6 2 2" xfId="37714" xr:uid="{00000000-0005-0000-0000-00003A770000}"/>
    <cellStyle name="Input 2 5 3 2 6 3" xfId="30077" xr:uid="{00000000-0005-0000-0000-00003B770000}"/>
    <cellStyle name="Input 2 5 3 2 7" xfId="20304" xr:uid="{00000000-0005-0000-0000-00003C770000}"/>
    <cellStyle name="Input 2 5 3 2 7 2" xfId="35168" xr:uid="{00000000-0005-0000-0000-00003D770000}"/>
    <cellStyle name="Input 2 5 3 2 8" xfId="27152" xr:uid="{00000000-0005-0000-0000-00003E770000}"/>
    <cellStyle name="Input 2 5 3 2 9" xfId="43219" xr:uid="{00000000-0005-0000-0000-00003F770000}"/>
    <cellStyle name="Input 2 5 3 3" xfId="4046" xr:uid="{00000000-0005-0000-0000-000040770000}"/>
    <cellStyle name="Input 2 5 3 3 10" xfId="53001" xr:uid="{00000000-0005-0000-0000-000041770000}"/>
    <cellStyle name="Input 2 5 3 3 2" xfId="4047" xr:uid="{00000000-0005-0000-0000-000042770000}"/>
    <cellStyle name="Input 2 5 3 3 2 2" xfId="5725" xr:uid="{00000000-0005-0000-0000-000043770000}"/>
    <cellStyle name="Input 2 5 3 3 2 2 2" xfId="17281" xr:uid="{00000000-0005-0000-0000-000044770000}"/>
    <cellStyle name="Input 2 5 3 3 2 2 2 2" xfId="26158" xr:uid="{00000000-0005-0000-0000-000045770000}"/>
    <cellStyle name="Input 2 5 3 3 2 2 2 2 2" xfId="39824" xr:uid="{00000000-0005-0000-0000-000046770000}"/>
    <cellStyle name="Input 2 5 3 3 2 2 2 3" xfId="32187" xr:uid="{00000000-0005-0000-0000-000047770000}"/>
    <cellStyle name="Input 2 5 3 3 2 2 3" xfId="19547" xr:uid="{00000000-0005-0000-0000-000048770000}"/>
    <cellStyle name="Input 2 5 3 3 2 2 3 2" xfId="34409" xr:uid="{00000000-0005-0000-0000-000049770000}"/>
    <cellStyle name="Input 2 5 3 3 2 2 4" xfId="23131" xr:uid="{00000000-0005-0000-0000-00004A770000}"/>
    <cellStyle name="Input 2 5 3 3 2 2 4 2" xfId="36804" xr:uid="{00000000-0005-0000-0000-00004B770000}"/>
    <cellStyle name="Input 2 5 3 3 2 2 5" xfId="29203" xr:uid="{00000000-0005-0000-0000-00004C770000}"/>
    <cellStyle name="Input 2 5 3 3 2 2 6" xfId="47810" xr:uid="{00000000-0005-0000-0000-00004D770000}"/>
    <cellStyle name="Input 2 5 3 3 2 2 7" xfId="52853" xr:uid="{00000000-0005-0000-0000-00004E770000}"/>
    <cellStyle name="Input 2 5 3 3 2 3" xfId="16064" xr:uid="{00000000-0005-0000-0000-00004F770000}"/>
    <cellStyle name="Input 2 5 3 3 2 3 2" xfId="24941" xr:uid="{00000000-0005-0000-0000-000050770000}"/>
    <cellStyle name="Input 2 5 3 3 2 3 2 2" xfId="38607" xr:uid="{00000000-0005-0000-0000-000051770000}"/>
    <cellStyle name="Input 2 5 3 3 2 3 3" xfId="30970" xr:uid="{00000000-0005-0000-0000-000052770000}"/>
    <cellStyle name="Input 2 5 3 3 2 4" xfId="18032" xr:uid="{00000000-0005-0000-0000-000053770000}"/>
    <cellStyle name="Input 2 5 3 3 2 4 2" xfId="32893" xr:uid="{00000000-0005-0000-0000-000054770000}"/>
    <cellStyle name="Input 2 5 3 3 2 5" xfId="27984" xr:uid="{00000000-0005-0000-0000-000055770000}"/>
    <cellStyle name="Input 2 5 3 3 2 6" xfId="43171" xr:uid="{00000000-0005-0000-0000-000056770000}"/>
    <cellStyle name="Input 2 5 3 3 2 7" xfId="49858" xr:uid="{00000000-0005-0000-0000-000057770000}"/>
    <cellStyle name="Input 2 5 3 3 3" xfId="4048" xr:uid="{00000000-0005-0000-0000-000058770000}"/>
    <cellStyle name="Input 2 5 3 3 3 2" xfId="5726" xr:uid="{00000000-0005-0000-0000-000059770000}"/>
    <cellStyle name="Input 2 5 3 3 3 2 2" xfId="17282" xr:uid="{00000000-0005-0000-0000-00005A770000}"/>
    <cellStyle name="Input 2 5 3 3 3 2 2 2" xfId="26159" xr:uid="{00000000-0005-0000-0000-00005B770000}"/>
    <cellStyle name="Input 2 5 3 3 3 2 2 2 2" xfId="39825" xr:uid="{00000000-0005-0000-0000-00005C770000}"/>
    <cellStyle name="Input 2 5 3 3 3 2 2 3" xfId="32188" xr:uid="{00000000-0005-0000-0000-00005D770000}"/>
    <cellStyle name="Input 2 5 3 3 3 2 3" xfId="18247" xr:uid="{00000000-0005-0000-0000-00005E770000}"/>
    <cellStyle name="Input 2 5 3 3 3 2 3 2" xfId="33108" xr:uid="{00000000-0005-0000-0000-00005F770000}"/>
    <cellStyle name="Input 2 5 3 3 3 2 4" xfId="23132" xr:uid="{00000000-0005-0000-0000-000060770000}"/>
    <cellStyle name="Input 2 5 3 3 3 2 4 2" xfId="36805" xr:uid="{00000000-0005-0000-0000-000061770000}"/>
    <cellStyle name="Input 2 5 3 3 3 2 5" xfId="29204" xr:uid="{00000000-0005-0000-0000-000062770000}"/>
    <cellStyle name="Input 2 5 3 3 3 2 6" xfId="44475" xr:uid="{00000000-0005-0000-0000-000063770000}"/>
    <cellStyle name="Input 2 5 3 3 3 2 7" xfId="55180" xr:uid="{00000000-0005-0000-0000-000064770000}"/>
    <cellStyle name="Input 2 5 3 3 3 3" xfId="16065" xr:uid="{00000000-0005-0000-0000-000065770000}"/>
    <cellStyle name="Input 2 5 3 3 3 3 2" xfId="24942" xr:uid="{00000000-0005-0000-0000-000066770000}"/>
    <cellStyle name="Input 2 5 3 3 3 3 2 2" xfId="38608" xr:uid="{00000000-0005-0000-0000-000067770000}"/>
    <cellStyle name="Input 2 5 3 3 3 3 3" xfId="30971" xr:uid="{00000000-0005-0000-0000-000068770000}"/>
    <cellStyle name="Input 2 5 3 3 3 4" xfId="20976" xr:uid="{00000000-0005-0000-0000-000069770000}"/>
    <cellStyle name="Input 2 5 3 3 3 4 2" xfId="35828" xr:uid="{00000000-0005-0000-0000-00006A770000}"/>
    <cellStyle name="Input 2 5 3 3 3 5" xfId="27985" xr:uid="{00000000-0005-0000-0000-00006B770000}"/>
    <cellStyle name="Input 2 5 3 3 3 6" xfId="47448" xr:uid="{00000000-0005-0000-0000-00006C770000}"/>
    <cellStyle name="Input 2 5 3 3 3 7" xfId="53712" xr:uid="{00000000-0005-0000-0000-00006D770000}"/>
    <cellStyle name="Input 2 5 3 3 4" xfId="4049" xr:uid="{00000000-0005-0000-0000-00006E770000}"/>
    <cellStyle name="Input 2 5 3 3 4 2" xfId="5727" xr:uid="{00000000-0005-0000-0000-00006F770000}"/>
    <cellStyle name="Input 2 5 3 3 4 2 2" xfId="17283" xr:uid="{00000000-0005-0000-0000-000070770000}"/>
    <cellStyle name="Input 2 5 3 3 4 2 2 2" xfId="26160" xr:uid="{00000000-0005-0000-0000-000071770000}"/>
    <cellStyle name="Input 2 5 3 3 4 2 2 2 2" xfId="39826" xr:uid="{00000000-0005-0000-0000-000072770000}"/>
    <cellStyle name="Input 2 5 3 3 4 2 2 3" xfId="32189" xr:uid="{00000000-0005-0000-0000-000073770000}"/>
    <cellStyle name="Input 2 5 3 3 4 2 3" xfId="19548" xr:uid="{00000000-0005-0000-0000-000074770000}"/>
    <cellStyle name="Input 2 5 3 3 4 2 3 2" xfId="34410" xr:uid="{00000000-0005-0000-0000-000075770000}"/>
    <cellStyle name="Input 2 5 3 3 4 2 4" xfId="23133" xr:uid="{00000000-0005-0000-0000-000076770000}"/>
    <cellStyle name="Input 2 5 3 3 4 2 4 2" xfId="36806" xr:uid="{00000000-0005-0000-0000-000077770000}"/>
    <cellStyle name="Input 2 5 3 3 4 2 5" xfId="29205" xr:uid="{00000000-0005-0000-0000-000078770000}"/>
    <cellStyle name="Input 2 5 3 3 4 2 6" xfId="47637" xr:uid="{00000000-0005-0000-0000-000079770000}"/>
    <cellStyle name="Input 2 5 3 3 4 2 7" xfId="54921" xr:uid="{00000000-0005-0000-0000-00007A770000}"/>
    <cellStyle name="Input 2 5 3 3 4 3" xfId="16066" xr:uid="{00000000-0005-0000-0000-00007B770000}"/>
    <cellStyle name="Input 2 5 3 3 4 3 2" xfId="24943" xr:uid="{00000000-0005-0000-0000-00007C770000}"/>
    <cellStyle name="Input 2 5 3 3 4 3 2 2" xfId="38609" xr:uid="{00000000-0005-0000-0000-00007D770000}"/>
    <cellStyle name="Input 2 5 3 3 4 3 3" xfId="30972" xr:uid="{00000000-0005-0000-0000-00007E770000}"/>
    <cellStyle name="Input 2 5 3 3 4 4" xfId="18527" xr:uid="{00000000-0005-0000-0000-00007F770000}"/>
    <cellStyle name="Input 2 5 3 3 4 4 2" xfId="33389" xr:uid="{00000000-0005-0000-0000-000080770000}"/>
    <cellStyle name="Input 2 5 3 3 4 5" xfId="27986" xr:uid="{00000000-0005-0000-0000-000081770000}"/>
    <cellStyle name="Input 2 5 3 3 4 6" xfId="44948" xr:uid="{00000000-0005-0000-0000-000082770000}"/>
    <cellStyle name="Input 2 5 3 3 4 7" xfId="53249" xr:uid="{00000000-0005-0000-0000-000083770000}"/>
    <cellStyle name="Input 2 5 3 3 5" xfId="5724" xr:uid="{00000000-0005-0000-0000-000084770000}"/>
    <cellStyle name="Input 2 5 3 3 5 2" xfId="17280" xr:uid="{00000000-0005-0000-0000-000085770000}"/>
    <cellStyle name="Input 2 5 3 3 5 2 2" xfId="26157" xr:uid="{00000000-0005-0000-0000-000086770000}"/>
    <cellStyle name="Input 2 5 3 3 5 2 2 2" xfId="39823" xr:uid="{00000000-0005-0000-0000-000087770000}"/>
    <cellStyle name="Input 2 5 3 3 5 2 3" xfId="32186" xr:uid="{00000000-0005-0000-0000-000088770000}"/>
    <cellStyle name="Input 2 5 3 3 5 3" xfId="18101" xr:uid="{00000000-0005-0000-0000-000089770000}"/>
    <cellStyle name="Input 2 5 3 3 5 3 2" xfId="32962" xr:uid="{00000000-0005-0000-0000-00008A770000}"/>
    <cellStyle name="Input 2 5 3 3 5 4" xfId="23130" xr:uid="{00000000-0005-0000-0000-00008B770000}"/>
    <cellStyle name="Input 2 5 3 3 5 4 2" xfId="36803" xr:uid="{00000000-0005-0000-0000-00008C770000}"/>
    <cellStyle name="Input 2 5 3 3 5 5" xfId="29202" xr:uid="{00000000-0005-0000-0000-00008D770000}"/>
    <cellStyle name="Input 2 5 3 3 5 6" xfId="47125" xr:uid="{00000000-0005-0000-0000-00008E770000}"/>
    <cellStyle name="Input 2 5 3 3 5 7" xfId="52895" xr:uid="{00000000-0005-0000-0000-00008F770000}"/>
    <cellStyle name="Input 2 5 3 3 6" xfId="16063" xr:uid="{00000000-0005-0000-0000-000090770000}"/>
    <cellStyle name="Input 2 5 3 3 6 2" xfId="24940" xr:uid="{00000000-0005-0000-0000-000091770000}"/>
    <cellStyle name="Input 2 5 3 3 6 2 2" xfId="38606" xr:uid="{00000000-0005-0000-0000-000092770000}"/>
    <cellStyle name="Input 2 5 3 3 6 3" xfId="30969" xr:uid="{00000000-0005-0000-0000-000093770000}"/>
    <cellStyle name="Input 2 5 3 3 7" xfId="18693" xr:uid="{00000000-0005-0000-0000-000094770000}"/>
    <cellStyle name="Input 2 5 3 3 7 2" xfId="33555" xr:uid="{00000000-0005-0000-0000-000095770000}"/>
    <cellStyle name="Input 2 5 3 3 8" xfId="27983" xr:uid="{00000000-0005-0000-0000-000096770000}"/>
    <cellStyle name="Input 2 5 3 3 9" xfId="45144" xr:uid="{00000000-0005-0000-0000-000097770000}"/>
    <cellStyle name="Input 2 5 3 4" xfId="4050" xr:uid="{00000000-0005-0000-0000-000098770000}"/>
    <cellStyle name="Input 2 5 3 4 2" xfId="5728" xr:uid="{00000000-0005-0000-0000-000099770000}"/>
    <cellStyle name="Input 2 5 3 4 2 2" xfId="17284" xr:uid="{00000000-0005-0000-0000-00009A770000}"/>
    <cellStyle name="Input 2 5 3 4 2 2 2" xfId="26161" xr:uid="{00000000-0005-0000-0000-00009B770000}"/>
    <cellStyle name="Input 2 5 3 4 2 2 2 2" xfId="39827" xr:uid="{00000000-0005-0000-0000-00009C770000}"/>
    <cellStyle name="Input 2 5 3 4 2 2 3" xfId="32190" xr:uid="{00000000-0005-0000-0000-00009D770000}"/>
    <cellStyle name="Input 2 5 3 4 2 3" xfId="20954" xr:uid="{00000000-0005-0000-0000-00009E770000}"/>
    <cellStyle name="Input 2 5 3 4 2 3 2" xfId="35806" xr:uid="{00000000-0005-0000-0000-00009F770000}"/>
    <cellStyle name="Input 2 5 3 4 2 4" xfId="23134" xr:uid="{00000000-0005-0000-0000-0000A0770000}"/>
    <cellStyle name="Input 2 5 3 4 2 4 2" xfId="36807" xr:uid="{00000000-0005-0000-0000-0000A1770000}"/>
    <cellStyle name="Input 2 5 3 4 2 5" xfId="29206" xr:uid="{00000000-0005-0000-0000-0000A2770000}"/>
    <cellStyle name="Input 2 5 3 4 2 6" xfId="47282" xr:uid="{00000000-0005-0000-0000-0000A3770000}"/>
    <cellStyle name="Input 2 5 3 4 2 7" xfId="52929" xr:uid="{00000000-0005-0000-0000-0000A4770000}"/>
    <cellStyle name="Input 2 5 3 4 3" xfId="16067" xr:uid="{00000000-0005-0000-0000-0000A5770000}"/>
    <cellStyle name="Input 2 5 3 4 3 2" xfId="24944" xr:uid="{00000000-0005-0000-0000-0000A6770000}"/>
    <cellStyle name="Input 2 5 3 4 3 2 2" xfId="38610" xr:uid="{00000000-0005-0000-0000-0000A7770000}"/>
    <cellStyle name="Input 2 5 3 4 3 3" xfId="30973" xr:uid="{00000000-0005-0000-0000-0000A8770000}"/>
    <cellStyle name="Input 2 5 3 4 4" xfId="20784" xr:uid="{00000000-0005-0000-0000-0000A9770000}"/>
    <cellStyle name="Input 2 5 3 4 4 2" xfId="35648" xr:uid="{00000000-0005-0000-0000-0000AA770000}"/>
    <cellStyle name="Input 2 5 3 4 5" xfId="27987" xr:uid="{00000000-0005-0000-0000-0000AB770000}"/>
    <cellStyle name="Input 2 5 3 4 6" xfId="42677" xr:uid="{00000000-0005-0000-0000-0000AC770000}"/>
    <cellStyle name="Input 2 5 3 4 7" xfId="53359" xr:uid="{00000000-0005-0000-0000-0000AD770000}"/>
    <cellStyle name="Input 2 5 3 5" xfId="4051" xr:uid="{00000000-0005-0000-0000-0000AE770000}"/>
    <cellStyle name="Input 2 5 3 5 2" xfId="5729" xr:uid="{00000000-0005-0000-0000-0000AF770000}"/>
    <cellStyle name="Input 2 5 3 5 2 2" xfId="17285" xr:uid="{00000000-0005-0000-0000-0000B0770000}"/>
    <cellStyle name="Input 2 5 3 5 2 2 2" xfId="26162" xr:uid="{00000000-0005-0000-0000-0000B1770000}"/>
    <cellStyle name="Input 2 5 3 5 2 2 2 2" xfId="39828" xr:uid="{00000000-0005-0000-0000-0000B2770000}"/>
    <cellStyle name="Input 2 5 3 5 2 2 3" xfId="32191" xr:uid="{00000000-0005-0000-0000-0000B3770000}"/>
    <cellStyle name="Input 2 5 3 5 2 3" xfId="18246" xr:uid="{00000000-0005-0000-0000-0000B4770000}"/>
    <cellStyle name="Input 2 5 3 5 2 3 2" xfId="33107" xr:uid="{00000000-0005-0000-0000-0000B5770000}"/>
    <cellStyle name="Input 2 5 3 5 2 4" xfId="23135" xr:uid="{00000000-0005-0000-0000-0000B6770000}"/>
    <cellStyle name="Input 2 5 3 5 2 4 2" xfId="36808" xr:uid="{00000000-0005-0000-0000-0000B7770000}"/>
    <cellStyle name="Input 2 5 3 5 2 5" xfId="29207" xr:uid="{00000000-0005-0000-0000-0000B8770000}"/>
    <cellStyle name="Input 2 5 3 5 2 6" xfId="47149" xr:uid="{00000000-0005-0000-0000-0000B9770000}"/>
    <cellStyle name="Input 2 5 3 5 2 7" xfId="49715" xr:uid="{00000000-0005-0000-0000-0000BA770000}"/>
    <cellStyle name="Input 2 5 3 5 3" xfId="16068" xr:uid="{00000000-0005-0000-0000-0000BB770000}"/>
    <cellStyle name="Input 2 5 3 5 3 2" xfId="24945" xr:uid="{00000000-0005-0000-0000-0000BC770000}"/>
    <cellStyle name="Input 2 5 3 5 3 2 2" xfId="38611" xr:uid="{00000000-0005-0000-0000-0000BD770000}"/>
    <cellStyle name="Input 2 5 3 5 3 3" xfId="30974" xr:uid="{00000000-0005-0000-0000-0000BE770000}"/>
    <cellStyle name="Input 2 5 3 5 4" xfId="18894" xr:uid="{00000000-0005-0000-0000-0000BF770000}"/>
    <cellStyle name="Input 2 5 3 5 4 2" xfId="33756" xr:uid="{00000000-0005-0000-0000-0000C0770000}"/>
    <cellStyle name="Input 2 5 3 5 5" xfId="27988" xr:uid="{00000000-0005-0000-0000-0000C1770000}"/>
    <cellStyle name="Input 2 5 3 5 6" xfId="47815" xr:uid="{00000000-0005-0000-0000-0000C2770000}"/>
    <cellStyle name="Input 2 5 3 5 7" xfId="53810" xr:uid="{00000000-0005-0000-0000-0000C3770000}"/>
    <cellStyle name="Input 2 5 3 6" xfId="4052" xr:uid="{00000000-0005-0000-0000-0000C4770000}"/>
    <cellStyle name="Input 2 5 3 6 2" xfId="5730" xr:uid="{00000000-0005-0000-0000-0000C5770000}"/>
    <cellStyle name="Input 2 5 3 6 2 2" xfId="17286" xr:uid="{00000000-0005-0000-0000-0000C6770000}"/>
    <cellStyle name="Input 2 5 3 6 2 2 2" xfId="26163" xr:uid="{00000000-0005-0000-0000-0000C7770000}"/>
    <cellStyle name="Input 2 5 3 6 2 2 2 2" xfId="39829" xr:uid="{00000000-0005-0000-0000-0000C8770000}"/>
    <cellStyle name="Input 2 5 3 6 2 2 3" xfId="32192" xr:uid="{00000000-0005-0000-0000-0000C9770000}"/>
    <cellStyle name="Input 2 5 3 6 2 3" xfId="19549" xr:uid="{00000000-0005-0000-0000-0000CA770000}"/>
    <cellStyle name="Input 2 5 3 6 2 3 2" xfId="34411" xr:uid="{00000000-0005-0000-0000-0000CB770000}"/>
    <cellStyle name="Input 2 5 3 6 2 4" xfId="23136" xr:uid="{00000000-0005-0000-0000-0000CC770000}"/>
    <cellStyle name="Input 2 5 3 6 2 4 2" xfId="36809" xr:uid="{00000000-0005-0000-0000-0000CD770000}"/>
    <cellStyle name="Input 2 5 3 6 2 5" xfId="29208" xr:uid="{00000000-0005-0000-0000-0000CE770000}"/>
    <cellStyle name="Input 2 5 3 6 2 6" xfId="44984" xr:uid="{00000000-0005-0000-0000-0000CF770000}"/>
    <cellStyle name="Input 2 5 3 6 2 7" xfId="53466" xr:uid="{00000000-0005-0000-0000-0000D0770000}"/>
    <cellStyle name="Input 2 5 3 6 3" xfId="16069" xr:uid="{00000000-0005-0000-0000-0000D1770000}"/>
    <cellStyle name="Input 2 5 3 6 3 2" xfId="24946" xr:uid="{00000000-0005-0000-0000-0000D2770000}"/>
    <cellStyle name="Input 2 5 3 6 3 2 2" xfId="38612" xr:uid="{00000000-0005-0000-0000-0000D3770000}"/>
    <cellStyle name="Input 2 5 3 6 3 3" xfId="30975" xr:uid="{00000000-0005-0000-0000-0000D4770000}"/>
    <cellStyle name="Input 2 5 3 6 4" xfId="19965" xr:uid="{00000000-0005-0000-0000-0000D5770000}"/>
    <cellStyle name="Input 2 5 3 6 4 2" xfId="34827" xr:uid="{00000000-0005-0000-0000-0000D6770000}"/>
    <cellStyle name="Input 2 5 3 6 5" xfId="27989" xr:uid="{00000000-0005-0000-0000-0000D7770000}"/>
    <cellStyle name="Input 2 5 3 6 6" xfId="44508" xr:uid="{00000000-0005-0000-0000-0000D8770000}"/>
    <cellStyle name="Input 2 5 3 6 7" xfId="53402" xr:uid="{00000000-0005-0000-0000-0000D9770000}"/>
    <cellStyle name="Input 2 5 3 7" xfId="15031" xr:uid="{00000000-0005-0000-0000-0000DA770000}"/>
    <cellStyle name="Input 2 5 3 7 2" xfId="23907" xr:uid="{00000000-0005-0000-0000-0000DB770000}"/>
    <cellStyle name="Input 2 5 3 7 2 2" xfId="37573" xr:uid="{00000000-0005-0000-0000-0000DC770000}"/>
    <cellStyle name="Input 2 5 3 7 3" xfId="29936" xr:uid="{00000000-0005-0000-0000-0000DD770000}"/>
    <cellStyle name="Input 2 5 3 8" xfId="18924" xr:uid="{00000000-0005-0000-0000-0000DE770000}"/>
    <cellStyle name="Input 2 5 3 8 2" xfId="33786" xr:uid="{00000000-0005-0000-0000-0000DF770000}"/>
    <cellStyle name="Input 2 5 3 9" xfId="26937" xr:uid="{00000000-0005-0000-0000-0000E0770000}"/>
    <cellStyle name="Input 2 5 4" xfId="281" xr:uid="{00000000-0005-0000-0000-0000E1770000}"/>
    <cellStyle name="Input 2 5 4 10" xfId="42968" xr:uid="{00000000-0005-0000-0000-0000E2770000}"/>
    <cellStyle name="Input 2 5 4 11" xfId="53192" xr:uid="{00000000-0005-0000-0000-0000E3770000}"/>
    <cellStyle name="Input 2 5 4 2" xfId="3169" xr:uid="{00000000-0005-0000-0000-0000E4770000}"/>
    <cellStyle name="Input 2 5 4 2 10" xfId="50484" xr:uid="{00000000-0005-0000-0000-0000E5770000}"/>
    <cellStyle name="Input 2 5 4 2 2" xfId="4055" xr:uid="{00000000-0005-0000-0000-0000E6770000}"/>
    <cellStyle name="Input 2 5 4 2 2 2" xfId="5731" xr:uid="{00000000-0005-0000-0000-0000E7770000}"/>
    <cellStyle name="Input 2 5 4 2 2 2 2" xfId="17287" xr:uid="{00000000-0005-0000-0000-0000E8770000}"/>
    <cellStyle name="Input 2 5 4 2 2 2 2 2" xfId="26164" xr:uid="{00000000-0005-0000-0000-0000E9770000}"/>
    <cellStyle name="Input 2 5 4 2 2 2 2 2 2" xfId="39830" xr:uid="{00000000-0005-0000-0000-0000EA770000}"/>
    <cellStyle name="Input 2 5 4 2 2 2 2 3" xfId="32193" xr:uid="{00000000-0005-0000-0000-0000EB770000}"/>
    <cellStyle name="Input 2 5 4 2 2 2 3" xfId="19727" xr:uid="{00000000-0005-0000-0000-0000EC770000}"/>
    <cellStyle name="Input 2 5 4 2 2 2 3 2" xfId="34589" xr:uid="{00000000-0005-0000-0000-0000ED770000}"/>
    <cellStyle name="Input 2 5 4 2 2 2 4" xfId="23137" xr:uid="{00000000-0005-0000-0000-0000EE770000}"/>
    <cellStyle name="Input 2 5 4 2 2 2 4 2" xfId="36810" xr:uid="{00000000-0005-0000-0000-0000EF770000}"/>
    <cellStyle name="Input 2 5 4 2 2 2 5" xfId="29209" xr:uid="{00000000-0005-0000-0000-0000F0770000}"/>
    <cellStyle name="Input 2 5 4 2 2 2 6" xfId="42778" xr:uid="{00000000-0005-0000-0000-0000F1770000}"/>
    <cellStyle name="Input 2 5 4 2 2 2 7" xfId="49815" xr:uid="{00000000-0005-0000-0000-0000F2770000}"/>
    <cellStyle name="Input 2 5 4 2 2 3" xfId="16072" xr:uid="{00000000-0005-0000-0000-0000F3770000}"/>
    <cellStyle name="Input 2 5 4 2 2 3 2" xfId="24949" xr:uid="{00000000-0005-0000-0000-0000F4770000}"/>
    <cellStyle name="Input 2 5 4 2 2 3 2 2" xfId="38615" xr:uid="{00000000-0005-0000-0000-0000F5770000}"/>
    <cellStyle name="Input 2 5 4 2 2 3 3" xfId="30978" xr:uid="{00000000-0005-0000-0000-0000F6770000}"/>
    <cellStyle name="Input 2 5 4 2 2 4" xfId="19219" xr:uid="{00000000-0005-0000-0000-0000F7770000}"/>
    <cellStyle name="Input 2 5 4 2 2 4 2" xfId="34081" xr:uid="{00000000-0005-0000-0000-0000F8770000}"/>
    <cellStyle name="Input 2 5 4 2 2 5" xfId="27992" xr:uid="{00000000-0005-0000-0000-0000F9770000}"/>
    <cellStyle name="Input 2 5 4 2 2 6" xfId="47760" xr:uid="{00000000-0005-0000-0000-0000FA770000}"/>
    <cellStyle name="Input 2 5 4 2 2 7" xfId="49832" xr:uid="{00000000-0005-0000-0000-0000FB770000}"/>
    <cellStyle name="Input 2 5 4 2 3" xfId="4056" xr:uid="{00000000-0005-0000-0000-0000FC770000}"/>
    <cellStyle name="Input 2 5 4 2 3 2" xfId="5732" xr:uid="{00000000-0005-0000-0000-0000FD770000}"/>
    <cellStyle name="Input 2 5 4 2 3 2 2" xfId="17288" xr:uid="{00000000-0005-0000-0000-0000FE770000}"/>
    <cellStyle name="Input 2 5 4 2 3 2 2 2" xfId="26165" xr:uid="{00000000-0005-0000-0000-0000FF770000}"/>
    <cellStyle name="Input 2 5 4 2 3 2 2 2 2" xfId="39831" xr:uid="{00000000-0005-0000-0000-000000780000}"/>
    <cellStyle name="Input 2 5 4 2 3 2 2 3" xfId="32194" xr:uid="{00000000-0005-0000-0000-000001780000}"/>
    <cellStyle name="Input 2 5 4 2 3 2 3" xfId="19550" xr:uid="{00000000-0005-0000-0000-000002780000}"/>
    <cellStyle name="Input 2 5 4 2 3 2 3 2" xfId="34412" xr:uid="{00000000-0005-0000-0000-000003780000}"/>
    <cellStyle name="Input 2 5 4 2 3 2 4" xfId="23138" xr:uid="{00000000-0005-0000-0000-000004780000}"/>
    <cellStyle name="Input 2 5 4 2 3 2 4 2" xfId="36811" xr:uid="{00000000-0005-0000-0000-000005780000}"/>
    <cellStyle name="Input 2 5 4 2 3 2 5" xfId="29210" xr:uid="{00000000-0005-0000-0000-000006780000}"/>
    <cellStyle name="Input 2 5 4 2 3 2 6" xfId="48173" xr:uid="{00000000-0005-0000-0000-000007780000}"/>
    <cellStyle name="Input 2 5 4 2 3 2 7" xfId="49833" xr:uid="{00000000-0005-0000-0000-000008780000}"/>
    <cellStyle name="Input 2 5 4 2 3 3" xfId="16073" xr:uid="{00000000-0005-0000-0000-000009780000}"/>
    <cellStyle name="Input 2 5 4 2 3 3 2" xfId="24950" xr:uid="{00000000-0005-0000-0000-00000A780000}"/>
    <cellStyle name="Input 2 5 4 2 3 3 2 2" xfId="38616" xr:uid="{00000000-0005-0000-0000-00000B780000}"/>
    <cellStyle name="Input 2 5 4 2 3 3 3" xfId="30979" xr:uid="{00000000-0005-0000-0000-00000C780000}"/>
    <cellStyle name="Input 2 5 4 2 3 4" xfId="20975" xr:uid="{00000000-0005-0000-0000-00000D780000}"/>
    <cellStyle name="Input 2 5 4 2 3 4 2" xfId="35827" xr:uid="{00000000-0005-0000-0000-00000E780000}"/>
    <cellStyle name="Input 2 5 4 2 3 5" xfId="27993" xr:uid="{00000000-0005-0000-0000-00000F780000}"/>
    <cellStyle name="Input 2 5 4 2 3 6" xfId="45089" xr:uid="{00000000-0005-0000-0000-000010780000}"/>
    <cellStyle name="Input 2 5 4 2 3 7" xfId="52908" xr:uid="{00000000-0005-0000-0000-000011780000}"/>
    <cellStyle name="Input 2 5 4 2 4" xfId="4057" xr:uid="{00000000-0005-0000-0000-000012780000}"/>
    <cellStyle name="Input 2 5 4 2 4 2" xfId="5733" xr:uid="{00000000-0005-0000-0000-000013780000}"/>
    <cellStyle name="Input 2 5 4 2 4 2 2" xfId="17289" xr:uid="{00000000-0005-0000-0000-000014780000}"/>
    <cellStyle name="Input 2 5 4 2 4 2 2 2" xfId="26166" xr:uid="{00000000-0005-0000-0000-000015780000}"/>
    <cellStyle name="Input 2 5 4 2 4 2 2 2 2" xfId="39832" xr:uid="{00000000-0005-0000-0000-000016780000}"/>
    <cellStyle name="Input 2 5 4 2 4 2 2 3" xfId="32195" xr:uid="{00000000-0005-0000-0000-000017780000}"/>
    <cellStyle name="Input 2 5 4 2 4 2 3" xfId="20555" xr:uid="{00000000-0005-0000-0000-000018780000}"/>
    <cellStyle name="Input 2 5 4 2 4 2 3 2" xfId="35419" xr:uid="{00000000-0005-0000-0000-000019780000}"/>
    <cellStyle name="Input 2 5 4 2 4 2 4" xfId="23139" xr:uid="{00000000-0005-0000-0000-00001A780000}"/>
    <cellStyle name="Input 2 5 4 2 4 2 4 2" xfId="36812" xr:uid="{00000000-0005-0000-0000-00001B780000}"/>
    <cellStyle name="Input 2 5 4 2 4 2 5" xfId="29211" xr:uid="{00000000-0005-0000-0000-00001C780000}"/>
    <cellStyle name="Input 2 5 4 2 4 2 6" xfId="47982" xr:uid="{00000000-0005-0000-0000-00001D780000}"/>
    <cellStyle name="Input 2 5 4 2 4 2 7" xfId="54646" xr:uid="{00000000-0005-0000-0000-00001E780000}"/>
    <cellStyle name="Input 2 5 4 2 4 3" xfId="16074" xr:uid="{00000000-0005-0000-0000-00001F780000}"/>
    <cellStyle name="Input 2 5 4 2 4 3 2" xfId="24951" xr:uid="{00000000-0005-0000-0000-000020780000}"/>
    <cellStyle name="Input 2 5 4 2 4 3 2 2" xfId="38617" xr:uid="{00000000-0005-0000-0000-000021780000}"/>
    <cellStyle name="Input 2 5 4 2 4 3 3" xfId="30980" xr:uid="{00000000-0005-0000-0000-000022780000}"/>
    <cellStyle name="Input 2 5 4 2 4 4" xfId="20454" xr:uid="{00000000-0005-0000-0000-000023780000}"/>
    <cellStyle name="Input 2 5 4 2 4 4 2" xfId="35318" xr:uid="{00000000-0005-0000-0000-000024780000}"/>
    <cellStyle name="Input 2 5 4 2 4 5" xfId="27994" xr:uid="{00000000-0005-0000-0000-000025780000}"/>
    <cellStyle name="Input 2 5 4 2 4 6" xfId="44864" xr:uid="{00000000-0005-0000-0000-000026780000}"/>
    <cellStyle name="Input 2 5 4 2 4 7" xfId="54986" xr:uid="{00000000-0005-0000-0000-000027780000}"/>
    <cellStyle name="Input 2 5 4 2 5" xfId="4054" xr:uid="{00000000-0005-0000-0000-000028780000}"/>
    <cellStyle name="Input 2 5 4 2 5 2" xfId="5383" xr:uid="{00000000-0005-0000-0000-000029780000}"/>
    <cellStyle name="Input 2 5 4 2 5 2 2" xfId="17060" xr:uid="{00000000-0005-0000-0000-00002A780000}"/>
    <cellStyle name="Input 2 5 4 2 5 2 2 2" xfId="25937" xr:uid="{00000000-0005-0000-0000-00002B780000}"/>
    <cellStyle name="Input 2 5 4 2 5 2 2 2 2" xfId="39603" xr:uid="{00000000-0005-0000-0000-00002C780000}"/>
    <cellStyle name="Input 2 5 4 2 5 2 2 3" xfId="31966" xr:uid="{00000000-0005-0000-0000-00002D780000}"/>
    <cellStyle name="Input 2 5 4 2 5 2 3" xfId="22444" xr:uid="{00000000-0005-0000-0000-00002E780000}"/>
    <cellStyle name="Input 2 5 4 2 5 2 3 2" xfId="36116" xr:uid="{00000000-0005-0000-0000-00002F780000}"/>
    <cellStyle name="Input 2 5 4 2 5 2 4" xfId="19708" xr:uid="{00000000-0005-0000-0000-000030780000}"/>
    <cellStyle name="Input 2 5 4 2 5 2 4 2" xfId="34570" xr:uid="{00000000-0005-0000-0000-000031780000}"/>
    <cellStyle name="Input 2 5 4 2 5 2 5" xfId="28982" xr:uid="{00000000-0005-0000-0000-000032780000}"/>
    <cellStyle name="Input 2 5 4 2 5 2 6" xfId="48237" xr:uid="{00000000-0005-0000-0000-000033780000}"/>
    <cellStyle name="Input 2 5 4 2 5 2 7" xfId="49800" xr:uid="{00000000-0005-0000-0000-000034780000}"/>
    <cellStyle name="Input 2 5 4 2 5 3" xfId="16071" xr:uid="{00000000-0005-0000-0000-000035780000}"/>
    <cellStyle name="Input 2 5 4 2 5 3 2" xfId="24948" xr:uid="{00000000-0005-0000-0000-000036780000}"/>
    <cellStyle name="Input 2 5 4 2 5 3 2 2" xfId="38614" xr:uid="{00000000-0005-0000-0000-000037780000}"/>
    <cellStyle name="Input 2 5 4 2 5 3 3" xfId="30977" xr:uid="{00000000-0005-0000-0000-000038780000}"/>
    <cellStyle name="Input 2 5 4 2 5 4" xfId="20785" xr:uid="{00000000-0005-0000-0000-000039780000}"/>
    <cellStyle name="Input 2 5 4 2 5 4 2" xfId="35649" xr:uid="{00000000-0005-0000-0000-00003A780000}"/>
    <cellStyle name="Input 2 5 4 2 5 5" xfId="27991" xr:uid="{00000000-0005-0000-0000-00003B780000}"/>
    <cellStyle name="Input 2 5 4 2 5 6" xfId="47424" xr:uid="{00000000-0005-0000-0000-00003C780000}"/>
    <cellStyle name="Input 2 5 4 2 5 7" xfId="55132" xr:uid="{00000000-0005-0000-0000-00003D780000}"/>
    <cellStyle name="Input 2 5 4 2 6" xfId="15421" xr:uid="{00000000-0005-0000-0000-00003E780000}"/>
    <cellStyle name="Input 2 5 4 2 6 2" xfId="24298" xr:uid="{00000000-0005-0000-0000-00003F780000}"/>
    <cellStyle name="Input 2 5 4 2 6 2 2" xfId="37964" xr:uid="{00000000-0005-0000-0000-000040780000}"/>
    <cellStyle name="Input 2 5 4 2 6 3" xfId="30327" xr:uid="{00000000-0005-0000-0000-000041780000}"/>
    <cellStyle name="Input 2 5 4 2 7" xfId="18555" xr:uid="{00000000-0005-0000-0000-000042780000}"/>
    <cellStyle name="Input 2 5 4 2 7 2" xfId="33417" xr:uid="{00000000-0005-0000-0000-000043780000}"/>
    <cellStyle name="Input 2 5 4 2 8" xfId="27342" xr:uid="{00000000-0005-0000-0000-000044780000}"/>
    <cellStyle name="Input 2 5 4 2 9" xfId="47307" xr:uid="{00000000-0005-0000-0000-000045780000}"/>
    <cellStyle name="Input 2 5 4 3" xfId="4058" xr:uid="{00000000-0005-0000-0000-000046780000}"/>
    <cellStyle name="Input 2 5 4 3 10" xfId="50143" xr:uid="{00000000-0005-0000-0000-000047780000}"/>
    <cellStyle name="Input 2 5 4 3 2" xfId="4059" xr:uid="{00000000-0005-0000-0000-000048780000}"/>
    <cellStyle name="Input 2 5 4 3 2 2" xfId="5735" xr:uid="{00000000-0005-0000-0000-000049780000}"/>
    <cellStyle name="Input 2 5 4 3 2 2 2" xfId="17291" xr:uid="{00000000-0005-0000-0000-00004A780000}"/>
    <cellStyle name="Input 2 5 4 3 2 2 2 2" xfId="26168" xr:uid="{00000000-0005-0000-0000-00004B780000}"/>
    <cellStyle name="Input 2 5 4 3 2 2 2 2 2" xfId="39834" xr:uid="{00000000-0005-0000-0000-00004C780000}"/>
    <cellStyle name="Input 2 5 4 3 2 2 2 3" xfId="32197" xr:uid="{00000000-0005-0000-0000-00004D780000}"/>
    <cellStyle name="Input 2 5 4 3 2 2 3" xfId="18236" xr:uid="{00000000-0005-0000-0000-00004E780000}"/>
    <cellStyle name="Input 2 5 4 3 2 2 3 2" xfId="33097" xr:uid="{00000000-0005-0000-0000-00004F780000}"/>
    <cellStyle name="Input 2 5 4 3 2 2 4" xfId="23141" xr:uid="{00000000-0005-0000-0000-000050780000}"/>
    <cellStyle name="Input 2 5 4 3 2 2 4 2" xfId="36814" xr:uid="{00000000-0005-0000-0000-000051780000}"/>
    <cellStyle name="Input 2 5 4 3 2 2 5" xfId="29213" xr:uid="{00000000-0005-0000-0000-000052780000}"/>
    <cellStyle name="Input 2 5 4 3 2 2 6" xfId="43473" xr:uid="{00000000-0005-0000-0000-000053780000}"/>
    <cellStyle name="Input 2 5 4 3 2 2 7" xfId="53103" xr:uid="{00000000-0005-0000-0000-000054780000}"/>
    <cellStyle name="Input 2 5 4 3 2 3" xfId="16076" xr:uid="{00000000-0005-0000-0000-000055780000}"/>
    <cellStyle name="Input 2 5 4 3 2 3 2" xfId="24953" xr:uid="{00000000-0005-0000-0000-000056780000}"/>
    <cellStyle name="Input 2 5 4 3 2 3 2 2" xfId="38619" xr:uid="{00000000-0005-0000-0000-000057780000}"/>
    <cellStyle name="Input 2 5 4 3 2 3 3" xfId="30982" xr:uid="{00000000-0005-0000-0000-000058780000}"/>
    <cellStyle name="Input 2 5 4 3 2 4" xfId="20056" xr:uid="{00000000-0005-0000-0000-000059780000}"/>
    <cellStyle name="Input 2 5 4 3 2 4 2" xfId="34918" xr:uid="{00000000-0005-0000-0000-00005A780000}"/>
    <cellStyle name="Input 2 5 4 3 2 5" xfId="27996" xr:uid="{00000000-0005-0000-0000-00005B780000}"/>
    <cellStyle name="Input 2 5 4 3 2 6" xfId="48060" xr:uid="{00000000-0005-0000-0000-00005C780000}"/>
    <cellStyle name="Input 2 5 4 3 2 7" xfId="49716" xr:uid="{00000000-0005-0000-0000-00005D780000}"/>
    <cellStyle name="Input 2 5 4 3 3" xfId="4060" xr:uid="{00000000-0005-0000-0000-00005E780000}"/>
    <cellStyle name="Input 2 5 4 3 3 2" xfId="5736" xr:uid="{00000000-0005-0000-0000-00005F780000}"/>
    <cellStyle name="Input 2 5 4 3 3 2 2" xfId="17292" xr:uid="{00000000-0005-0000-0000-000060780000}"/>
    <cellStyle name="Input 2 5 4 3 3 2 2 2" xfId="26169" xr:uid="{00000000-0005-0000-0000-000061780000}"/>
    <cellStyle name="Input 2 5 4 3 3 2 2 2 2" xfId="39835" xr:uid="{00000000-0005-0000-0000-000062780000}"/>
    <cellStyle name="Input 2 5 4 3 3 2 2 3" xfId="32198" xr:uid="{00000000-0005-0000-0000-000063780000}"/>
    <cellStyle name="Input 2 5 4 3 3 2 3" xfId="20261" xr:uid="{00000000-0005-0000-0000-000064780000}"/>
    <cellStyle name="Input 2 5 4 3 3 2 3 2" xfId="35124" xr:uid="{00000000-0005-0000-0000-000065780000}"/>
    <cellStyle name="Input 2 5 4 3 3 2 4" xfId="23142" xr:uid="{00000000-0005-0000-0000-000066780000}"/>
    <cellStyle name="Input 2 5 4 3 3 2 4 2" xfId="36815" xr:uid="{00000000-0005-0000-0000-000067780000}"/>
    <cellStyle name="Input 2 5 4 3 3 2 5" xfId="29214" xr:uid="{00000000-0005-0000-0000-000068780000}"/>
    <cellStyle name="Input 2 5 4 3 3 2 6" xfId="43446" xr:uid="{00000000-0005-0000-0000-000069780000}"/>
    <cellStyle name="Input 2 5 4 3 3 2 7" xfId="54644" xr:uid="{00000000-0005-0000-0000-00006A780000}"/>
    <cellStyle name="Input 2 5 4 3 3 3" xfId="16077" xr:uid="{00000000-0005-0000-0000-00006B780000}"/>
    <cellStyle name="Input 2 5 4 3 3 3 2" xfId="24954" xr:uid="{00000000-0005-0000-0000-00006C780000}"/>
    <cellStyle name="Input 2 5 4 3 3 3 2 2" xfId="38620" xr:uid="{00000000-0005-0000-0000-00006D780000}"/>
    <cellStyle name="Input 2 5 4 3 3 3 3" xfId="30983" xr:uid="{00000000-0005-0000-0000-00006E780000}"/>
    <cellStyle name="Input 2 5 4 3 3 4" xfId="19888" xr:uid="{00000000-0005-0000-0000-00006F780000}"/>
    <cellStyle name="Input 2 5 4 3 3 4 2" xfId="34750" xr:uid="{00000000-0005-0000-0000-000070780000}"/>
    <cellStyle name="Input 2 5 4 3 3 5" xfId="27997" xr:uid="{00000000-0005-0000-0000-000071780000}"/>
    <cellStyle name="Input 2 5 4 3 3 6" xfId="42776" xr:uid="{00000000-0005-0000-0000-000072780000}"/>
    <cellStyle name="Input 2 5 4 3 3 7" xfId="54645" xr:uid="{00000000-0005-0000-0000-000073780000}"/>
    <cellStyle name="Input 2 5 4 3 4" xfId="4061" xr:uid="{00000000-0005-0000-0000-000074780000}"/>
    <cellStyle name="Input 2 5 4 3 4 2" xfId="5737" xr:uid="{00000000-0005-0000-0000-000075780000}"/>
    <cellStyle name="Input 2 5 4 3 4 2 2" xfId="17293" xr:uid="{00000000-0005-0000-0000-000076780000}"/>
    <cellStyle name="Input 2 5 4 3 4 2 2 2" xfId="26170" xr:uid="{00000000-0005-0000-0000-000077780000}"/>
    <cellStyle name="Input 2 5 4 3 4 2 2 2 2" xfId="39836" xr:uid="{00000000-0005-0000-0000-000078780000}"/>
    <cellStyle name="Input 2 5 4 3 4 2 2 3" xfId="32199" xr:uid="{00000000-0005-0000-0000-000079780000}"/>
    <cellStyle name="Input 2 5 4 3 4 2 3" xfId="19554" xr:uid="{00000000-0005-0000-0000-00007A780000}"/>
    <cellStyle name="Input 2 5 4 3 4 2 3 2" xfId="34416" xr:uid="{00000000-0005-0000-0000-00007B780000}"/>
    <cellStyle name="Input 2 5 4 3 4 2 4" xfId="23143" xr:uid="{00000000-0005-0000-0000-00007C780000}"/>
    <cellStyle name="Input 2 5 4 3 4 2 4 2" xfId="36816" xr:uid="{00000000-0005-0000-0000-00007D780000}"/>
    <cellStyle name="Input 2 5 4 3 4 2 5" xfId="29215" xr:uid="{00000000-0005-0000-0000-00007E780000}"/>
    <cellStyle name="Input 2 5 4 3 4 2 6" xfId="47746" xr:uid="{00000000-0005-0000-0000-00007F780000}"/>
    <cellStyle name="Input 2 5 4 3 4 2 7" xfId="53667" xr:uid="{00000000-0005-0000-0000-000080780000}"/>
    <cellStyle name="Input 2 5 4 3 4 3" xfId="16078" xr:uid="{00000000-0005-0000-0000-000081780000}"/>
    <cellStyle name="Input 2 5 4 3 4 3 2" xfId="24955" xr:uid="{00000000-0005-0000-0000-000082780000}"/>
    <cellStyle name="Input 2 5 4 3 4 3 2 2" xfId="38621" xr:uid="{00000000-0005-0000-0000-000083780000}"/>
    <cellStyle name="Input 2 5 4 3 4 3 3" xfId="30984" xr:uid="{00000000-0005-0000-0000-000084780000}"/>
    <cellStyle name="Input 2 5 4 3 4 4" xfId="19966" xr:uid="{00000000-0005-0000-0000-000085780000}"/>
    <cellStyle name="Input 2 5 4 3 4 4 2" xfId="34828" xr:uid="{00000000-0005-0000-0000-000086780000}"/>
    <cellStyle name="Input 2 5 4 3 4 5" xfId="27998" xr:uid="{00000000-0005-0000-0000-000087780000}"/>
    <cellStyle name="Input 2 5 4 3 4 6" xfId="48238" xr:uid="{00000000-0005-0000-0000-000088780000}"/>
    <cellStyle name="Input 2 5 4 3 4 7" xfId="54643" xr:uid="{00000000-0005-0000-0000-000089780000}"/>
    <cellStyle name="Input 2 5 4 3 5" xfId="5734" xr:uid="{00000000-0005-0000-0000-00008A780000}"/>
    <cellStyle name="Input 2 5 4 3 5 2" xfId="17290" xr:uid="{00000000-0005-0000-0000-00008B780000}"/>
    <cellStyle name="Input 2 5 4 3 5 2 2" xfId="26167" xr:uid="{00000000-0005-0000-0000-00008C780000}"/>
    <cellStyle name="Input 2 5 4 3 5 2 2 2" xfId="39833" xr:uid="{00000000-0005-0000-0000-00008D780000}"/>
    <cellStyle name="Input 2 5 4 3 5 2 3" xfId="32196" xr:uid="{00000000-0005-0000-0000-00008E780000}"/>
    <cellStyle name="Input 2 5 4 3 5 3" xfId="19551" xr:uid="{00000000-0005-0000-0000-00008F780000}"/>
    <cellStyle name="Input 2 5 4 3 5 3 2" xfId="34413" xr:uid="{00000000-0005-0000-0000-000090780000}"/>
    <cellStyle name="Input 2 5 4 3 5 4" xfId="23140" xr:uid="{00000000-0005-0000-0000-000091780000}"/>
    <cellStyle name="Input 2 5 4 3 5 4 2" xfId="36813" xr:uid="{00000000-0005-0000-0000-000092780000}"/>
    <cellStyle name="Input 2 5 4 3 5 5" xfId="29212" xr:uid="{00000000-0005-0000-0000-000093780000}"/>
    <cellStyle name="Input 2 5 4 3 5 6" xfId="44811" xr:uid="{00000000-0005-0000-0000-000094780000}"/>
    <cellStyle name="Input 2 5 4 3 5 7" xfId="50051" xr:uid="{00000000-0005-0000-0000-000095780000}"/>
    <cellStyle name="Input 2 5 4 3 6" xfId="16075" xr:uid="{00000000-0005-0000-0000-000096780000}"/>
    <cellStyle name="Input 2 5 4 3 6 2" xfId="24952" xr:uid="{00000000-0005-0000-0000-000097780000}"/>
    <cellStyle name="Input 2 5 4 3 6 2 2" xfId="38618" xr:uid="{00000000-0005-0000-0000-000098780000}"/>
    <cellStyle name="Input 2 5 4 3 6 3" xfId="30981" xr:uid="{00000000-0005-0000-0000-000099780000}"/>
    <cellStyle name="Input 2 5 4 3 7" xfId="19220" xr:uid="{00000000-0005-0000-0000-00009A780000}"/>
    <cellStyle name="Input 2 5 4 3 7 2" xfId="34082" xr:uid="{00000000-0005-0000-0000-00009B780000}"/>
    <cellStyle name="Input 2 5 4 3 8" xfId="27995" xr:uid="{00000000-0005-0000-0000-00009C780000}"/>
    <cellStyle name="Input 2 5 4 3 9" xfId="47597" xr:uid="{00000000-0005-0000-0000-00009D780000}"/>
    <cellStyle name="Input 2 5 4 4" xfId="4062" xr:uid="{00000000-0005-0000-0000-00009E780000}"/>
    <cellStyle name="Input 2 5 4 4 2" xfId="5738" xr:uid="{00000000-0005-0000-0000-00009F780000}"/>
    <cellStyle name="Input 2 5 4 4 2 2" xfId="17294" xr:uid="{00000000-0005-0000-0000-0000A0780000}"/>
    <cellStyle name="Input 2 5 4 4 2 2 2" xfId="26171" xr:uid="{00000000-0005-0000-0000-0000A1780000}"/>
    <cellStyle name="Input 2 5 4 4 2 2 2 2" xfId="39837" xr:uid="{00000000-0005-0000-0000-0000A2780000}"/>
    <cellStyle name="Input 2 5 4 4 2 2 3" xfId="32200" xr:uid="{00000000-0005-0000-0000-0000A3780000}"/>
    <cellStyle name="Input 2 5 4 4 2 3" xfId="19728" xr:uid="{00000000-0005-0000-0000-0000A4780000}"/>
    <cellStyle name="Input 2 5 4 4 2 3 2" xfId="34590" xr:uid="{00000000-0005-0000-0000-0000A5780000}"/>
    <cellStyle name="Input 2 5 4 4 2 4" xfId="23144" xr:uid="{00000000-0005-0000-0000-0000A6780000}"/>
    <cellStyle name="Input 2 5 4 4 2 4 2" xfId="36817" xr:uid="{00000000-0005-0000-0000-0000A7780000}"/>
    <cellStyle name="Input 2 5 4 4 2 5" xfId="29216" xr:uid="{00000000-0005-0000-0000-0000A8780000}"/>
    <cellStyle name="Input 2 5 4 4 2 6" xfId="47990" xr:uid="{00000000-0005-0000-0000-0000A9780000}"/>
    <cellStyle name="Input 2 5 4 4 2 7" xfId="54927" xr:uid="{00000000-0005-0000-0000-0000AA780000}"/>
    <cellStyle name="Input 2 5 4 4 3" xfId="16079" xr:uid="{00000000-0005-0000-0000-0000AB780000}"/>
    <cellStyle name="Input 2 5 4 4 3 2" xfId="24956" xr:uid="{00000000-0005-0000-0000-0000AC780000}"/>
    <cellStyle name="Input 2 5 4 4 3 2 2" xfId="38622" xr:uid="{00000000-0005-0000-0000-0000AD780000}"/>
    <cellStyle name="Input 2 5 4 4 3 3" xfId="30985" xr:uid="{00000000-0005-0000-0000-0000AE780000}"/>
    <cellStyle name="Input 2 5 4 4 4" xfId="20230" xr:uid="{00000000-0005-0000-0000-0000AF780000}"/>
    <cellStyle name="Input 2 5 4 4 4 2" xfId="35092" xr:uid="{00000000-0005-0000-0000-0000B0780000}"/>
    <cellStyle name="Input 2 5 4 4 5" xfId="27999" xr:uid="{00000000-0005-0000-0000-0000B1780000}"/>
    <cellStyle name="Input 2 5 4 4 6" xfId="48152" xr:uid="{00000000-0005-0000-0000-0000B2780000}"/>
    <cellStyle name="Input 2 5 4 4 7" xfId="52988" xr:uid="{00000000-0005-0000-0000-0000B3780000}"/>
    <cellStyle name="Input 2 5 4 5" xfId="4063" xr:uid="{00000000-0005-0000-0000-0000B4780000}"/>
    <cellStyle name="Input 2 5 4 5 2" xfId="5739" xr:uid="{00000000-0005-0000-0000-0000B5780000}"/>
    <cellStyle name="Input 2 5 4 5 2 2" xfId="17295" xr:uid="{00000000-0005-0000-0000-0000B6780000}"/>
    <cellStyle name="Input 2 5 4 5 2 2 2" xfId="26172" xr:uid="{00000000-0005-0000-0000-0000B7780000}"/>
    <cellStyle name="Input 2 5 4 5 2 2 2 2" xfId="39838" xr:uid="{00000000-0005-0000-0000-0000B8780000}"/>
    <cellStyle name="Input 2 5 4 5 2 2 3" xfId="32201" xr:uid="{00000000-0005-0000-0000-0000B9780000}"/>
    <cellStyle name="Input 2 5 4 5 2 3" xfId="18332" xr:uid="{00000000-0005-0000-0000-0000BA780000}"/>
    <cellStyle name="Input 2 5 4 5 2 3 2" xfId="33193" xr:uid="{00000000-0005-0000-0000-0000BB780000}"/>
    <cellStyle name="Input 2 5 4 5 2 4" xfId="23145" xr:uid="{00000000-0005-0000-0000-0000BC780000}"/>
    <cellStyle name="Input 2 5 4 5 2 4 2" xfId="36818" xr:uid="{00000000-0005-0000-0000-0000BD780000}"/>
    <cellStyle name="Input 2 5 4 5 2 5" xfId="29217" xr:uid="{00000000-0005-0000-0000-0000BE780000}"/>
    <cellStyle name="Input 2 5 4 5 2 6" xfId="44844" xr:uid="{00000000-0005-0000-0000-0000BF780000}"/>
    <cellStyle name="Input 2 5 4 5 2 7" xfId="53108" xr:uid="{00000000-0005-0000-0000-0000C0780000}"/>
    <cellStyle name="Input 2 5 4 5 3" xfId="16080" xr:uid="{00000000-0005-0000-0000-0000C1780000}"/>
    <cellStyle name="Input 2 5 4 5 3 2" xfId="24957" xr:uid="{00000000-0005-0000-0000-0000C2780000}"/>
    <cellStyle name="Input 2 5 4 5 3 2 2" xfId="38623" xr:uid="{00000000-0005-0000-0000-0000C3780000}"/>
    <cellStyle name="Input 2 5 4 5 3 3" xfId="30986" xr:uid="{00000000-0005-0000-0000-0000C4780000}"/>
    <cellStyle name="Input 2 5 4 5 4" xfId="20712" xr:uid="{00000000-0005-0000-0000-0000C5780000}"/>
    <cellStyle name="Input 2 5 4 5 4 2" xfId="35576" xr:uid="{00000000-0005-0000-0000-0000C6780000}"/>
    <cellStyle name="Input 2 5 4 5 5" xfId="28000" xr:uid="{00000000-0005-0000-0000-0000C7780000}"/>
    <cellStyle name="Input 2 5 4 5 6" xfId="48263" xr:uid="{00000000-0005-0000-0000-0000C8780000}"/>
    <cellStyle name="Input 2 5 4 5 7" xfId="52999" xr:uid="{00000000-0005-0000-0000-0000C9780000}"/>
    <cellStyle name="Input 2 5 4 6" xfId="4064" xr:uid="{00000000-0005-0000-0000-0000CA780000}"/>
    <cellStyle name="Input 2 5 4 6 2" xfId="5740" xr:uid="{00000000-0005-0000-0000-0000CB780000}"/>
    <cellStyle name="Input 2 5 4 6 2 2" xfId="17296" xr:uid="{00000000-0005-0000-0000-0000CC780000}"/>
    <cellStyle name="Input 2 5 4 6 2 2 2" xfId="26173" xr:uid="{00000000-0005-0000-0000-0000CD780000}"/>
    <cellStyle name="Input 2 5 4 6 2 2 2 2" xfId="39839" xr:uid="{00000000-0005-0000-0000-0000CE780000}"/>
    <cellStyle name="Input 2 5 4 6 2 2 3" xfId="32202" xr:uid="{00000000-0005-0000-0000-0000CF780000}"/>
    <cellStyle name="Input 2 5 4 6 2 3" xfId="19681" xr:uid="{00000000-0005-0000-0000-0000D0780000}"/>
    <cellStyle name="Input 2 5 4 6 2 3 2" xfId="34543" xr:uid="{00000000-0005-0000-0000-0000D1780000}"/>
    <cellStyle name="Input 2 5 4 6 2 4" xfId="23146" xr:uid="{00000000-0005-0000-0000-0000D2780000}"/>
    <cellStyle name="Input 2 5 4 6 2 4 2" xfId="36819" xr:uid="{00000000-0005-0000-0000-0000D3780000}"/>
    <cellStyle name="Input 2 5 4 6 2 5" xfId="29218" xr:uid="{00000000-0005-0000-0000-0000D4780000}"/>
    <cellStyle name="Input 2 5 4 6 2 6" xfId="43650" xr:uid="{00000000-0005-0000-0000-0000D5780000}"/>
    <cellStyle name="Input 2 5 4 6 2 7" xfId="53554" xr:uid="{00000000-0005-0000-0000-0000D6780000}"/>
    <cellStyle name="Input 2 5 4 6 3" xfId="16081" xr:uid="{00000000-0005-0000-0000-0000D7780000}"/>
    <cellStyle name="Input 2 5 4 6 3 2" xfId="24958" xr:uid="{00000000-0005-0000-0000-0000D8780000}"/>
    <cellStyle name="Input 2 5 4 6 3 2 2" xfId="38624" xr:uid="{00000000-0005-0000-0000-0000D9780000}"/>
    <cellStyle name="Input 2 5 4 6 3 3" xfId="30987" xr:uid="{00000000-0005-0000-0000-0000DA780000}"/>
    <cellStyle name="Input 2 5 4 6 4" xfId="20786" xr:uid="{00000000-0005-0000-0000-0000DB780000}"/>
    <cellStyle name="Input 2 5 4 6 4 2" xfId="35650" xr:uid="{00000000-0005-0000-0000-0000DC780000}"/>
    <cellStyle name="Input 2 5 4 6 5" xfId="28001" xr:uid="{00000000-0005-0000-0000-0000DD780000}"/>
    <cellStyle name="Input 2 5 4 6 6" xfId="47221" xr:uid="{00000000-0005-0000-0000-0000DE780000}"/>
    <cellStyle name="Input 2 5 4 6 7" xfId="53426" xr:uid="{00000000-0005-0000-0000-0000DF780000}"/>
    <cellStyle name="Input 2 5 4 7" xfId="15032" xr:uid="{00000000-0005-0000-0000-0000E0780000}"/>
    <cellStyle name="Input 2 5 4 7 2" xfId="23908" xr:uid="{00000000-0005-0000-0000-0000E1780000}"/>
    <cellStyle name="Input 2 5 4 7 2 2" xfId="37574" xr:uid="{00000000-0005-0000-0000-0000E2780000}"/>
    <cellStyle name="Input 2 5 4 7 3" xfId="29937" xr:uid="{00000000-0005-0000-0000-0000E3780000}"/>
    <cellStyle name="Input 2 5 4 8" xfId="20118" xr:uid="{00000000-0005-0000-0000-0000E4780000}"/>
    <cellStyle name="Input 2 5 4 8 2" xfId="34980" xr:uid="{00000000-0005-0000-0000-0000E5780000}"/>
    <cellStyle name="Input 2 5 4 9" xfId="26938" xr:uid="{00000000-0005-0000-0000-0000E6780000}"/>
    <cellStyle name="Input 2 5 5" xfId="3165" xr:uid="{00000000-0005-0000-0000-0000E7780000}"/>
    <cellStyle name="Input 2 5 5 10" xfId="53750" xr:uid="{00000000-0005-0000-0000-0000E8780000}"/>
    <cellStyle name="Input 2 5 5 2" xfId="4066" xr:uid="{00000000-0005-0000-0000-0000E9780000}"/>
    <cellStyle name="Input 2 5 5 2 2" xfId="5741" xr:uid="{00000000-0005-0000-0000-0000EA780000}"/>
    <cellStyle name="Input 2 5 5 2 2 2" xfId="17297" xr:uid="{00000000-0005-0000-0000-0000EB780000}"/>
    <cellStyle name="Input 2 5 5 2 2 2 2" xfId="26174" xr:uid="{00000000-0005-0000-0000-0000EC780000}"/>
    <cellStyle name="Input 2 5 5 2 2 2 2 2" xfId="39840" xr:uid="{00000000-0005-0000-0000-0000ED780000}"/>
    <cellStyle name="Input 2 5 5 2 2 2 3" xfId="32203" xr:uid="{00000000-0005-0000-0000-0000EE780000}"/>
    <cellStyle name="Input 2 5 5 2 2 3" xfId="19552" xr:uid="{00000000-0005-0000-0000-0000EF780000}"/>
    <cellStyle name="Input 2 5 5 2 2 3 2" xfId="34414" xr:uid="{00000000-0005-0000-0000-0000F0780000}"/>
    <cellStyle name="Input 2 5 5 2 2 4" xfId="23147" xr:uid="{00000000-0005-0000-0000-0000F1780000}"/>
    <cellStyle name="Input 2 5 5 2 2 4 2" xfId="36820" xr:uid="{00000000-0005-0000-0000-0000F2780000}"/>
    <cellStyle name="Input 2 5 5 2 2 5" xfId="29219" xr:uid="{00000000-0005-0000-0000-0000F3780000}"/>
    <cellStyle name="Input 2 5 5 2 2 6" xfId="47148" xr:uid="{00000000-0005-0000-0000-0000F4780000}"/>
    <cellStyle name="Input 2 5 5 2 2 7" xfId="52854" xr:uid="{00000000-0005-0000-0000-0000F5780000}"/>
    <cellStyle name="Input 2 5 5 2 3" xfId="16083" xr:uid="{00000000-0005-0000-0000-0000F6780000}"/>
    <cellStyle name="Input 2 5 5 2 3 2" xfId="24960" xr:uid="{00000000-0005-0000-0000-0000F7780000}"/>
    <cellStyle name="Input 2 5 5 2 3 2 2" xfId="38626" xr:uid="{00000000-0005-0000-0000-0000F8780000}"/>
    <cellStyle name="Input 2 5 5 2 3 3" xfId="30989" xr:uid="{00000000-0005-0000-0000-0000F9780000}"/>
    <cellStyle name="Input 2 5 5 2 4" xfId="22497" xr:uid="{00000000-0005-0000-0000-0000FA780000}"/>
    <cellStyle name="Input 2 5 5 2 4 2" xfId="36169" xr:uid="{00000000-0005-0000-0000-0000FB780000}"/>
    <cellStyle name="Input 2 5 5 2 5" xfId="28003" xr:uid="{00000000-0005-0000-0000-0000FC780000}"/>
    <cellStyle name="Input 2 5 5 2 6" xfId="47225" xr:uid="{00000000-0005-0000-0000-0000FD780000}"/>
    <cellStyle name="Input 2 5 5 2 7" xfId="53454" xr:uid="{00000000-0005-0000-0000-0000FE780000}"/>
    <cellStyle name="Input 2 5 5 3" xfId="4067" xr:uid="{00000000-0005-0000-0000-0000FF780000}"/>
    <cellStyle name="Input 2 5 5 3 2" xfId="5742" xr:uid="{00000000-0005-0000-0000-000000790000}"/>
    <cellStyle name="Input 2 5 5 3 2 2" xfId="17298" xr:uid="{00000000-0005-0000-0000-000001790000}"/>
    <cellStyle name="Input 2 5 5 3 2 2 2" xfId="26175" xr:uid="{00000000-0005-0000-0000-000002790000}"/>
    <cellStyle name="Input 2 5 5 3 2 2 2 2" xfId="39841" xr:uid="{00000000-0005-0000-0000-000003790000}"/>
    <cellStyle name="Input 2 5 5 3 2 2 3" xfId="32204" xr:uid="{00000000-0005-0000-0000-000004790000}"/>
    <cellStyle name="Input 2 5 5 3 2 3" xfId="20147" xr:uid="{00000000-0005-0000-0000-000005790000}"/>
    <cellStyle name="Input 2 5 5 3 2 3 2" xfId="35009" xr:uid="{00000000-0005-0000-0000-000006790000}"/>
    <cellStyle name="Input 2 5 5 3 2 4" xfId="23148" xr:uid="{00000000-0005-0000-0000-000007790000}"/>
    <cellStyle name="Input 2 5 5 3 2 4 2" xfId="36821" xr:uid="{00000000-0005-0000-0000-000008790000}"/>
    <cellStyle name="Input 2 5 5 3 2 5" xfId="29220" xr:uid="{00000000-0005-0000-0000-000009790000}"/>
    <cellStyle name="Input 2 5 5 3 2 6" xfId="44973" xr:uid="{00000000-0005-0000-0000-00000A790000}"/>
    <cellStyle name="Input 2 5 5 3 2 7" xfId="53653" xr:uid="{00000000-0005-0000-0000-00000B790000}"/>
    <cellStyle name="Input 2 5 5 3 3" xfId="16084" xr:uid="{00000000-0005-0000-0000-00000C790000}"/>
    <cellStyle name="Input 2 5 5 3 3 2" xfId="24961" xr:uid="{00000000-0005-0000-0000-00000D790000}"/>
    <cellStyle name="Input 2 5 5 3 3 2 2" xfId="38627" xr:uid="{00000000-0005-0000-0000-00000E790000}"/>
    <cellStyle name="Input 2 5 5 3 3 3" xfId="30990" xr:uid="{00000000-0005-0000-0000-00000F790000}"/>
    <cellStyle name="Input 2 5 5 3 4" xfId="18661" xr:uid="{00000000-0005-0000-0000-000010790000}"/>
    <cellStyle name="Input 2 5 5 3 4 2" xfId="33523" xr:uid="{00000000-0005-0000-0000-000011790000}"/>
    <cellStyle name="Input 2 5 5 3 5" xfId="28004" xr:uid="{00000000-0005-0000-0000-000012790000}"/>
    <cellStyle name="Input 2 5 5 3 6" xfId="43743" xr:uid="{00000000-0005-0000-0000-000013790000}"/>
    <cellStyle name="Input 2 5 5 3 7" xfId="49803" xr:uid="{00000000-0005-0000-0000-000014790000}"/>
    <cellStyle name="Input 2 5 5 4" xfId="4068" xr:uid="{00000000-0005-0000-0000-000015790000}"/>
    <cellStyle name="Input 2 5 5 4 2" xfId="5743" xr:uid="{00000000-0005-0000-0000-000016790000}"/>
    <cellStyle name="Input 2 5 5 4 2 2" xfId="17299" xr:uid="{00000000-0005-0000-0000-000017790000}"/>
    <cellStyle name="Input 2 5 5 4 2 2 2" xfId="26176" xr:uid="{00000000-0005-0000-0000-000018790000}"/>
    <cellStyle name="Input 2 5 5 4 2 2 2 2" xfId="39842" xr:uid="{00000000-0005-0000-0000-000019790000}"/>
    <cellStyle name="Input 2 5 5 4 2 2 3" xfId="32205" xr:uid="{00000000-0005-0000-0000-00001A790000}"/>
    <cellStyle name="Input 2 5 5 4 2 3" xfId="19553" xr:uid="{00000000-0005-0000-0000-00001B790000}"/>
    <cellStyle name="Input 2 5 5 4 2 3 2" xfId="34415" xr:uid="{00000000-0005-0000-0000-00001C790000}"/>
    <cellStyle name="Input 2 5 5 4 2 4" xfId="23149" xr:uid="{00000000-0005-0000-0000-00001D790000}"/>
    <cellStyle name="Input 2 5 5 4 2 4 2" xfId="36822" xr:uid="{00000000-0005-0000-0000-00001E790000}"/>
    <cellStyle name="Input 2 5 5 4 2 5" xfId="29221" xr:uid="{00000000-0005-0000-0000-00001F790000}"/>
    <cellStyle name="Input 2 5 5 4 2 6" xfId="44899" xr:uid="{00000000-0005-0000-0000-000020790000}"/>
    <cellStyle name="Input 2 5 5 4 2 7" xfId="54950" xr:uid="{00000000-0005-0000-0000-000021790000}"/>
    <cellStyle name="Input 2 5 5 4 3" xfId="16085" xr:uid="{00000000-0005-0000-0000-000022790000}"/>
    <cellStyle name="Input 2 5 5 4 3 2" xfId="24962" xr:uid="{00000000-0005-0000-0000-000023790000}"/>
    <cellStyle name="Input 2 5 5 4 3 2 2" xfId="38628" xr:uid="{00000000-0005-0000-0000-000024790000}"/>
    <cellStyle name="Input 2 5 5 4 3 3" xfId="30991" xr:uid="{00000000-0005-0000-0000-000025790000}"/>
    <cellStyle name="Input 2 5 5 4 4" xfId="22543" xr:uid="{00000000-0005-0000-0000-000026790000}"/>
    <cellStyle name="Input 2 5 5 4 4 2" xfId="36216" xr:uid="{00000000-0005-0000-0000-000027790000}"/>
    <cellStyle name="Input 2 5 5 4 5" xfId="28005" xr:uid="{00000000-0005-0000-0000-000028790000}"/>
    <cellStyle name="Input 2 5 5 4 6" xfId="47693" xr:uid="{00000000-0005-0000-0000-000029790000}"/>
    <cellStyle name="Input 2 5 5 4 7" xfId="53520" xr:uid="{00000000-0005-0000-0000-00002A790000}"/>
    <cellStyle name="Input 2 5 5 5" xfId="4065" xr:uid="{00000000-0005-0000-0000-00002B790000}"/>
    <cellStyle name="Input 2 5 5 5 2" xfId="5868" xr:uid="{00000000-0005-0000-0000-00002C790000}"/>
    <cellStyle name="Input 2 5 5 5 2 2" xfId="17426" xr:uid="{00000000-0005-0000-0000-00002D790000}"/>
    <cellStyle name="Input 2 5 5 5 2 2 2" xfId="26303" xr:uid="{00000000-0005-0000-0000-00002E790000}"/>
    <cellStyle name="Input 2 5 5 5 2 2 2 2" xfId="39969" xr:uid="{00000000-0005-0000-0000-00002F790000}"/>
    <cellStyle name="Input 2 5 5 5 2 2 3" xfId="32332" xr:uid="{00000000-0005-0000-0000-000030790000}"/>
    <cellStyle name="Input 2 5 5 5 2 3" xfId="18826" xr:uid="{00000000-0005-0000-0000-000031790000}"/>
    <cellStyle name="Input 2 5 5 5 2 3 2" xfId="33688" xr:uid="{00000000-0005-0000-0000-000032790000}"/>
    <cellStyle name="Input 2 5 5 5 2 4" xfId="23276" xr:uid="{00000000-0005-0000-0000-000033790000}"/>
    <cellStyle name="Input 2 5 5 5 2 4 2" xfId="36949" xr:uid="{00000000-0005-0000-0000-000034790000}"/>
    <cellStyle name="Input 2 5 5 5 2 5" xfId="29348" xr:uid="{00000000-0005-0000-0000-000035790000}"/>
    <cellStyle name="Input 2 5 5 5 2 6" xfId="45469" xr:uid="{00000000-0005-0000-0000-000036790000}"/>
    <cellStyle name="Input 2 5 5 5 2 7" xfId="53253" xr:uid="{00000000-0005-0000-0000-000037790000}"/>
    <cellStyle name="Input 2 5 5 5 3" xfId="16082" xr:uid="{00000000-0005-0000-0000-000038790000}"/>
    <cellStyle name="Input 2 5 5 5 3 2" xfId="24959" xr:uid="{00000000-0005-0000-0000-000039790000}"/>
    <cellStyle name="Input 2 5 5 5 3 2 2" xfId="38625" xr:uid="{00000000-0005-0000-0000-00003A790000}"/>
    <cellStyle name="Input 2 5 5 5 3 3" xfId="30988" xr:uid="{00000000-0005-0000-0000-00003B790000}"/>
    <cellStyle name="Input 2 5 5 5 4" xfId="20775" xr:uid="{00000000-0005-0000-0000-00003C790000}"/>
    <cellStyle name="Input 2 5 5 5 4 2" xfId="35639" xr:uid="{00000000-0005-0000-0000-00003D790000}"/>
    <cellStyle name="Input 2 5 5 5 5" xfId="28002" xr:uid="{00000000-0005-0000-0000-00003E790000}"/>
    <cellStyle name="Input 2 5 5 5 6" xfId="47175" xr:uid="{00000000-0005-0000-0000-00003F790000}"/>
    <cellStyle name="Input 2 5 5 5 7" xfId="50120" xr:uid="{00000000-0005-0000-0000-000040790000}"/>
    <cellStyle name="Input 2 5 5 6" xfId="15547" xr:uid="{00000000-0005-0000-0000-000041790000}"/>
    <cellStyle name="Input 2 5 5 6 2" xfId="24424" xr:uid="{00000000-0005-0000-0000-000042790000}"/>
    <cellStyle name="Input 2 5 5 6 2 2" xfId="38090" xr:uid="{00000000-0005-0000-0000-000043790000}"/>
    <cellStyle name="Input 2 5 5 6 3" xfId="30453" xr:uid="{00000000-0005-0000-0000-000044790000}"/>
    <cellStyle name="Input 2 5 5 7" xfId="18556" xr:uid="{00000000-0005-0000-0000-000045790000}"/>
    <cellStyle name="Input 2 5 5 7 2" xfId="33418" xr:uid="{00000000-0005-0000-0000-000046790000}"/>
    <cellStyle name="Input 2 5 5 8" xfId="27467" xr:uid="{00000000-0005-0000-0000-000047790000}"/>
    <cellStyle name="Input 2 5 5 9" xfId="47628" xr:uid="{00000000-0005-0000-0000-000048790000}"/>
    <cellStyle name="Input 2 5 6" xfId="4069" xr:uid="{00000000-0005-0000-0000-000049790000}"/>
    <cellStyle name="Input 2 5 6 10" xfId="53572" xr:uid="{00000000-0005-0000-0000-00004A790000}"/>
    <cellStyle name="Input 2 5 6 2" xfId="4070" xr:uid="{00000000-0005-0000-0000-00004B790000}"/>
    <cellStyle name="Input 2 5 6 2 2" xfId="5745" xr:uid="{00000000-0005-0000-0000-00004C790000}"/>
    <cellStyle name="Input 2 5 6 2 2 2" xfId="17301" xr:uid="{00000000-0005-0000-0000-00004D790000}"/>
    <cellStyle name="Input 2 5 6 2 2 2 2" xfId="26178" xr:uid="{00000000-0005-0000-0000-00004E790000}"/>
    <cellStyle name="Input 2 5 6 2 2 2 2 2" xfId="39844" xr:uid="{00000000-0005-0000-0000-00004F790000}"/>
    <cellStyle name="Input 2 5 6 2 2 2 3" xfId="32207" xr:uid="{00000000-0005-0000-0000-000050790000}"/>
    <cellStyle name="Input 2 5 6 2 2 3" xfId="21111" xr:uid="{00000000-0005-0000-0000-000051790000}"/>
    <cellStyle name="Input 2 5 6 2 2 3 2" xfId="35959" xr:uid="{00000000-0005-0000-0000-000052790000}"/>
    <cellStyle name="Input 2 5 6 2 2 4" xfId="23151" xr:uid="{00000000-0005-0000-0000-000053790000}"/>
    <cellStyle name="Input 2 5 6 2 2 4 2" xfId="36824" xr:uid="{00000000-0005-0000-0000-000054790000}"/>
    <cellStyle name="Input 2 5 6 2 2 5" xfId="29223" xr:uid="{00000000-0005-0000-0000-000055790000}"/>
    <cellStyle name="Input 2 5 6 2 2 6" xfId="44243" xr:uid="{00000000-0005-0000-0000-000056790000}"/>
    <cellStyle name="Input 2 5 6 2 2 7" xfId="53510" xr:uid="{00000000-0005-0000-0000-000057790000}"/>
    <cellStyle name="Input 2 5 6 2 3" xfId="16087" xr:uid="{00000000-0005-0000-0000-000058790000}"/>
    <cellStyle name="Input 2 5 6 2 3 2" xfId="24964" xr:uid="{00000000-0005-0000-0000-000059790000}"/>
    <cellStyle name="Input 2 5 6 2 3 2 2" xfId="38630" xr:uid="{00000000-0005-0000-0000-00005A790000}"/>
    <cellStyle name="Input 2 5 6 2 3 3" xfId="30993" xr:uid="{00000000-0005-0000-0000-00005B790000}"/>
    <cellStyle name="Input 2 5 6 2 4" xfId="22810" xr:uid="{00000000-0005-0000-0000-00005C790000}"/>
    <cellStyle name="Input 2 5 6 2 4 2" xfId="36483" xr:uid="{00000000-0005-0000-0000-00005D790000}"/>
    <cellStyle name="Input 2 5 6 2 5" xfId="28007" xr:uid="{00000000-0005-0000-0000-00005E790000}"/>
    <cellStyle name="Input 2 5 6 2 6" xfId="43453" xr:uid="{00000000-0005-0000-0000-00005F790000}"/>
    <cellStyle name="Input 2 5 6 2 7" xfId="52920" xr:uid="{00000000-0005-0000-0000-000060790000}"/>
    <cellStyle name="Input 2 5 6 3" xfId="4071" xr:uid="{00000000-0005-0000-0000-000061790000}"/>
    <cellStyle name="Input 2 5 6 3 2" xfId="5746" xr:uid="{00000000-0005-0000-0000-000062790000}"/>
    <cellStyle name="Input 2 5 6 3 2 2" xfId="17302" xr:uid="{00000000-0005-0000-0000-000063790000}"/>
    <cellStyle name="Input 2 5 6 3 2 2 2" xfId="26179" xr:uid="{00000000-0005-0000-0000-000064790000}"/>
    <cellStyle name="Input 2 5 6 3 2 2 2 2" xfId="39845" xr:uid="{00000000-0005-0000-0000-000065790000}"/>
    <cellStyle name="Input 2 5 6 3 2 2 3" xfId="32208" xr:uid="{00000000-0005-0000-0000-000066790000}"/>
    <cellStyle name="Input 2 5 6 3 2 3" xfId="18658" xr:uid="{00000000-0005-0000-0000-000067790000}"/>
    <cellStyle name="Input 2 5 6 3 2 3 2" xfId="33520" xr:uid="{00000000-0005-0000-0000-000068790000}"/>
    <cellStyle name="Input 2 5 6 3 2 4" xfId="23152" xr:uid="{00000000-0005-0000-0000-000069790000}"/>
    <cellStyle name="Input 2 5 6 3 2 4 2" xfId="36825" xr:uid="{00000000-0005-0000-0000-00006A790000}"/>
    <cellStyle name="Input 2 5 6 3 2 5" xfId="29224" xr:uid="{00000000-0005-0000-0000-00006B790000}"/>
    <cellStyle name="Input 2 5 6 3 2 6" xfId="48190" xr:uid="{00000000-0005-0000-0000-00006C790000}"/>
    <cellStyle name="Input 2 5 6 3 2 7" xfId="50469" xr:uid="{00000000-0005-0000-0000-00006D790000}"/>
    <cellStyle name="Input 2 5 6 3 3" xfId="16088" xr:uid="{00000000-0005-0000-0000-00006E790000}"/>
    <cellStyle name="Input 2 5 6 3 3 2" xfId="24965" xr:uid="{00000000-0005-0000-0000-00006F790000}"/>
    <cellStyle name="Input 2 5 6 3 3 2 2" xfId="38631" xr:uid="{00000000-0005-0000-0000-000070790000}"/>
    <cellStyle name="Input 2 5 6 3 3 3" xfId="30994" xr:uid="{00000000-0005-0000-0000-000071790000}"/>
    <cellStyle name="Input 2 5 6 3 4" xfId="18403" xr:uid="{00000000-0005-0000-0000-000072790000}"/>
    <cellStyle name="Input 2 5 6 3 4 2" xfId="33264" xr:uid="{00000000-0005-0000-0000-000073790000}"/>
    <cellStyle name="Input 2 5 6 3 5" xfId="28008" xr:uid="{00000000-0005-0000-0000-000074790000}"/>
    <cellStyle name="Input 2 5 6 3 6" xfId="44858" xr:uid="{00000000-0005-0000-0000-000075790000}"/>
    <cellStyle name="Input 2 5 6 3 7" xfId="49744" xr:uid="{00000000-0005-0000-0000-000076790000}"/>
    <cellStyle name="Input 2 5 6 4" xfId="4072" xr:uid="{00000000-0005-0000-0000-000077790000}"/>
    <cellStyle name="Input 2 5 6 4 2" xfId="5747" xr:uid="{00000000-0005-0000-0000-000078790000}"/>
    <cellStyle name="Input 2 5 6 4 2 2" xfId="17303" xr:uid="{00000000-0005-0000-0000-000079790000}"/>
    <cellStyle name="Input 2 5 6 4 2 2 2" xfId="26180" xr:uid="{00000000-0005-0000-0000-00007A790000}"/>
    <cellStyle name="Input 2 5 6 4 2 2 2 2" xfId="39846" xr:uid="{00000000-0005-0000-0000-00007B790000}"/>
    <cellStyle name="Input 2 5 6 4 2 2 3" xfId="32209" xr:uid="{00000000-0005-0000-0000-00007C790000}"/>
    <cellStyle name="Input 2 5 6 4 2 3" xfId="20979" xr:uid="{00000000-0005-0000-0000-00007D790000}"/>
    <cellStyle name="Input 2 5 6 4 2 3 2" xfId="35831" xr:uid="{00000000-0005-0000-0000-00007E790000}"/>
    <cellStyle name="Input 2 5 6 4 2 4" xfId="23153" xr:uid="{00000000-0005-0000-0000-00007F790000}"/>
    <cellStyle name="Input 2 5 6 4 2 4 2" xfId="36826" xr:uid="{00000000-0005-0000-0000-000080790000}"/>
    <cellStyle name="Input 2 5 6 4 2 5" xfId="29225" xr:uid="{00000000-0005-0000-0000-000081790000}"/>
    <cellStyle name="Input 2 5 6 4 2 6" xfId="42729" xr:uid="{00000000-0005-0000-0000-000082790000}"/>
    <cellStyle name="Input 2 5 6 4 2 7" xfId="54875" xr:uid="{00000000-0005-0000-0000-000083790000}"/>
    <cellStyle name="Input 2 5 6 4 3" xfId="16089" xr:uid="{00000000-0005-0000-0000-000084790000}"/>
    <cellStyle name="Input 2 5 6 4 3 2" xfId="24966" xr:uid="{00000000-0005-0000-0000-000085790000}"/>
    <cellStyle name="Input 2 5 6 4 3 2 2" xfId="38632" xr:uid="{00000000-0005-0000-0000-000086790000}"/>
    <cellStyle name="Input 2 5 6 4 3 3" xfId="30995" xr:uid="{00000000-0005-0000-0000-000087790000}"/>
    <cellStyle name="Input 2 5 6 4 4" xfId="22809" xr:uid="{00000000-0005-0000-0000-000088790000}"/>
    <cellStyle name="Input 2 5 6 4 4 2" xfId="36482" xr:uid="{00000000-0005-0000-0000-000089790000}"/>
    <cellStyle name="Input 2 5 6 4 5" xfId="28009" xr:uid="{00000000-0005-0000-0000-00008A790000}"/>
    <cellStyle name="Input 2 5 6 4 6" xfId="43619" xr:uid="{00000000-0005-0000-0000-00008B790000}"/>
    <cellStyle name="Input 2 5 6 4 7" xfId="50068" xr:uid="{00000000-0005-0000-0000-00008C790000}"/>
    <cellStyle name="Input 2 5 6 5" xfId="5744" xr:uid="{00000000-0005-0000-0000-00008D790000}"/>
    <cellStyle name="Input 2 5 6 5 2" xfId="17300" xr:uid="{00000000-0005-0000-0000-00008E790000}"/>
    <cellStyle name="Input 2 5 6 5 2 2" xfId="26177" xr:uid="{00000000-0005-0000-0000-00008F790000}"/>
    <cellStyle name="Input 2 5 6 5 2 2 2" xfId="39843" xr:uid="{00000000-0005-0000-0000-000090790000}"/>
    <cellStyle name="Input 2 5 6 5 2 3" xfId="32206" xr:uid="{00000000-0005-0000-0000-000091790000}"/>
    <cellStyle name="Input 2 5 6 5 3" xfId="19800" xr:uid="{00000000-0005-0000-0000-000092790000}"/>
    <cellStyle name="Input 2 5 6 5 3 2" xfId="34662" xr:uid="{00000000-0005-0000-0000-000093790000}"/>
    <cellStyle name="Input 2 5 6 5 4" xfId="23150" xr:uid="{00000000-0005-0000-0000-000094790000}"/>
    <cellStyle name="Input 2 5 6 5 4 2" xfId="36823" xr:uid="{00000000-0005-0000-0000-000095790000}"/>
    <cellStyle name="Input 2 5 6 5 5" xfId="29222" xr:uid="{00000000-0005-0000-0000-000096790000}"/>
    <cellStyle name="Input 2 5 6 5 6" xfId="44726" xr:uid="{00000000-0005-0000-0000-000097790000}"/>
    <cellStyle name="Input 2 5 6 5 7" xfId="54719" xr:uid="{00000000-0005-0000-0000-000098790000}"/>
    <cellStyle name="Input 2 5 6 6" xfId="16086" xr:uid="{00000000-0005-0000-0000-000099790000}"/>
    <cellStyle name="Input 2 5 6 6 2" xfId="24963" xr:uid="{00000000-0005-0000-0000-00009A790000}"/>
    <cellStyle name="Input 2 5 6 6 2 2" xfId="38629" xr:uid="{00000000-0005-0000-0000-00009B790000}"/>
    <cellStyle name="Input 2 5 6 6 3" xfId="30992" xr:uid="{00000000-0005-0000-0000-00009C790000}"/>
    <cellStyle name="Input 2 5 6 7" xfId="20871" xr:uid="{00000000-0005-0000-0000-00009D790000}"/>
    <cellStyle name="Input 2 5 6 7 2" xfId="35732" xr:uid="{00000000-0005-0000-0000-00009E790000}"/>
    <cellStyle name="Input 2 5 6 8" xfId="28006" xr:uid="{00000000-0005-0000-0000-00009F790000}"/>
    <cellStyle name="Input 2 5 6 9" xfId="47230" xr:uid="{00000000-0005-0000-0000-0000A0790000}"/>
    <cellStyle name="Input 2 5 7" xfId="4073" xr:uid="{00000000-0005-0000-0000-0000A1790000}"/>
    <cellStyle name="Input 2 5 7 2" xfId="5748" xr:uid="{00000000-0005-0000-0000-0000A2790000}"/>
    <cellStyle name="Input 2 5 7 2 2" xfId="17304" xr:uid="{00000000-0005-0000-0000-0000A3790000}"/>
    <cellStyle name="Input 2 5 7 2 2 2" xfId="26181" xr:uid="{00000000-0005-0000-0000-0000A4790000}"/>
    <cellStyle name="Input 2 5 7 2 2 2 2" xfId="39847" xr:uid="{00000000-0005-0000-0000-0000A5790000}"/>
    <cellStyle name="Input 2 5 7 2 2 3" xfId="32210" xr:uid="{00000000-0005-0000-0000-0000A6790000}"/>
    <cellStyle name="Input 2 5 7 2 3" xfId="20557" xr:uid="{00000000-0005-0000-0000-0000A7790000}"/>
    <cellStyle name="Input 2 5 7 2 3 2" xfId="35421" xr:uid="{00000000-0005-0000-0000-0000A8790000}"/>
    <cellStyle name="Input 2 5 7 2 4" xfId="23154" xr:uid="{00000000-0005-0000-0000-0000A9790000}"/>
    <cellStyle name="Input 2 5 7 2 4 2" xfId="36827" xr:uid="{00000000-0005-0000-0000-0000AA790000}"/>
    <cellStyle name="Input 2 5 7 2 5" xfId="29226" xr:uid="{00000000-0005-0000-0000-0000AB790000}"/>
    <cellStyle name="Input 2 5 7 2 6" xfId="44189" xr:uid="{00000000-0005-0000-0000-0000AC790000}"/>
    <cellStyle name="Input 2 5 7 2 7" xfId="53256" xr:uid="{00000000-0005-0000-0000-0000AD790000}"/>
    <cellStyle name="Input 2 5 7 3" xfId="16090" xr:uid="{00000000-0005-0000-0000-0000AE790000}"/>
    <cellStyle name="Input 2 5 7 3 2" xfId="24967" xr:uid="{00000000-0005-0000-0000-0000AF790000}"/>
    <cellStyle name="Input 2 5 7 3 2 2" xfId="38633" xr:uid="{00000000-0005-0000-0000-0000B0790000}"/>
    <cellStyle name="Input 2 5 7 3 3" xfId="30996" xr:uid="{00000000-0005-0000-0000-0000B1790000}"/>
    <cellStyle name="Input 2 5 7 4" xfId="22653" xr:uid="{00000000-0005-0000-0000-0000B2790000}"/>
    <cellStyle name="Input 2 5 7 4 2" xfId="36326" xr:uid="{00000000-0005-0000-0000-0000B3790000}"/>
    <cellStyle name="Input 2 5 7 5" xfId="28010" xr:uid="{00000000-0005-0000-0000-0000B4790000}"/>
    <cellStyle name="Input 2 5 7 6" xfId="47395" xr:uid="{00000000-0005-0000-0000-0000B5790000}"/>
    <cellStyle name="Input 2 5 7 7" xfId="49651" xr:uid="{00000000-0005-0000-0000-0000B6790000}"/>
    <cellStyle name="Input 2 5 8" xfId="4074" xr:uid="{00000000-0005-0000-0000-0000B7790000}"/>
    <cellStyle name="Input 2 5 8 2" xfId="5749" xr:uid="{00000000-0005-0000-0000-0000B8790000}"/>
    <cellStyle name="Input 2 5 8 2 2" xfId="17305" xr:uid="{00000000-0005-0000-0000-0000B9790000}"/>
    <cellStyle name="Input 2 5 8 2 2 2" xfId="26182" xr:uid="{00000000-0005-0000-0000-0000BA790000}"/>
    <cellStyle name="Input 2 5 8 2 2 2 2" xfId="39848" xr:uid="{00000000-0005-0000-0000-0000BB790000}"/>
    <cellStyle name="Input 2 5 8 2 2 3" xfId="32211" xr:uid="{00000000-0005-0000-0000-0000BC790000}"/>
    <cellStyle name="Input 2 5 8 2 3" xfId="19556" xr:uid="{00000000-0005-0000-0000-0000BD790000}"/>
    <cellStyle name="Input 2 5 8 2 3 2" xfId="34418" xr:uid="{00000000-0005-0000-0000-0000BE790000}"/>
    <cellStyle name="Input 2 5 8 2 4" xfId="23155" xr:uid="{00000000-0005-0000-0000-0000BF790000}"/>
    <cellStyle name="Input 2 5 8 2 4 2" xfId="36828" xr:uid="{00000000-0005-0000-0000-0000C0790000}"/>
    <cellStyle name="Input 2 5 8 2 5" xfId="29227" xr:uid="{00000000-0005-0000-0000-0000C1790000}"/>
    <cellStyle name="Input 2 5 8 2 6" xfId="43741" xr:uid="{00000000-0005-0000-0000-0000C2790000}"/>
    <cellStyle name="Input 2 5 8 2 7" xfId="50140" xr:uid="{00000000-0005-0000-0000-0000C3790000}"/>
    <cellStyle name="Input 2 5 8 3" xfId="16091" xr:uid="{00000000-0005-0000-0000-0000C4790000}"/>
    <cellStyle name="Input 2 5 8 3 2" xfId="24968" xr:uid="{00000000-0005-0000-0000-0000C5790000}"/>
    <cellStyle name="Input 2 5 8 3 2 2" xfId="38634" xr:uid="{00000000-0005-0000-0000-0000C6790000}"/>
    <cellStyle name="Input 2 5 8 3 3" xfId="30997" xr:uid="{00000000-0005-0000-0000-0000C7790000}"/>
    <cellStyle name="Input 2 5 8 4" xfId="20057" xr:uid="{00000000-0005-0000-0000-0000C8790000}"/>
    <cellStyle name="Input 2 5 8 4 2" xfId="34919" xr:uid="{00000000-0005-0000-0000-0000C9790000}"/>
    <cellStyle name="Input 2 5 8 5" xfId="28011" xr:uid="{00000000-0005-0000-0000-0000CA790000}"/>
    <cellStyle name="Input 2 5 8 6" xfId="47961" xr:uid="{00000000-0005-0000-0000-0000CB790000}"/>
    <cellStyle name="Input 2 5 8 7" xfId="48846" xr:uid="{00000000-0005-0000-0000-0000CC790000}"/>
    <cellStyle name="Input 2 5 9" xfId="4075" xr:uid="{00000000-0005-0000-0000-0000CD790000}"/>
    <cellStyle name="Input 2 5 9 2" xfId="5750" xr:uid="{00000000-0005-0000-0000-0000CE790000}"/>
    <cellStyle name="Input 2 5 9 2 2" xfId="17306" xr:uid="{00000000-0005-0000-0000-0000CF790000}"/>
    <cellStyle name="Input 2 5 9 2 2 2" xfId="26183" xr:uid="{00000000-0005-0000-0000-0000D0790000}"/>
    <cellStyle name="Input 2 5 9 2 2 2 2" xfId="39849" xr:uid="{00000000-0005-0000-0000-0000D1790000}"/>
    <cellStyle name="Input 2 5 9 2 2 3" xfId="32212" xr:uid="{00000000-0005-0000-0000-0000D2790000}"/>
    <cellStyle name="Input 2 5 9 2 3" xfId="19683" xr:uid="{00000000-0005-0000-0000-0000D3790000}"/>
    <cellStyle name="Input 2 5 9 2 3 2" xfId="34545" xr:uid="{00000000-0005-0000-0000-0000D4790000}"/>
    <cellStyle name="Input 2 5 9 2 4" xfId="23156" xr:uid="{00000000-0005-0000-0000-0000D5790000}"/>
    <cellStyle name="Input 2 5 9 2 4 2" xfId="36829" xr:uid="{00000000-0005-0000-0000-0000D6790000}"/>
    <cellStyle name="Input 2 5 9 2 5" xfId="29228" xr:uid="{00000000-0005-0000-0000-0000D7790000}"/>
    <cellStyle name="Input 2 5 9 2 6" xfId="44200" xr:uid="{00000000-0005-0000-0000-0000D8790000}"/>
    <cellStyle name="Input 2 5 9 2 7" xfId="54864" xr:uid="{00000000-0005-0000-0000-0000D9790000}"/>
    <cellStyle name="Input 2 5 9 3" xfId="16092" xr:uid="{00000000-0005-0000-0000-0000DA790000}"/>
    <cellStyle name="Input 2 5 9 3 2" xfId="24969" xr:uid="{00000000-0005-0000-0000-0000DB790000}"/>
    <cellStyle name="Input 2 5 9 3 2 2" xfId="38635" xr:uid="{00000000-0005-0000-0000-0000DC790000}"/>
    <cellStyle name="Input 2 5 9 3 3" xfId="30998" xr:uid="{00000000-0005-0000-0000-0000DD790000}"/>
    <cellStyle name="Input 2 5 9 4" xfId="22808" xr:uid="{00000000-0005-0000-0000-0000DE790000}"/>
    <cellStyle name="Input 2 5 9 4 2" xfId="36481" xr:uid="{00000000-0005-0000-0000-0000DF790000}"/>
    <cellStyle name="Input 2 5 9 5" xfId="28012" xr:uid="{00000000-0005-0000-0000-0000E0790000}"/>
    <cellStyle name="Input 2 5 9 6" xfId="43400" xr:uid="{00000000-0005-0000-0000-0000E1790000}"/>
    <cellStyle name="Input 2 5 9 7" xfId="53543" xr:uid="{00000000-0005-0000-0000-0000E2790000}"/>
    <cellStyle name="Input 2 5_2014YTD" xfId="1091" xr:uid="{00000000-0005-0000-0000-0000E3790000}"/>
    <cellStyle name="Input 2 6" xfId="282" xr:uid="{00000000-0005-0000-0000-0000E4790000}"/>
    <cellStyle name="Input 2 6 10" xfId="15033" xr:uid="{00000000-0005-0000-0000-0000E5790000}"/>
    <cellStyle name="Input 2 6 10 2" xfId="23909" xr:uid="{00000000-0005-0000-0000-0000E6790000}"/>
    <cellStyle name="Input 2 6 10 2 2" xfId="37575" xr:uid="{00000000-0005-0000-0000-0000E7790000}"/>
    <cellStyle name="Input 2 6 10 3" xfId="29938" xr:uid="{00000000-0005-0000-0000-0000E8790000}"/>
    <cellStyle name="Input 2 6 11" xfId="18925" xr:uid="{00000000-0005-0000-0000-0000E9790000}"/>
    <cellStyle name="Input 2 6 11 2" xfId="33787" xr:uid="{00000000-0005-0000-0000-0000EA790000}"/>
    <cellStyle name="Input 2 6 12" xfId="26939" xr:uid="{00000000-0005-0000-0000-0000EB790000}"/>
    <cellStyle name="Input 2 6 13" xfId="44718" xr:uid="{00000000-0005-0000-0000-0000EC790000}"/>
    <cellStyle name="Input 2 6 14" xfId="53240" xr:uid="{00000000-0005-0000-0000-0000ED790000}"/>
    <cellStyle name="Input 2 6 2" xfId="283" xr:uid="{00000000-0005-0000-0000-0000EE790000}"/>
    <cellStyle name="Input 2 6 2 10" xfId="26940" xr:uid="{00000000-0005-0000-0000-0000EF790000}"/>
    <cellStyle name="Input 2 6 2 11" xfId="43078" xr:uid="{00000000-0005-0000-0000-0000F0790000}"/>
    <cellStyle name="Input 2 6 2 12" xfId="54642" xr:uid="{00000000-0005-0000-0000-0000F1790000}"/>
    <cellStyle name="Input 2 6 2 2" xfId="284" xr:uid="{00000000-0005-0000-0000-0000F2790000}"/>
    <cellStyle name="Input 2 6 2 2 10" xfId="47400" xr:uid="{00000000-0005-0000-0000-0000F3790000}"/>
    <cellStyle name="Input 2 6 2 2 11" xfId="54641" xr:uid="{00000000-0005-0000-0000-0000F4790000}"/>
    <cellStyle name="Input 2 6 2 2 2" xfId="3172" xr:uid="{00000000-0005-0000-0000-0000F5790000}"/>
    <cellStyle name="Input 2 6 2 2 2 10" xfId="53305" xr:uid="{00000000-0005-0000-0000-0000F6790000}"/>
    <cellStyle name="Input 2 6 2 2 2 2" xfId="4080" xr:uid="{00000000-0005-0000-0000-0000F7790000}"/>
    <cellStyle name="Input 2 6 2 2 2 2 2" xfId="5751" xr:uid="{00000000-0005-0000-0000-0000F8790000}"/>
    <cellStyle name="Input 2 6 2 2 2 2 2 2" xfId="17307" xr:uid="{00000000-0005-0000-0000-0000F9790000}"/>
    <cellStyle name="Input 2 6 2 2 2 2 2 2 2" xfId="26184" xr:uid="{00000000-0005-0000-0000-0000FA790000}"/>
    <cellStyle name="Input 2 6 2 2 2 2 2 2 2 2" xfId="39850" xr:uid="{00000000-0005-0000-0000-0000FB790000}"/>
    <cellStyle name="Input 2 6 2 2 2 2 2 2 3" xfId="32213" xr:uid="{00000000-0005-0000-0000-0000FC790000}"/>
    <cellStyle name="Input 2 6 2 2 2 2 2 3" xfId="19557" xr:uid="{00000000-0005-0000-0000-0000FD790000}"/>
    <cellStyle name="Input 2 6 2 2 2 2 2 3 2" xfId="34419" xr:uid="{00000000-0005-0000-0000-0000FE790000}"/>
    <cellStyle name="Input 2 6 2 2 2 2 2 4" xfId="23157" xr:uid="{00000000-0005-0000-0000-0000FF790000}"/>
    <cellStyle name="Input 2 6 2 2 2 2 2 4 2" xfId="36830" xr:uid="{00000000-0005-0000-0000-0000007A0000}"/>
    <cellStyle name="Input 2 6 2 2 2 2 2 5" xfId="29229" xr:uid="{00000000-0005-0000-0000-0000017A0000}"/>
    <cellStyle name="Input 2 6 2 2 2 2 2 6" xfId="47480" xr:uid="{00000000-0005-0000-0000-0000027A0000}"/>
    <cellStyle name="Input 2 6 2 2 2 2 2 7" xfId="53501" xr:uid="{00000000-0005-0000-0000-0000037A0000}"/>
    <cellStyle name="Input 2 6 2 2 2 2 3" xfId="16097" xr:uid="{00000000-0005-0000-0000-0000047A0000}"/>
    <cellStyle name="Input 2 6 2 2 2 2 3 2" xfId="24974" xr:uid="{00000000-0005-0000-0000-0000057A0000}"/>
    <cellStyle name="Input 2 6 2 2 2 2 3 2 2" xfId="38640" xr:uid="{00000000-0005-0000-0000-0000067A0000}"/>
    <cellStyle name="Input 2 6 2 2 2 2 3 3" xfId="31003" xr:uid="{00000000-0005-0000-0000-0000077A0000}"/>
    <cellStyle name="Input 2 6 2 2 2 2 4" xfId="19223" xr:uid="{00000000-0005-0000-0000-0000087A0000}"/>
    <cellStyle name="Input 2 6 2 2 2 2 4 2" xfId="34085" xr:uid="{00000000-0005-0000-0000-0000097A0000}"/>
    <cellStyle name="Input 2 6 2 2 2 2 5" xfId="28017" xr:uid="{00000000-0005-0000-0000-00000A7A0000}"/>
    <cellStyle name="Input 2 6 2 2 2 2 6" xfId="44714" xr:uid="{00000000-0005-0000-0000-00000B7A0000}"/>
    <cellStyle name="Input 2 6 2 2 2 2 7" xfId="53282" xr:uid="{00000000-0005-0000-0000-00000C7A0000}"/>
    <cellStyle name="Input 2 6 2 2 2 3" xfId="4081" xr:uid="{00000000-0005-0000-0000-00000D7A0000}"/>
    <cellStyle name="Input 2 6 2 2 2 3 2" xfId="5752" xr:uid="{00000000-0005-0000-0000-00000E7A0000}"/>
    <cellStyle name="Input 2 6 2 2 2 3 2 2" xfId="17308" xr:uid="{00000000-0005-0000-0000-00000F7A0000}"/>
    <cellStyle name="Input 2 6 2 2 2 3 2 2 2" xfId="26185" xr:uid="{00000000-0005-0000-0000-0000107A0000}"/>
    <cellStyle name="Input 2 6 2 2 2 3 2 2 2 2" xfId="39851" xr:uid="{00000000-0005-0000-0000-0000117A0000}"/>
    <cellStyle name="Input 2 6 2 2 2 3 2 2 3" xfId="32214" xr:uid="{00000000-0005-0000-0000-0000127A0000}"/>
    <cellStyle name="Input 2 6 2 2 2 3 2 3" xfId="19682" xr:uid="{00000000-0005-0000-0000-0000137A0000}"/>
    <cellStyle name="Input 2 6 2 2 2 3 2 3 2" xfId="34544" xr:uid="{00000000-0005-0000-0000-0000147A0000}"/>
    <cellStyle name="Input 2 6 2 2 2 3 2 4" xfId="23158" xr:uid="{00000000-0005-0000-0000-0000157A0000}"/>
    <cellStyle name="Input 2 6 2 2 2 3 2 4 2" xfId="36831" xr:uid="{00000000-0005-0000-0000-0000167A0000}"/>
    <cellStyle name="Input 2 6 2 2 2 3 2 5" xfId="29230" xr:uid="{00000000-0005-0000-0000-0000177A0000}"/>
    <cellStyle name="Input 2 6 2 2 2 3 2 6" xfId="42730" xr:uid="{00000000-0005-0000-0000-0000187A0000}"/>
    <cellStyle name="Input 2 6 2 2 2 3 2 7" xfId="49627" xr:uid="{00000000-0005-0000-0000-0000197A0000}"/>
    <cellStyle name="Input 2 6 2 2 2 3 3" xfId="16098" xr:uid="{00000000-0005-0000-0000-00001A7A0000}"/>
    <cellStyle name="Input 2 6 2 2 2 3 3 2" xfId="24975" xr:uid="{00000000-0005-0000-0000-00001B7A0000}"/>
    <cellStyle name="Input 2 6 2 2 2 3 3 2 2" xfId="38641" xr:uid="{00000000-0005-0000-0000-00001C7A0000}"/>
    <cellStyle name="Input 2 6 2 2 2 3 3 3" xfId="31004" xr:uid="{00000000-0005-0000-0000-00001D7A0000}"/>
    <cellStyle name="Input 2 6 2 2 2 3 4" xfId="22561" xr:uid="{00000000-0005-0000-0000-00001E7A0000}"/>
    <cellStyle name="Input 2 6 2 2 2 3 4 2" xfId="36234" xr:uid="{00000000-0005-0000-0000-00001F7A0000}"/>
    <cellStyle name="Input 2 6 2 2 2 3 5" xfId="28018" xr:uid="{00000000-0005-0000-0000-0000207A0000}"/>
    <cellStyle name="Input 2 6 2 2 2 3 6" xfId="43229" xr:uid="{00000000-0005-0000-0000-0000217A0000}"/>
    <cellStyle name="Input 2 6 2 2 2 3 7" xfId="53758" xr:uid="{00000000-0005-0000-0000-0000227A0000}"/>
    <cellStyle name="Input 2 6 2 2 2 4" xfId="4082" xr:uid="{00000000-0005-0000-0000-0000237A0000}"/>
    <cellStyle name="Input 2 6 2 2 2 4 2" xfId="5753" xr:uid="{00000000-0005-0000-0000-0000247A0000}"/>
    <cellStyle name="Input 2 6 2 2 2 4 2 2" xfId="17309" xr:uid="{00000000-0005-0000-0000-0000257A0000}"/>
    <cellStyle name="Input 2 6 2 2 2 4 2 2 2" xfId="26186" xr:uid="{00000000-0005-0000-0000-0000267A0000}"/>
    <cellStyle name="Input 2 6 2 2 2 4 2 2 2 2" xfId="39852" xr:uid="{00000000-0005-0000-0000-0000277A0000}"/>
    <cellStyle name="Input 2 6 2 2 2 4 2 2 3" xfId="32215" xr:uid="{00000000-0005-0000-0000-0000287A0000}"/>
    <cellStyle name="Input 2 6 2 2 2 4 2 3" xfId="19558" xr:uid="{00000000-0005-0000-0000-0000297A0000}"/>
    <cellStyle name="Input 2 6 2 2 2 4 2 3 2" xfId="34420" xr:uid="{00000000-0005-0000-0000-00002A7A0000}"/>
    <cellStyle name="Input 2 6 2 2 2 4 2 4" xfId="23159" xr:uid="{00000000-0005-0000-0000-00002B7A0000}"/>
    <cellStyle name="Input 2 6 2 2 2 4 2 4 2" xfId="36832" xr:uid="{00000000-0005-0000-0000-00002C7A0000}"/>
    <cellStyle name="Input 2 6 2 2 2 4 2 5" xfId="29231" xr:uid="{00000000-0005-0000-0000-00002D7A0000}"/>
    <cellStyle name="Input 2 6 2 2 2 4 2 6" xfId="42650" xr:uid="{00000000-0005-0000-0000-00002E7A0000}"/>
    <cellStyle name="Input 2 6 2 2 2 4 2 7" xfId="53168" xr:uid="{00000000-0005-0000-0000-00002F7A0000}"/>
    <cellStyle name="Input 2 6 2 2 2 4 3" xfId="16099" xr:uid="{00000000-0005-0000-0000-0000307A0000}"/>
    <cellStyle name="Input 2 6 2 2 2 4 3 2" xfId="24976" xr:uid="{00000000-0005-0000-0000-0000317A0000}"/>
    <cellStyle name="Input 2 6 2 2 2 4 3 2 2" xfId="38642" xr:uid="{00000000-0005-0000-0000-0000327A0000}"/>
    <cellStyle name="Input 2 6 2 2 2 4 3 3" xfId="31005" xr:uid="{00000000-0005-0000-0000-0000337A0000}"/>
    <cellStyle name="Input 2 6 2 2 2 4 4" xfId="20873" xr:uid="{00000000-0005-0000-0000-0000347A0000}"/>
    <cellStyle name="Input 2 6 2 2 2 4 4 2" xfId="35734" xr:uid="{00000000-0005-0000-0000-0000357A0000}"/>
    <cellStyle name="Input 2 6 2 2 2 4 5" xfId="28019" xr:uid="{00000000-0005-0000-0000-0000367A0000}"/>
    <cellStyle name="Input 2 6 2 2 2 4 6" xfId="44715" xr:uid="{00000000-0005-0000-0000-0000377A0000}"/>
    <cellStyle name="Input 2 6 2 2 2 4 7" xfId="54821" xr:uid="{00000000-0005-0000-0000-0000387A0000}"/>
    <cellStyle name="Input 2 6 2 2 2 5" xfId="4079" xr:uid="{00000000-0005-0000-0000-0000397A0000}"/>
    <cellStyle name="Input 2 6 2 2 2 5 2" xfId="5861" xr:uid="{00000000-0005-0000-0000-00003A7A0000}"/>
    <cellStyle name="Input 2 6 2 2 2 5 2 2" xfId="17418" xr:uid="{00000000-0005-0000-0000-00003B7A0000}"/>
    <cellStyle name="Input 2 6 2 2 2 5 2 2 2" xfId="26295" xr:uid="{00000000-0005-0000-0000-00003C7A0000}"/>
    <cellStyle name="Input 2 6 2 2 2 5 2 2 2 2" xfId="39961" xr:uid="{00000000-0005-0000-0000-00003D7A0000}"/>
    <cellStyle name="Input 2 6 2 2 2 5 2 2 3" xfId="32324" xr:uid="{00000000-0005-0000-0000-00003E7A0000}"/>
    <cellStyle name="Input 2 6 2 2 2 5 2 3" xfId="19597" xr:uid="{00000000-0005-0000-0000-00003F7A0000}"/>
    <cellStyle name="Input 2 6 2 2 2 5 2 3 2" xfId="34459" xr:uid="{00000000-0005-0000-0000-0000407A0000}"/>
    <cellStyle name="Input 2 6 2 2 2 5 2 4" xfId="23268" xr:uid="{00000000-0005-0000-0000-0000417A0000}"/>
    <cellStyle name="Input 2 6 2 2 2 5 2 4 2" xfId="36941" xr:uid="{00000000-0005-0000-0000-0000427A0000}"/>
    <cellStyle name="Input 2 6 2 2 2 5 2 5" xfId="29340" xr:uid="{00000000-0005-0000-0000-0000437A0000}"/>
    <cellStyle name="Input 2 6 2 2 2 5 2 6" xfId="47567" xr:uid="{00000000-0005-0000-0000-0000447A0000}"/>
    <cellStyle name="Input 2 6 2 2 2 5 2 7" xfId="49657" xr:uid="{00000000-0005-0000-0000-0000457A0000}"/>
    <cellStyle name="Input 2 6 2 2 2 5 3" xfId="16096" xr:uid="{00000000-0005-0000-0000-0000467A0000}"/>
    <cellStyle name="Input 2 6 2 2 2 5 3 2" xfId="24973" xr:uid="{00000000-0005-0000-0000-0000477A0000}"/>
    <cellStyle name="Input 2 6 2 2 2 5 3 2 2" xfId="38639" xr:uid="{00000000-0005-0000-0000-0000487A0000}"/>
    <cellStyle name="Input 2 6 2 2 2 5 3 3" xfId="31002" xr:uid="{00000000-0005-0000-0000-0000497A0000}"/>
    <cellStyle name="Input 2 6 2 2 2 5 4" xfId="20872" xr:uid="{00000000-0005-0000-0000-00004A7A0000}"/>
    <cellStyle name="Input 2 6 2 2 2 5 4 2" xfId="35733" xr:uid="{00000000-0005-0000-0000-00004B7A0000}"/>
    <cellStyle name="Input 2 6 2 2 2 5 5" xfId="28016" xr:uid="{00000000-0005-0000-0000-00004C7A0000}"/>
    <cellStyle name="Input 2 6 2 2 2 5 6" xfId="47694" xr:uid="{00000000-0005-0000-0000-00004D7A0000}"/>
    <cellStyle name="Input 2 6 2 2 2 5 7" xfId="53191" xr:uid="{00000000-0005-0000-0000-00004E7A0000}"/>
    <cellStyle name="Input 2 6 2 2 2 6" xfId="15225" xr:uid="{00000000-0005-0000-0000-00004F7A0000}"/>
    <cellStyle name="Input 2 6 2 2 2 6 2" xfId="24101" xr:uid="{00000000-0005-0000-0000-0000507A0000}"/>
    <cellStyle name="Input 2 6 2 2 2 6 2 2" xfId="37767" xr:uid="{00000000-0005-0000-0000-0000517A0000}"/>
    <cellStyle name="Input 2 6 2 2 2 6 3" xfId="30130" xr:uid="{00000000-0005-0000-0000-0000527A0000}"/>
    <cellStyle name="Input 2 6 2 2 2 7" xfId="19365" xr:uid="{00000000-0005-0000-0000-0000537A0000}"/>
    <cellStyle name="Input 2 6 2 2 2 7 2" xfId="34227" xr:uid="{00000000-0005-0000-0000-0000547A0000}"/>
    <cellStyle name="Input 2 6 2 2 2 8" xfId="27026" xr:uid="{00000000-0005-0000-0000-0000557A0000}"/>
    <cellStyle name="Input 2 6 2 2 2 9" xfId="44222" xr:uid="{00000000-0005-0000-0000-0000567A0000}"/>
    <cellStyle name="Input 2 6 2 2 3" xfId="4083" xr:uid="{00000000-0005-0000-0000-0000577A0000}"/>
    <cellStyle name="Input 2 6 2 2 3 10" xfId="49665" xr:uid="{00000000-0005-0000-0000-0000587A0000}"/>
    <cellStyle name="Input 2 6 2 2 3 2" xfId="4084" xr:uid="{00000000-0005-0000-0000-0000597A0000}"/>
    <cellStyle name="Input 2 6 2 2 3 2 2" xfId="5755" xr:uid="{00000000-0005-0000-0000-00005A7A0000}"/>
    <cellStyle name="Input 2 6 2 2 3 2 2 2" xfId="17311" xr:uid="{00000000-0005-0000-0000-00005B7A0000}"/>
    <cellStyle name="Input 2 6 2 2 3 2 2 2 2" xfId="26188" xr:uid="{00000000-0005-0000-0000-00005C7A0000}"/>
    <cellStyle name="Input 2 6 2 2 3 2 2 2 2 2" xfId="39854" xr:uid="{00000000-0005-0000-0000-00005D7A0000}"/>
    <cellStyle name="Input 2 6 2 2 3 2 2 2 3" xfId="32217" xr:uid="{00000000-0005-0000-0000-00005E7A0000}"/>
    <cellStyle name="Input 2 6 2 2 3 2 2 3" xfId="19729" xr:uid="{00000000-0005-0000-0000-00005F7A0000}"/>
    <cellStyle name="Input 2 6 2 2 3 2 2 3 2" xfId="34591" xr:uid="{00000000-0005-0000-0000-0000607A0000}"/>
    <cellStyle name="Input 2 6 2 2 3 2 2 4" xfId="23161" xr:uid="{00000000-0005-0000-0000-0000617A0000}"/>
    <cellStyle name="Input 2 6 2 2 3 2 2 4 2" xfId="36834" xr:uid="{00000000-0005-0000-0000-0000627A0000}"/>
    <cellStyle name="Input 2 6 2 2 3 2 2 5" xfId="29233" xr:uid="{00000000-0005-0000-0000-0000637A0000}"/>
    <cellStyle name="Input 2 6 2 2 3 2 2 6" xfId="47415" xr:uid="{00000000-0005-0000-0000-0000647A0000}"/>
    <cellStyle name="Input 2 6 2 2 3 2 2 7" xfId="50038" xr:uid="{00000000-0005-0000-0000-0000657A0000}"/>
    <cellStyle name="Input 2 6 2 2 3 2 3" xfId="16101" xr:uid="{00000000-0005-0000-0000-0000667A0000}"/>
    <cellStyle name="Input 2 6 2 2 3 2 3 2" xfId="24978" xr:uid="{00000000-0005-0000-0000-0000677A0000}"/>
    <cellStyle name="Input 2 6 2 2 3 2 3 2 2" xfId="38644" xr:uid="{00000000-0005-0000-0000-0000687A0000}"/>
    <cellStyle name="Input 2 6 2 2 3 2 3 3" xfId="31007" xr:uid="{00000000-0005-0000-0000-0000697A0000}"/>
    <cellStyle name="Input 2 6 2 2 3 2 4" xfId="22654" xr:uid="{00000000-0005-0000-0000-00006A7A0000}"/>
    <cellStyle name="Input 2 6 2 2 3 2 4 2" xfId="36327" xr:uid="{00000000-0005-0000-0000-00006B7A0000}"/>
    <cellStyle name="Input 2 6 2 2 3 2 5" xfId="28021" xr:uid="{00000000-0005-0000-0000-00006C7A0000}"/>
    <cellStyle name="Input 2 6 2 2 3 2 6" xfId="45959" xr:uid="{00000000-0005-0000-0000-00006D7A0000}"/>
    <cellStyle name="Input 2 6 2 2 3 2 7" xfId="53395" xr:uid="{00000000-0005-0000-0000-00006E7A0000}"/>
    <cellStyle name="Input 2 6 2 2 3 3" xfId="4085" xr:uid="{00000000-0005-0000-0000-00006F7A0000}"/>
    <cellStyle name="Input 2 6 2 2 3 3 2" xfId="5756" xr:uid="{00000000-0005-0000-0000-0000707A0000}"/>
    <cellStyle name="Input 2 6 2 2 3 3 2 2" xfId="17312" xr:uid="{00000000-0005-0000-0000-0000717A0000}"/>
    <cellStyle name="Input 2 6 2 2 3 3 2 2 2" xfId="26189" xr:uid="{00000000-0005-0000-0000-0000727A0000}"/>
    <cellStyle name="Input 2 6 2 2 3 3 2 2 2 2" xfId="39855" xr:uid="{00000000-0005-0000-0000-0000737A0000}"/>
    <cellStyle name="Input 2 6 2 2 3 3 2 2 3" xfId="32218" xr:uid="{00000000-0005-0000-0000-0000747A0000}"/>
    <cellStyle name="Input 2 6 2 2 3 3 2 3" xfId="19559" xr:uid="{00000000-0005-0000-0000-0000757A0000}"/>
    <cellStyle name="Input 2 6 2 2 3 3 2 3 2" xfId="34421" xr:uid="{00000000-0005-0000-0000-0000767A0000}"/>
    <cellStyle name="Input 2 6 2 2 3 3 2 4" xfId="23162" xr:uid="{00000000-0005-0000-0000-0000777A0000}"/>
    <cellStyle name="Input 2 6 2 2 3 3 2 4 2" xfId="36835" xr:uid="{00000000-0005-0000-0000-0000787A0000}"/>
    <cellStyle name="Input 2 6 2 2 3 3 2 5" xfId="29234" xr:uid="{00000000-0005-0000-0000-0000797A0000}"/>
    <cellStyle name="Input 2 6 2 2 3 3 2 6" xfId="43687" xr:uid="{00000000-0005-0000-0000-00007A7A0000}"/>
    <cellStyle name="Input 2 6 2 2 3 3 2 7" xfId="49621" xr:uid="{00000000-0005-0000-0000-00007B7A0000}"/>
    <cellStyle name="Input 2 6 2 2 3 3 3" xfId="16102" xr:uid="{00000000-0005-0000-0000-00007C7A0000}"/>
    <cellStyle name="Input 2 6 2 2 3 3 3 2" xfId="24979" xr:uid="{00000000-0005-0000-0000-00007D7A0000}"/>
    <cellStyle name="Input 2 6 2 2 3 3 3 2 2" xfId="38645" xr:uid="{00000000-0005-0000-0000-00007E7A0000}"/>
    <cellStyle name="Input 2 6 2 2 3 3 3 3" xfId="31008" xr:uid="{00000000-0005-0000-0000-00007F7A0000}"/>
    <cellStyle name="Input 2 6 2 2 3 3 4" xfId="20874" xr:uid="{00000000-0005-0000-0000-0000807A0000}"/>
    <cellStyle name="Input 2 6 2 2 3 3 4 2" xfId="35735" xr:uid="{00000000-0005-0000-0000-0000817A0000}"/>
    <cellStyle name="Input 2 6 2 2 3 3 5" xfId="28022" xr:uid="{00000000-0005-0000-0000-0000827A0000}"/>
    <cellStyle name="Input 2 6 2 2 3 3 6" xfId="48077" xr:uid="{00000000-0005-0000-0000-0000837A0000}"/>
    <cellStyle name="Input 2 6 2 2 3 3 7" xfId="50714" xr:uid="{00000000-0005-0000-0000-0000847A0000}"/>
    <cellStyle name="Input 2 6 2 2 3 4" xfId="4086" xr:uid="{00000000-0005-0000-0000-0000857A0000}"/>
    <cellStyle name="Input 2 6 2 2 3 4 2" xfId="5757" xr:uid="{00000000-0005-0000-0000-0000867A0000}"/>
    <cellStyle name="Input 2 6 2 2 3 4 2 2" xfId="17313" xr:uid="{00000000-0005-0000-0000-0000877A0000}"/>
    <cellStyle name="Input 2 6 2 2 3 4 2 2 2" xfId="26190" xr:uid="{00000000-0005-0000-0000-0000887A0000}"/>
    <cellStyle name="Input 2 6 2 2 3 4 2 2 2 2" xfId="39856" xr:uid="{00000000-0005-0000-0000-0000897A0000}"/>
    <cellStyle name="Input 2 6 2 2 3 4 2 2 3" xfId="32219" xr:uid="{00000000-0005-0000-0000-00008A7A0000}"/>
    <cellStyle name="Input 2 6 2 2 3 4 2 3" xfId="20558" xr:uid="{00000000-0005-0000-0000-00008B7A0000}"/>
    <cellStyle name="Input 2 6 2 2 3 4 2 3 2" xfId="35422" xr:uid="{00000000-0005-0000-0000-00008C7A0000}"/>
    <cellStyle name="Input 2 6 2 2 3 4 2 4" xfId="23163" xr:uid="{00000000-0005-0000-0000-00008D7A0000}"/>
    <cellStyle name="Input 2 6 2 2 3 4 2 4 2" xfId="36836" xr:uid="{00000000-0005-0000-0000-00008E7A0000}"/>
    <cellStyle name="Input 2 6 2 2 3 4 2 5" xfId="29235" xr:uid="{00000000-0005-0000-0000-00008F7A0000}"/>
    <cellStyle name="Input 2 6 2 2 3 4 2 6" xfId="47169" xr:uid="{00000000-0005-0000-0000-0000907A0000}"/>
    <cellStyle name="Input 2 6 2 2 3 4 2 7" xfId="49745" xr:uid="{00000000-0005-0000-0000-0000917A0000}"/>
    <cellStyle name="Input 2 6 2 2 3 4 3" xfId="16103" xr:uid="{00000000-0005-0000-0000-0000927A0000}"/>
    <cellStyle name="Input 2 6 2 2 3 4 3 2" xfId="24980" xr:uid="{00000000-0005-0000-0000-0000937A0000}"/>
    <cellStyle name="Input 2 6 2 2 3 4 3 2 2" xfId="38646" xr:uid="{00000000-0005-0000-0000-0000947A0000}"/>
    <cellStyle name="Input 2 6 2 2 3 4 3 3" xfId="31009" xr:uid="{00000000-0005-0000-0000-0000957A0000}"/>
    <cellStyle name="Input 2 6 2 2 3 4 4" xfId="22806" xr:uid="{00000000-0005-0000-0000-0000967A0000}"/>
    <cellStyle name="Input 2 6 2 2 3 4 4 2" xfId="36479" xr:uid="{00000000-0005-0000-0000-0000977A0000}"/>
    <cellStyle name="Input 2 6 2 2 3 4 5" xfId="28023" xr:uid="{00000000-0005-0000-0000-0000987A0000}"/>
    <cellStyle name="Input 2 6 2 2 3 4 6" xfId="47876" xr:uid="{00000000-0005-0000-0000-0000997A0000}"/>
    <cellStyle name="Input 2 6 2 2 3 4 7" xfId="54951" xr:uid="{00000000-0005-0000-0000-00009A7A0000}"/>
    <cellStyle name="Input 2 6 2 2 3 5" xfId="5754" xr:uid="{00000000-0005-0000-0000-00009B7A0000}"/>
    <cellStyle name="Input 2 6 2 2 3 5 2" xfId="17310" xr:uid="{00000000-0005-0000-0000-00009C7A0000}"/>
    <cellStyle name="Input 2 6 2 2 3 5 2 2" xfId="26187" xr:uid="{00000000-0005-0000-0000-00009D7A0000}"/>
    <cellStyle name="Input 2 6 2 2 3 5 2 2 2" xfId="39853" xr:uid="{00000000-0005-0000-0000-00009E7A0000}"/>
    <cellStyle name="Input 2 6 2 2 3 5 2 3" xfId="32216" xr:uid="{00000000-0005-0000-0000-00009F7A0000}"/>
    <cellStyle name="Input 2 6 2 2 3 5 3" xfId="20556" xr:uid="{00000000-0005-0000-0000-0000A07A0000}"/>
    <cellStyle name="Input 2 6 2 2 3 5 3 2" xfId="35420" xr:uid="{00000000-0005-0000-0000-0000A17A0000}"/>
    <cellStyle name="Input 2 6 2 2 3 5 4" xfId="23160" xr:uid="{00000000-0005-0000-0000-0000A27A0000}"/>
    <cellStyle name="Input 2 6 2 2 3 5 4 2" xfId="36833" xr:uid="{00000000-0005-0000-0000-0000A37A0000}"/>
    <cellStyle name="Input 2 6 2 2 3 5 5" xfId="29232" xr:uid="{00000000-0005-0000-0000-0000A47A0000}"/>
    <cellStyle name="Input 2 6 2 2 3 5 6" xfId="43298" xr:uid="{00000000-0005-0000-0000-0000A57A0000}"/>
    <cellStyle name="Input 2 6 2 2 3 5 7" xfId="53259" xr:uid="{00000000-0005-0000-0000-0000A67A0000}"/>
    <cellStyle name="Input 2 6 2 2 3 6" xfId="16100" xr:uid="{00000000-0005-0000-0000-0000A77A0000}"/>
    <cellStyle name="Input 2 6 2 2 3 6 2" xfId="24977" xr:uid="{00000000-0005-0000-0000-0000A87A0000}"/>
    <cellStyle name="Input 2 6 2 2 3 6 2 2" xfId="38643" xr:uid="{00000000-0005-0000-0000-0000A97A0000}"/>
    <cellStyle name="Input 2 6 2 2 3 6 3" xfId="31006" xr:uid="{00000000-0005-0000-0000-0000AA7A0000}"/>
    <cellStyle name="Input 2 6 2 2 3 7" xfId="22807" xr:uid="{00000000-0005-0000-0000-0000AB7A0000}"/>
    <cellStyle name="Input 2 6 2 2 3 7 2" xfId="36480" xr:uid="{00000000-0005-0000-0000-0000AC7A0000}"/>
    <cellStyle name="Input 2 6 2 2 3 8" xfId="28020" xr:uid="{00000000-0005-0000-0000-0000AD7A0000}"/>
    <cellStyle name="Input 2 6 2 2 3 9" xfId="48061" xr:uid="{00000000-0005-0000-0000-0000AE7A0000}"/>
    <cellStyle name="Input 2 6 2 2 4" xfId="4087" xr:uid="{00000000-0005-0000-0000-0000AF7A0000}"/>
    <cellStyle name="Input 2 6 2 2 4 2" xfId="5758" xr:uid="{00000000-0005-0000-0000-0000B07A0000}"/>
    <cellStyle name="Input 2 6 2 2 4 2 2" xfId="17314" xr:uid="{00000000-0005-0000-0000-0000B17A0000}"/>
    <cellStyle name="Input 2 6 2 2 4 2 2 2" xfId="26191" xr:uid="{00000000-0005-0000-0000-0000B27A0000}"/>
    <cellStyle name="Input 2 6 2 2 4 2 2 2 2" xfId="39857" xr:uid="{00000000-0005-0000-0000-0000B37A0000}"/>
    <cellStyle name="Input 2 6 2 2 4 2 2 3" xfId="32220" xr:uid="{00000000-0005-0000-0000-0000B47A0000}"/>
    <cellStyle name="Input 2 6 2 2 4 2 3" xfId="19560" xr:uid="{00000000-0005-0000-0000-0000B57A0000}"/>
    <cellStyle name="Input 2 6 2 2 4 2 3 2" xfId="34422" xr:uid="{00000000-0005-0000-0000-0000B67A0000}"/>
    <cellStyle name="Input 2 6 2 2 4 2 4" xfId="23164" xr:uid="{00000000-0005-0000-0000-0000B77A0000}"/>
    <cellStyle name="Input 2 6 2 2 4 2 4 2" xfId="36837" xr:uid="{00000000-0005-0000-0000-0000B87A0000}"/>
    <cellStyle name="Input 2 6 2 2 4 2 5" xfId="29236" xr:uid="{00000000-0005-0000-0000-0000B97A0000}"/>
    <cellStyle name="Input 2 6 2 2 4 2 6" xfId="44904" xr:uid="{00000000-0005-0000-0000-0000BA7A0000}"/>
    <cellStyle name="Input 2 6 2 2 4 2 7" xfId="54722" xr:uid="{00000000-0005-0000-0000-0000BB7A0000}"/>
    <cellStyle name="Input 2 6 2 2 4 3" xfId="16104" xr:uid="{00000000-0005-0000-0000-0000BC7A0000}"/>
    <cellStyle name="Input 2 6 2 2 4 3 2" xfId="24981" xr:uid="{00000000-0005-0000-0000-0000BD7A0000}"/>
    <cellStyle name="Input 2 6 2 2 4 3 2 2" xfId="38647" xr:uid="{00000000-0005-0000-0000-0000BE7A0000}"/>
    <cellStyle name="Input 2 6 2 2 4 3 3" xfId="31010" xr:uid="{00000000-0005-0000-0000-0000BF7A0000}"/>
    <cellStyle name="Input 2 6 2 2 4 4" xfId="22634" xr:uid="{00000000-0005-0000-0000-0000C07A0000}"/>
    <cellStyle name="Input 2 6 2 2 4 4 2" xfId="36307" xr:uid="{00000000-0005-0000-0000-0000C17A0000}"/>
    <cellStyle name="Input 2 6 2 2 4 5" xfId="28024" xr:uid="{00000000-0005-0000-0000-0000C27A0000}"/>
    <cellStyle name="Input 2 6 2 2 4 6" xfId="47134" xr:uid="{00000000-0005-0000-0000-0000C37A0000}"/>
    <cellStyle name="Input 2 6 2 2 4 7" xfId="53260" xr:uid="{00000000-0005-0000-0000-0000C47A0000}"/>
    <cellStyle name="Input 2 6 2 2 5" xfId="4088" xr:uid="{00000000-0005-0000-0000-0000C57A0000}"/>
    <cellStyle name="Input 2 6 2 2 5 2" xfId="5759" xr:uid="{00000000-0005-0000-0000-0000C67A0000}"/>
    <cellStyle name="Input 2 6 2 2 5 2 2" xfId="17315" xr:uid="{00000000-0005-0000-0000-0000C77A0000}"/>
    <cellStyle name="Input 2 6 2 2 5 2 2 2" xfId="26192" xr:uid="{00000000-0005-0000-0000-0000C87A0000}"/>
    <cellStyle name="Input 2 6 2 2 5 2 2 2 2" xfId="39858" xr:uid="{00000000-0005-0000-0000-0000C97A0000}"/>
    <cellStyle name="Input 2 6 2 2 5 2 2 3" xfId="32221" xr:uid="{00000000-0005-0000-0000-0000CA7A0000}"/>
    <cellStyle name="Input 2 6 2 2 5 2 3" xfId="20559" xr:uid="{00000000-0005-0000-0000-0000CB7A0000}"/>
    <cellStyle name="Input 2 6 2 2 5 2 3 2" xfId="35423" xr:uid="{00000000-0005-0000-0000-0000CC7A0000}"/>
    <cellStyle name="Input 2 6 2 2 5 2 4" xfId="23165" xr:uid="{00000000-0005-0000-0000-0000CD7A0000}"/>
    <cellStyle name="Input 2 6 2 2 5 2 4 2" xfId="36838" xr:uid="{00000000-0005-0000-0000-0000CE7A0000}"/>
    <cellStyle name="Input 2 6 2 2 5 2 5" xfId="29237" xr:uid="{00000000-0005-0000-0000-0000CF7A0000}"/>
    <cellStyle name="Input 2 6 2 2 5 2 6" xfId="47465" xr:uid="{00000000-0005-0000-0000-0000D07A0000}"/>
    <cellStyle name="Input 2 6 2 2 5 2 7" xfId="52947" xr:uid="{00000000-0005-0000-0000-0000D17A0000}"/>
    <cellStyle name="Input 2 6 2 2 5 3" xfId="16105" xr:uid="{00000000-0005-0000-0000-0000D27A0000}"/>
    <cellStyle name="Input 2 6 2 2 5 3 2" xfId="24982" xr:uid="{00000000-0005-0000-0000-0000D37A0000}"/>
    <cellStyle name="Input 2 6 2 2 5 3 2 2" xfId="38648" xr:uid="{00000000-0005-0000-0000-0000D47A0000}"/>
    <cellStyle name="Input 2 6 2 2 5 3 3" xfId="31011" xr:uid="{00000000-0005-0000-0000-0000D57A0000}"/>
    <cellStyle name="Input 2 6 2 2 5 4" xfId="20875" xr:uid="{00000000-0005-0000-0000-0000D67A0000}"/>
    <cellStyle name="Input 2 6 2 2 5 4 2" xfId="35736" xr:uid="{00000000-0005-0000-0000-0000D77A0000}"/>
    <cellStyle name="Input 2 6 2 2 5 5" xfId="28025" xr:uid="{00000000-0005-0000-0000-0000D87A0000}"/>
    <cellStyle name="Input 2 6 2 2 5 6" xfId="43595" xr:uid="{00000000-0005-0000-0000-0000D97A0000}"/>
    <cellStyle name="Input 2 6 2 2 5 7" xfId="49735" xr:uid="{00000000-0005-0000-0000-0000DA7A0000}"/>
    <cellStyle name="Input 2 6 2 2 6" xfId="4089" xr:uid="{00000000-0005-0000-0000-0000DB7A0000}"/>
    <cellStyle name="Input 2 6 2 2 6 2" xfId="5760" xr:uid="{00000000-0005-0000-0000-0000DC7A0000}"/>
    <cellStyle name="Input 2 6 2 2 6 2 2" xfId="17316" xr:uid="{00000000-0005-0000-0000-0000DD7A0000}"/>
    <cellStyle name="Input 2 6 2 2 6 2 2 2" xfId="26193" xr:uid="{00000000-0005-0000-0000-0000DE7A0000}"/>
    <cellStyle name="Input 2 6 2 2 6 2 2 2 2" xfId="39859" xr:uid="{00000000-0005-0000-0000-0000DF7A0000}"/>
    <cellStyle name="Input 2 6 2 2 6 2 2 3" xfId="32222" xr:uid="{00000000-0005-0000-0000-0000E07A0000}"/>
    <cellStyle name="Input 2 6 2 2 6 2 3" xfId="19561" xr:uid="{00000000-0005-0000-0000-0000E17A0000}"/>
    <cellStyle name="Input 2 6 2 2 6 2 3 2" xfId="34423" xr:uid="{00000000-0005-0000-0000-0000E27A0000}"/>
    <cellStyle name="Input 2 6 2 2 6 2 4" xfId="23166" xr:uid="{00000000-0005-0000-0000-0000E37A0000}"/>
    <cellStyle name="Input 2 6 2 2 6 2 4 2" xfId="36839" xr:uid="{00000000-0005-0000-0000-0000E47A0000}"/>
    <cellStyle name="Input 2 6 2 2 6 2 5" xfId="29238" xr:uid="{00000000-0005-0000-0000-0000E57A0000}"/>
    <cellStyle name="Input 2 6 2 2 6 2 6" xfId="47198" xr:uid="{00000000-0005-0000-0000-0000E67A0000}"/>
    <cellStyle name="Input 2 6 2 2 6 2 7" xfId="53383" xr:uid="{00000000-0005-0000-0000-0000E77A0000}"/>
    <cellStyle name="Input 2 6 2 2 6 3" xfId="16106" xr:uid="{00000000-0005-0000-0000-0000E87A0000}"/>
    <cellStyle name="Input 2 6 2 2 6 3 2" xfId="24983" xr:uid="{00000000-0005-0000-0000-0000E97A0000}"/>
    <cellStyle name="Input 2 6 2 2 6 3 2 2" xfId="38649" xr:uid="{00000000-0005-0000-0000-0000EA7A0000}"/>
    <cellStyle name="Input 2 6 2 2 6 3 3" xfId="31012" xr:uid="{00000000-0005-0000-0000-0000EB7A0000}"/>
    <cellStyle name="Input 2 6 2 2 6 4" xfId="18578" xr:uid="{00000000-0005-0000-0000-0000EC7A0000}"/>
    <cellStyle name="Input 2 6 2 2 6 4 2" xfId="33440" xr:uid="{00000000-0005-0000-0000-0000ED7A0000}"/>
    <cellStyle name="Input 2 6 2 2 6 5" xfId="28026" xr:uid="{00000000-0005-0000-0000-0000EE7A0000}"/>
    <cellStyle name="Input 2 6 2 2 6 6" xfId="44146" xr:uid="{00000000-0005-0000-0000-0000EF7A0000}"/>
    <cellStyle name="Input 2 6 2 2 6 7" xfId="49733" xr:uid="{00000000-0005-0000-0000-0000F07A0000}"/>
    <cellStyle name="Input 2 6 2 2 7" xfId="15035" xr:uid="{00000000-0005-0000-0000-0000F17A0000}"/>
    <cellStyle name="Input 2 6 2 2 7 2" xfId="23911" xr:uid="{00000000-0005-0000-0000-0000F27A0000}"/>
    <cellStyle name="Input 2 6 2 2 7 2 2" xfId="37577" xr:uid="{00000000-0005-0000-0000-0000F37A0000}"/>
    <cellStyle name="Input 2 6 2 2 7 3" xfId="29940" xr:uid="{00000000-0005-0000-0000-0000F47A0000}"/>
    <cellStyle name="Input 2 6 2 2 8" xfId="20734" xr:uid="{00000000-0005-0000-0000-0000F57A0000}"/>
    <cellStyle name="Input 2 6 2 2 8 2" xfId="35598" xr:uid="{00000000-0005-0000-0000-0000F67A0000}"/>
    <cellStyle name="Input 2 6 2 2 9" xfId="26941" xr:uid="{00000000-0005-0000-0000-0000F77A0000}"/>
    <cellStyle name="Input 2 6 2 3" xfId="3171" xr:uid="{00000000-0005-0000-0000-0000F87A0000}"/>
    <cellStyle name="Input 2 6 2 3 10" xfId="53581" xr:uid="{00000000-0005-0000-0000-0000F97A0000}"/>
    <cellStyle name="Input 2 6 2 3 2" xfId="4091" xr:uid="{00000000-0005-0000-0000-0000FA7A0000}"/>
    <cellStyle name="Input 2 6 2 3 2 2" xfId="5761" xr:uid="{00000000-0005-0000-0000-0000FB7A0000}"/>
    <cellStyle name="Input 2 6 2 3 2 2 2" xfId="17317" xr:uid="{00000000-0005-0000-0000-0000FC7A0000}"/>
    <cellStyle name="Input 2 6 2 3 2 2 2 2" xfId="26194" xr:uid="{00000000-0005-0000-0000-0000FD7A0000}"/>
    <cellStyle name="Input 2 6 2 3 2 2 2 2 2" xfId="39860" xr:uid="{00000000-0005-0000-0000-0000FE7A0000}"/>
    <cellStyle name="Input 2 6 2 3 2 2 2 3" xfId="32223" xr:uid="{00000000-0005-0000-0000-0000FF7A0000}"/>
    <cellStyle name="Input 2 6 2 3 2 2 3" xfId="18328" xr:uid="{00000000-0005-0000-0000-0000007B0000}"/>
    <cellStyle name="Input 2 6 2 3 2 2 3 2" xfId="33189" xr:uid="{00000000-0005-0000-0000-0000017B0000}"/>
    <cellStyle name="Input 2 6 2 3 2 2 4" xfId="23167" xr:uid="{00000000-0005-0000-0000-0000027B0000}"/>
    <cellStyle name="Input 2 6 2 3 2 2 4 2" xfId="36840" xr:uid="{00000000-0005-0000-0000-0000037B0000}"/>
    <cellStyle name="Input 2 6 2 3 2 2 5" xfId="29239" xr:uid="{00000000-0005-0000-0000-0000047B0000}"/>
    <cellStyle name="Input 2 6 2 3 2 2 6" xfId="42792" xr:uid="{00000000-0005-0000-0000-0000057B0000}"/>
    <cellStyle name="Input 2 6 2 3 2 2 7" xfId="53441" xr:uid="{00000000-0005-0000-0000-0000067B0000}"/>
    <cellStyle name="Input 2 6 2 3 2 3" xfId="16108" xr:uid="{00000000-0005-0000-0000-0000077B0000}"/>
    <cellStyle name="Input 2 6 2 3 2 3 2" xfId="24985" xr:uid="{00000000-0005-0000-0000-0000087B0000}"/>
    <cellStyle name="Input 2 6 2 3 2 3 2 2" xfId="38651" xr:uid="{00000000-0005-0000-0000-0000097B0000}"/>
    <cellStyle name="Input 2 6 2 3 2 3 3" xfId="31014" xr:uid="{00000000-0005-0000-0000-00000A7B0000}"/>
    <cellStyle name="Input 2 6 2 3 2 4" xfId="20457" xr:uid="{00000000-0005-0000-0000-00000B7B0000}"/>
    <cellStyle name="Input 2 6 2 3 2 4 2" xfId="35321" xr:uid="{00000000-0005-0000-0000-00000C7B0000}"/>
    <cellStyle name="Input 2 6 2 3 2 5" xfId="28028" xr:uid="{00000000-0005-0000-0000-00000D7B0000}"/>
    <cellStyle name="Input 2 6 2 3 2 6" xfId="43050" xr:uid="{00000000-0005-0000-0000-00000E7B0000}"/>
    <cellStyle name="Input 2 6 2 3 2 7" xfId="53060" xr:uid="{00000000-0005-0000-0000-00000F7B0000}"/>
    <cellStyle name="Input 2 6 2 3 3" xfId="4092" xr:uid="{00000000-0005-0000-0000-0000107B0000}"/>
    <cellStyle name="Input 2 6 2 3 3 2" xfId="5762" xr:uid="{00000000-0005-0000-0000-0000117B0000}"/>
    <cellStyle name="Input 2 6 2 3 3 2 2" xfId="17318" xr:uid="{00000000-0005-0000-0000-0000127B0000}"/>
    <cellStyle name="Input 2 6 2 3 3 2 2 2" xfId="26195" xr:uid="{00000000-0005-0000-0000-0000137B0000}"/>
    <cellStyle name="Input 2 6 2 3 3 2 2 2 2" xfId="39861" xr:uid="{00000000-0005-0000-0000-0000147B0000}"/>
    <cellStyle name="Input 2 6 2 3 3 2 2 3" xfId="32224" xr:uid="{00000000-0005-0000-0000-0000157B0000}"/>
    <cellStyle name="Input 2 6 2 3 3 2 3" xfId="20933" xr:uid="{00000000-0005-0000-0000-0000167B0000}"/>
    <cellStyle name="Input 2 6 2 3 3 2 3 2" xfId="35785" xr:uid="{00000000-0005-0000-0000-0000177B0000}"/>
    <cellStyle name="Input 2 6 2 3 3 2 4" xfId="23168" xr:uid="{00000000-0005-0000-0000-0000187B0000}"/>
    <cellStyle name="Input 2 6 2 3 3 2 4 2" xfId="36841" xr:uid="{00000000-0005-0000-0000-0000197B0000}"/>
    <cellStyle name="Input 2 6 2 3 3 2 5" xfId="29240" xr:uid="{00000000-0005-0000-0000-00001A7B0000}"/>
    <cellStyle name="Input 2 6 2 3 3 2 6" xfId="43215" xr:uid="{00000000-0005-0000-0000-00001B7B0000}"/>
    <cellStyle name="Input 2 6 2 3 3 2 7" xfId="53190" xr:uid="{00000000-0005-0000-0000-00001C7B0000}"/>
    <cellStyle name="Input 2 6 2 3 3 3" xfId="16109" xr:uid="{00000000-0005-0000-0000-00001D7B0000}"/>
    <cellStyle name="Input 2 6 2 3 3 3 2" xfId="24986" xr:uid="{00000000-0005-0000-0000-00001E7B0000}"/>
    <cellStyle name="Input 2 6 2 3 3 3 2 2" xfId="38652" xr:uid="{00000000-0005-0000-0000-00001F7B0000}"/>
    <cellStyle name="Input 2 6 2 3 3 3 3" xfId="31015" xr:uid="{00000000-0005-0000-0000-0000207B0000}"/>
    <cellStyle name="Input 2 6 2 3 3 4" xfId="19967" xr:uid="{00000000-0005-0000-0000-0000217B0000}"/>
    <cellStyle name="Input 2 6 2 3 3 4 2" xfId="34829" xr:uid="{00000000-0005-0000-0000-0000227B0000}"/>
    <cellStyle name="Input 2 6 2 3 3 5" xfId="28029" xr:uid="{00000000-0005-0000-0000-0000237B0000}"/>
    <cellStyle name="Input 2 6 2 3 3 6" xfId="48157" xr:uid="{00000000-0005-0000-0000-0000247B0000}"/>
    <cellStyle name="Input 2 6 2 3 3 7" xfId="50054" xr:uid="{00000000-0005-0000-0000-0000257B0000}"/>
    <cellStyle name="Input 2 6 2 3 4" xfId="4093" xr:uid="{00000000-0005-0000-0000-0000267B0000}"/>
    <cellStyle name="Input 2 6 2 3 4 2" xfId="5763" xr:uid="{00000000-0005-0000-0000-0000277B0000}"/>
    <cellStyle name="Input 2 6 2 3 4 2 2" xfId="17319" xr:uid="{00000000-0005-0000-0000-0000287B0000}"/>
    <cellStyle name="Input 2 6 2 3 4 2 2 2" xfId="26196" xr:uid="{00000000-0005-0000-0000-0000297B0000}"/>
    <cellStyle name="Input 2 6 2 3 4 2 2 2 2" xfId="39862" xr:uid="{00000000-0005-0000-0000-00002A7B0000}"/>
    <cellStyle name="Input 2 6 2 3 4 2 2 3" xfId="32225" xr:uid="{00000000-0005-0000-0000-00002B7B0000}"/>
    <cellStyle name="Input 2 6 2 3 4 2 3" xfId="19565" xr:uid="{00000000-0005-0000-0000-00002C7B0000}"/>
    <cellStyle name="Input 2 6 2 3 4 2 3 2" xfId="34427" xr:uid="{00000000-0005-0000-0000-00002D7B0000}"/>
    <cellStyle name="Input 2 6 2 3 4 2 4" xfId="23169" xr:uid="{00000000-0005-0000-0000-00002E7B0000}"/>
    <cellStyle name="Input 2 6 2 3 4 2 4 2" xfId="36842" xr:uid="{00000000-0005-0000-0000-00002F7B0000}"/>
    <cellStyle name="Input 2 6 2 3 4 2 5" xfId="29241" xr:uid="{00000000-0005-0000-0000-0000307B0000}"/>
    <cellStyle name="Input 2 6 2 3 4 2 6" xfId="43348" xr:uid="{00000000-0005-0000-0000-0000317B0000}"/>
    <cellStyle name="Input 2 6 2 3 4 2 7" xfId="54750" xr:uid="{00000000-0005-0000-0000-0000327B0000}"/>
    <cellStyle name="Input 2 6 2 3 4 3" xfId="16110" xr:uid="{00000000-0005-0000-0000-0000337B0000}"/>
    <cellStyle name="Input 2 6 2 3 4 3 2" xfId="24987" xr:uid="{00000000-0005-0000-0000-0000347B0000}"/>
    <cellStyle name="Input 2 6 2 3 4 3 2 2" xfId="38653" xr:uid="{00000000-0005-0000-0000-0000357B0000}"/>
    <cellStyle name="Input 2 6 2 3 4 3 3" xfId="31016" xr:uid="{00000000-0005-0000-0000-0000367B0000}"/>
    <cellStyle name="Input 2 6 2 3 4 4" xfId="20828" xr:uid="{00000000-0005-0000-0000-0000377B0000}"/>
    <cellStyle name="Input 2 6 2 3 4 4 2" xfId="35692" xr:uid="{00000000-0005-0000-0000-0000387B0000}"/>
    <cellStyle name="Input 2 6 2 3 4 5" xfId="28030" xr:uid="{00000000-0005-0000-0000-0000397B0000}"/>
    <cellStyle name="Input 2 6 2 3 4 6" xfId="47813" xr:uid="{00000000-0005-0000-0000-00003A7B0000}"/>
    <cellStyle name="Input 2 6 2 3 4 7" xfId="55002" xr:uid="{00000000-0005-0000-0000-00003B7B0000}"/>
    <cellStyle name="Input 2 6 2 3 5" xfId="4090" xr:uid="{00000000-0005-0000-0000-00003C7B0000}"/>
    <cellStyle name="Input 2 6 2 3 5 2" xfId="6336" xr:uid="{00000000-0005-0000-0000-00003D7B0000}"/>
    <cellStyle name="Input 2 6 2 3 5 2 2" xfId="17896" xr:uid="{00000000-0005-0000-0000-00003E7B0000}"/>
    <cellStyle name="Input 2 6 2 3 5 2 2 2" xfId="26773" xr:uid="{00000000-0005-0000-0000-00003F7B0000}"/>
    <cellStyle name="Input 2 6 2 3 5 2 2 2 2" xfId="40439" xr:uid="{00000000-0005-0000-0000-0000407B0000}"/>
    <cellStyle name="Input 2 6 2 3 5 2 2 3" xfId="32802" xr:uid="{00000000-0005-0000-0000-0000417B0000}"/>
    <cellStyle name="Input 2 6 2 3 5 2 3" xfId="18144" xr:uid="{00000000-0005-0000-0000-0000427B0000}"/>
    <cellStyle name="Input 2 6 2 3 5 2 3 2" xfId="33005" xr:uid="{00000000-0005-0000-0000-0000437B0000}"/>
    <cellStyle name="Input 2 6 2 3 5 2 4" xfId="23747" xr:uid="{00000000-0005-0000-0000-0000447B0000}"/>
    <cellStyle name="Input 2 6 2 3 5 2 4 2" xfId="37420" xr:uid="{00000000-0005-0000-0000-0000457B0000}"/>
    <cellStyle name="Input 2 6 2 3 5 2 5" xfId="29819" xr:uid="{00000000-0005-0000-0000-0000467B0000}"/>
    <cellStyle name="Input 2 6 2 3 5 2 6" xfId="43531" xr:uid="{00000000-0005-0000-0000-0000477B0000}"/>
    <cellStyle name="Input 2 6 2 3 5 2 7" xfId="50080" xr:uid="{00000000-0005-0000-0000-0000487B0000}"/>
    <cellStyle name="Input 2 6 2 3 5 3" xfId="16107" xr:uid="{00000000-0005-0000-0000-0000497B0000}"/>
    <cellStyle name="Input 2 6 2 3 5 3 2" xfId="24984" xr:uid="{00000000-0005-0000-0000-00004A7B0000}"/>
    <cellStyle name="Input 2 6 2 3 5 3 2 2" xfId="38650" xr:uid="{00000000-0005-0000-0000-00004B7B0000}"/>
    <cellStyle name="Input 2 6 2 3 5 3 3" xfId="31013" xr:uid="{00000000-0005-0000-0000-00004C7B0000}"/>
    <cellStyle name="Input 2 6 2 3 5 4" xfId="20681" xr:uid="{00000000-0005-0000-0000-00004D7B0000}"/>
    <cellStyle name="Input 2 6 2 3 5 4 2" xfId="35545" xr:uid="{00000000-0005-0000-0000-00004E7B0000}"/>
    <cellStyle name="Input 2 6 2 3 5 5" xfId="28027" xr:uid="{00000000-0005-0000-0000-00004F7B0000}"/>
    <cellStyle name="Input 2 6 2 3 5 6" xfId="44790" xr:uid="{00000000-0005-0000-0000-0000507B0000}"/>
    <cellStyle name="Input 2 6 2 3 5 7" xfId="49768" xr:uid="{00000000-0005-0000-0000-0000517B0000}"/>
    <cellStyle name="Input 2 6 2 3 6" xfId="15548" xr:uid="{00000000-0005-0000-0000-0000527B0000}"/>
    <cellStyle name="Input 2 6 2 3 6 2" xfId="24425" xr:uid="{00000000-0005-0000-0000-0000537B0000}"/>
    <cellStyle name="Input 2 6 2 3 6 2 2" xfId="38091" xr:uid="{00000000-0005-0000-0000-0000547B0000}"/>
    <cellStyle name="Input 2 6 2 3 6 3" xfId="30454" xr:uid="{00000000-0005-0000-0000-0000557B0000}"/>
    <cellStyle name="Input 2 6 2 3 7" xfId="19978" xr:uid="{00000000-0005-0000-0000-0000567B0000}"/>
    <cellStyle name="Input 2 6 2 3 7 2" xfId="34840" xr:uid="{00000000-0005-0000-0000-0000577B0000}"/>
    <cellStyle name="Input 2 6 2 3 8" xfId="27468" xr:uid="{00000000-0005-0000-0000-0000587B0000}"/>
    <cellStyle name="Input 2 6 2 3 9" xfId="47325" xr:uid="{00000000-0005-0000-0000-0000597B0000}"/>
    <cellStyle name="Input 2 6 2 4" xfId="4094" xr:uid="{00000000-0005-0000-0000-00005A7B0000}"/>
    <cellStyle name="Input 2 6 2 4 10" xfId="52904" xr:uid="{00000000-0005-0000-0000-00005B7B0000}"/>
    <cellStyle name="Input 2 6 2 4 2" xfId="4095" xr:uid="{00000000-0005-0000-0000-00005C7B0000}"/>
    <cellStyle name="Input 2 6 2 4 2 2" xfId="5765" xr:uid="{00000000-0005-0000-0000-00005D7B0000}"/>
    <cellStyle name="Input 2 6 2 4 2 2 2" xfId="17321" xr:uid="{00000000-0005-0000-0000-00005E7B0000}"/>
    <cellStyle name="Input 2 6 2 4 2 2 2 2" xfId="26198" xr:uid="{00000000-0005-0000-0000-00005F7B0000}"/>
    <cellStyle name="Input 2 6 2 4 2 2 2 2 2" xfId="39864" xr:uid="{00000000-0005-0000-0000-0000607B0000}"/>
    <cellStyle name="Input 2 6 2 4 2 2 2 3" xfId="32227" xr:uid="{00000000-0005-0000-0000-0000617B0000}"/>
    <cellStyle name="Input 2 6 2 4 2 2 3" xfId="19562" xr:uid="{00000000-0005-0000-0000-0000627B0000}"/>
    <cellStyle name="Input 2 6 2 4 2 2 3 2" xfId="34424" xr:uid="{00000000-0005-0000-0000-0000637B0000}"/>
    <cellStyle name="Input 2 6 2 4 2 2 4" xfId="23171" xr:uid="{00000000-0005-0000-0000-0000647B0000}"/>
    <cellStyle name="Input 2 6 2 4 2 2 4 2" xfId="36844" xr:uid="{00000000-0005-0000-0000-0000657B0000}"/>
    <cellStyle name="Input 2 6 2 4 2 2 5" xfId="29243" xr:uid="{00000000-0005-0000-0000-0000667B0000}"/>
    <cellStyle name="Input 2 6 2 4 2 2 6" xfId="44227" xr:uid="{00000000-0005-0000-0000-0000677B0000}"/>
    <cellStyle name="Input 2 6 2 4 2 2 7" xfId="50498" xr:uid="{00000000-0005-0000-0000-0000687B0000}"/>
    <cellStyle name="Input 2 6 2 4 2 3" xfId="16112" xr:uid="{00000000-0005-0000-0000-0000697B0000}"/>
    <cellStyle name="Input 2 6 2 4 2 3 2" xfId="24989" xr:uid="{00000000-0005-0000-0000-00006A7B0000}"/>
    <cellStyle name="Input 2 6 2 4 2 3 2 2" xfId="38655" xr:uid="{00000000-0005-0000-0000-00006B7B0000}"/>
    <cellStyle name="Input 2 6 2 4 2 3 3" xfId="31018" xr:uid="{00000000-0005-0000-0000-00006C7B0000}"/>
    <cellStyle name="Input 2 6 2 4 2 4" xfId="19889" xr:uid="{00000000-0005-0000-0000-00006D7B0000}"/>
    <cellStyle name="Input 2 6 2 4 2 4 2" xfId="34751" xr:uid="{00000000-0005-0000-0000-00006E7B0000}"/>
    <cellStyle name="Input 2 6 2 4 2 5" xfId="28032" xr:uid="{00000000-0005-0000-0000-00006F7B0000}"/>
    <cellStyle name="Input 2 6 2 4 2 6" xfId="47558" xr:uid="{00000000-0005-0000-0000-0000707B0000}"/>
    <cellStyle name="Input 2 6 2 4 2 7" xfId="53574" xr:uid="{00000000-0005-0000-0000-0000717B0000}"/>
    <cellStyle name="Input 2 6 2 4 3" xfId="4096" xr:uid="{00000000-0005-0000-0000-0000727B0000}"/>
    <cellStyle name="Input 2 6 2 4 3 2" xfId="5766" xr:uid="{00000000-0005-0000-0000-0000737B0000}"/>
    <cellStyle name="Input 2 6 2 4 3 2 2" xfId="17322" xr:uid="{00000000-0005-0000-0000-0000747B0000}"/>
    <cellStyle name="Input 2 6 2 4 3 2 2 2" xfId="26199" xr:uid="{00000000-0005-0000-0000-0000757B0000}"/>
    <cellStyle name="Input 2 6 2 4 3 2 2 2 2" xfId="39865" xr:uid="{00000000-0005-0000-0000-0000767B0000}"/>
    <cellStyle name="Input 2 6 2 4 3 2 2 3" xfId="32228" xr:uid="{00000000-0005-0000-0000-0000777B0000}"/>
    <cellStyle name="Input 2 6 2 4 3 2 3" xfId="19731" xr:uid="{00000000-0005-0000-0000-0000787B0000}"/>
    <cellStyle name="Input 2 6 2 4 3 2 3 2" xfId="34593" xr:uid="{00000000-0005-0000-0000-0000797B0000}"/>
    <cellStyle name="Input 2 6 2 4 3 2 4" xfId="23172" xr:uid="{00000000-0005-0000-0000-00007A7B0000}"/>
    <cellStyle name="Input 2 6 2 4 3 2 4 2" xfId="36845" xr:uid="{00000000-0005-0000-0000-00007B7B0000}"/>
    <cellStyle name="Input 2 6 2 4 3 2 5" xfId="29244" xr:uid="{00000000-0005-0000-0000-00007C7B0000}"/>
    <cellStyle name="Input 2 6 2 4 3 2 6" xfId="43072" xr:uid="{00000000-0005-0000-0000-00007D7B0000}"/>
    <cellStyle name="Input 2 6 2 4 3 2 7" xfId="52852" xr:uid="{00000000-0005-0000-0000-00007E7B0000}"/>
    <cellStyle name="Input 2 6 2 4 3 3" xfId="16113" xr:uid="{00000000-0005-0000-0000-00007F7B0000}"/>
    <cellStyle name="Input 2 6 2 4 3 3 2" xfId="24990" xr:uid="{00000000-0005-0000-0000-0000807B0000}"/>
    <cellStyle name="Input 2 6 2 4 3 3 2 2" xfId="38656" xr:uid="{00000000-0005-0000-0000-0000817B0000}"/>
    <cellStyle name="Input 2 6 2 4 3 3 3" xfId="31019" xr:uid="{00000000-0005-0000-0000-0000827B0000}"/>
    <cellStyle name="Input 2 6 2 4 3 4" xfId="20787" xr:uid="{00000000-0005-0000-0000-0000837B0000}"/>
    <cellStyle name="Input 2 6 2 4 3 4 2" xfId="35651" xr:uid="{00000000-0005-0000-0000-0000847B0000}"/>
    <cellStyle name="Input 2 6 2 4 3 5" xfId="28033" xr:uid="{00000000-0005-0000-0000-0000857B0000}"/>
    <cellStyle name="Input 2 6 2 4 3 6" xfId="42680" xr:uid="{00000000-0005-0000-0000-0000867B0000}"/>
    <cellStyle name="Input 2 6 2 4 3 7" xfId="53704" xr:uid="{00000000-0005-0000-0000-0000877B0000}"/>
    <cellStyle name="Input 2 6 2 4 4" xfId="4097" xr:uid="{00000000-0005-0000-0000-0000887B0000}"/>
    <cellStyle name="Input 2 6 2 4 4 2" xfId="5767" xr:uid="{00000000-0005-0000-0000-0000897B0000}"/>
    <cellStyle name="Input 2 6 2 4 4 2 2" xfId="17323" xr:uid="{00000000-0005-0000-0000-00008A7B0000}"/>
    <cellStyle name="Input 2 6 2 4 4 2 2 2" xfId="26200" xr:uid="{00000000-0005-0000-0000-00008B7B0000}"/>
    <cellStyle name="Input 2 6 2 4 4 2 2 2 2" xfId="39866" xr:uid="{00000000-0005-0000-0000-00008C7B0000}"/>
    <cellStyle name="Input 2 6 2 4 4 2 2 3" xfId="32229" xr:uid="{00000000-0005-0000-0000-00008D7B0000}"/>
    <cellStyle name="Input 2 6 2 4 4 2 3" xfId="19563" xr:uid="{00000000-0005-0000-0000-00008E7B0000}"/>
    <cellStyle name="Input 2 6 2 4 4 2 3 2" xfId="34425" xr:uid="{00000000-0005-0000-0000-00008F7B0000}"/>
    <cellStyle name="Input 2 6 2 4 4 2 4" xfId="23173" xr:uid="{00000000-0005-0000-0000-0000907B0000}"/>
    <cellStyle name="Input 2 6 2 4 4 2 4 2" xfId="36846" xr:uid="{00000000-0005-0000-0000-0000917B0000}"/>
    <cellStyle name="Input 2 6 2 4 4 2 5" xfId="29245" xr:uid="{00000000-0005-0000-0000-0000927B0000}"/>
    <cellStyle name="Input 2 6 2 4 4 2 6" xfId="44764" xr:uid="{00000000-0005-0000-0000-0000937B0000}"/>
    <cellStyle name="Input 2 6 2 4 4 2 7" xfId="49869" xr:uid="{00000000-0005-0000-0000-0000947B0000}"/>
    <cellStyle name="Input 2 6 2 4 4 3" xfId="16114" xr:uid="{00000000-0005-0000-0000-0000957B0000}"/>
    <cellStyle name="Input 2 6 2 4 4 3 2" xfId="24991" xr:uid="{00000000-0005-0000-0000-0000967B0000}"/>
    <cellStyle name="Input 2 6 2 4 4 3 2 2" xfId="38657" xr:uid="{00000000-0005-0000-0000-0000977B0000}"/>
    <cellStyle name="Input 2 6 2 4 4 3 3" xfId="31020" xr:uid="{00000000-0005-0000-0000-0000987B0000}"/>
    <cellStyle name="Input 2 6 2 4 4 4" xfId="21574" xr:uid="{00000000-0005-0000-0000-0000997B0000}"/>
    <cellStyle name="Input 2 6 2 4 4 4 2" xfId="36018" xr:uid="{00000000-0005-0000-0000-00009A7B0000}"/>
    <cellStyle name="Input 2 6 2 4 4 5" xfId="28034" xr:uid="{00000000-0005-0000-0000-00009B7B0000}"/>
    <cellStyle name="Input 2 6 2 4 4 6" xfId="43295" xr:uid="{00000000-0005-0000-0000-00009C7B0000}"/>
    <cellStyle name="Input 2 6 2 4 4 7" xfId="53297" xr:uid="{00000000-0005-0000-0000-00009D7B0000}"/>
    <cellStyle name="Input 2 6 2 4 5" xfId="5764" xr:uid="{00000000-0005-0000-0000-00009E7B0000}"/>
    <cellStyle name="Input 2 6 2 4 5 2" xfId="17320" xr:uid="{00000000-0005-0000-0000-00009F7B0000}"/>
    <cellStyle name="Input 2 6 2 4 5 2 2" xfId="26197" xr:uid="{00000000-0005-0000-0000-0000A07B0000}"/>
    <cellStyle name="Input 2 6 2 4 5 2 2 2" xfId="39863" xr:uid="{00000000-0005-0000-0000-0000A17B0000}"/>
    <cellStyle name="Input 2 6 2 4 5 2 3" xfId="32226" xr:uid="{00000000-0005-0000-0000-0000A27B0000}"/>
    <cellStyle name="Input 2 6 2 4 5 3" xfId="19730" xr:uid="{00000000-0005-0000-0000-0000A37B0000}"/>
    <cellStyle name="Input 2 6 2 4 5 3 2" xfId="34592" xr:uid="{00000000-0005-0000-0000-0000A47B0000}"/>
    <cellStyle name="Input 2 6 2 4 5 4" xfId="23170" xr:uid="{00000000-0005-0000-0000-0000A57B0000}"/>
    <cellStyle name="Input 2 6 2 4 5 4 2" xfId="36843" xr:uid="{00000000-0005-0000-0000-0000A67B0000}"/>
    <cellStyle name="Input 2 6 2 4 5 5" xfId="29242" xr:uid="{00000000-0005-0000-0000-0000A77B0000}"/>
    <cellStyle name="Input 2 6 2 4 5 6" xfId="48110" xr:uid="{00000000-0005-0000-0000-0000A87B0000}"/>
    <cellStyle name="Input 2 6 2 4 5 7" xfId="53298" xr:uid="{00000000-0005-0000-0000-0000A97B0000}"/>
    <cellStyle name="Input 2 6 2 4 6" xfId="16111" xr:uid="{00000000-0005-0000-0000-0000AA7B0000}"/>
    <cellStyle name="Input 2 6 2 4 6 2" xfId="24988" xr:uid="{00000000-0005-0000-0000-0000AB7B0000}"/>
    <cellStyle name="Input 2 6 2 4 6 2 2" xfId="38654" xr:uid="{00000000-0005-0000-0000-0000AC7B0000}"/>
    <cellStyle name="Input 2 6 2 4 6 3" xfId="31017" xr:uid="{00000000-0005-0000-0000-0000AD7B0000}"/>
    <cellStyle name="Input 2 6 2 4 7" xfId="20876" xr:uid="{00000000-0005-0000-0000-0000AE7B0000}"/>
    <cellStyle name="Input 2 6 2 4 7 2" xfId="35737" xr:uid="{00000000-0005-0000-0000-0000AF7B0000}"/>
    <cellStyle name="Input 2 6 2 4 8" xfId="28031" xr:uid="{00000000-0005-0000-0000-0000B07B0000}"/>
    <cellStyle name="Input 2 6 2 4 9" xfId="47296" xr:uid="{00000000-0005-0000-0000-0000B17B0000}"/>
    <cellStyle name="Input 2 6 2 5" xfId="4098" xr:uid="{00000000-0005-0000-0000-0000B27B0000}"/>
    <cellStyle name="Input 2 6 2 5 2" xfId="5768" xr:uid="{00000000-0005-0000-0000-0000B37B0000}"/>
    <cellStyle name="Input 2 6 2 5 2 2" xfId="17324" xr:uid="{00000000-0005-0000-0000-0000B47B0000}"/>
    <cellStyle name="Input 2 6 2 5 2 2 2" xfId="26201" xr:uid="{00000000-0005-0000-0000-0000B57B0000}"/>
    <cellStyle name="Input 2 6 2 5 2 2 2 2" xfId="39867" xr:uid="{00000000-0005-0000-0000-0000B67B0000}"/>
    <cellStyle name="Input 2 6 2 5 2 2 3" xfId="32230" xr:uid="{00000000-0005-0000-0000-0000B77B0000}"/>
    <cellStyle name="Input 2 6 2 5 2 3" xfId="19684" xr:uid="{00000000-0005-0000-0000-0000B87B0000}"/>
    <cellStyle name="Input 2 6 2 5 2 3 2" xfId="34546" xr:uid="{00000000-0005-0000-0000-0000B97B0000}"/>
    <cellStyle name="Input 2 6 2 5 2 4" xfId="23174" xr:uid="{00000000-0005-0000-0000-0000BA7B0000}"/>
    <cellStyle name="Input 2 6 2 5 2 4 2" xfId="36847" xr:uid="{00000000-0005-0000-0000-0000BB7B0000}"/>
    <cellStyle name="Input 2 6 2 5 2 5" xfId="29246" xr:uid="{00000000-0005-0000-0000-0000BC7B0000}"/>
    <cellStyle name="Input 2 6 2 5 2 6" xfId="45228" xr:uid="{00000000-0005-0000-0000-0000BD7B0000}"/>
    <cellStyle name="Input 2 6 2 5 2 7" xfId="49843" xr:uid="{00000000-0005-0000-0000-0000BE7B0000}"/>
    <cellStyle name="Input 2 6 2 5 3" xfId="16115" xr:uid="{00000000-0005-0000-0000-0000BF7B0000}"/>
    <cellStyle name="Input 2 6 2 5 3 2" xfId="24992" xr:uid="{00000000-0005-0000-0000-0000C07B0000}"/>
    <cellStyle name="Input 2 6 2 5 3 2 2" xfId="38658" xr:uid="{00000000-0005-0000-0000-0000C17B0000}"/>
    <cellStyle name="Input 2 6 2 5 3 3" xfId="31021" xr:uid="{00000000-0005-0000-0000-0000C27B0000}"/>
    <cellStyle name="Input 2 6 2 5 4" xfId="19225" xr:uid="{00000000-0005-0000-0000-0000C37B0000}"/>
    <cellStyle name="Input 2 6 2 5 4 2" xfId="34087" xr:uid="{00000000-0005-0000-0000-0000C47B0000}"/>
    <cellStyle name="Input 2 6 2 5 5" xfId="28035" xr:uid="{00000000-0005-0000-0000-0000C57B0000}"/>
    <cellStyle name="Input 2 6 2 5 6" xfId="43481" xr:uid="{00000000-0005-0000-0000-0000C67B0000}"/>
    <cellStyle name="Input 2 6 2 5 7" xfId="53247" xr:uid="{00000000-0005-0000-0000-0000C77B0000}"/>
    <cellStyle name="Input 2 6 2 6" xfId="4099" xr:uid="{00000000-0005-0000-0000-0000C87B0000}"/>
    <cellStyle name="Input 2 6 2 6 2" xfId="5769" xr:uid="{00000000-0005-0000-0000-0000C97B0000}"/>
    <cellStyle name="Input 2 6 2 6 2 2" xfId="17325" xr:uid="{00000000-0005-0000-0000-0000CA7B0000}"/>
    <cellStyle name="Input 2 6 2 6 2 2 2" xfId="26202" xr:uid="{00000000-0005-0000-0000-0000CB7B0000}"/>
    <cellStyle name="Input 2 6 2 6 2 2 2 2" xfId="39868" xr:uid="{00000000-0005-0000-0000-0000CC7B0000}"/>
    <cellStyle name="Input 2 6 2 6 2 2 3" xfId="32231" xr:uid="{00000000-0005-0000-0000-0000CD7B0000}"/>
    <cellStyle name="Input 2 6 2 6 2 3" xfId="19564" xr:uid="{00000000-0005-0000-0000-0000CE7B0000}"/>
    <cellStyle name="Input 2 6 2 6 2 3 2" xfId="34426" xr:uid="{00000000-0005-0000-0000-0000CF7B0000}"/>
    <cellStyle name="Input 2 6 2 6 2 4" xfId="23175" xr:uid="{00000000-0005-0000-0000-0000D07B0000}"/>
    <cellStyle name="Input 2 6 2 6 2 4 2" xfId="36848" xr:uid="{00000000-0005-0000-0000-0000D17B0000}"/>
    <cellStyle name="Input 2 6 2 6 2 5" xfId="29247" xr:uid="{00000000-0005-0000-0000-0000D27B0000}"/>
    <cellStyle name="Input 2 6 2 6 2 6" xfId="44187" xr:uid="{00000000-0005-0000-0000-0000D37B0000}"/>
    <cellStyle name="Input 2 6 2 6 2 7" xfId="49427" xr:uid="{00000000-0005-0000-0000-0000D47B0000}"/>
    <cellStyle name="Input 2 6 2 6 3" xfId="16116" xr:uid="{00000000-0005-0000-0000-0000D57B0000}"/>
    <cellStyle name="Input 2 6 2 6 3 2" xfId="24993" xr:uid="{00000000-0005-0000-0000-0000D67B0000}"/>
    <cellStyle name="Input 2 6 2 6 3 2 2" xfId="38659" xr:uid="{00000000-0005-0000-0000-0000D77B0000}"/>
    <cellStyle name="Input 2 6 2 6 3 3" xfId="31022" xr:uid="{00000000-0005-0000-0000-0000D87B0000}"/>
    <cellStyle name="Input 2 6 2 6 4" xfId="18811" xr:uid="{00000000-0005-0000-0000-0000D97B0000}"/>
    <cellStyle name="Input 2 6 2 6 4 2" xfId="33673" xr:uid="{00000000-0005-0000-0000-0000DA7B0000}"/>
    <cellStyle name="Input 2 6 2 6 5" xfId="28036" xr:uid="{00000000-0005-0000-0000-0000DB7B0000}"/>
    <cellStyle name="Input 2 6 2 6 6" xfId="47243" xr:uid="{00000000-0005-0000-0000-0000DC7B0000}"/>
    <cellStyle name="Input 2 6 2 6 7" xfId="53107" xr:uid="{00000000-0005-0000-0000-0000DD7B0000}"/>
    <cellStyle name="Input 2 6 2 7" xfId="4100" xr:uid="{00000000-0005-0000-0000-0000DE7B0000}"/>
    <cellStyle name="Input 2 6 2 7 2" xfId="5770" xr:uid="{00000000-0005-0000-0000-0000DF7B0000}"/>
    <cellStyle name="Input 2 6 2 7 2 2" xfId="17326" xr:uid="{00000000-0005-0000-0000-0000E07B0000}"/>
    <cellStyle name="Input 2 6 2 7 2 2 2" xfId="26203" xr:uid="{00000000-0005-0000-0000-0000E17B0000}"/>
    <cellStyle name="Input 2 6 2 7 2 2 2 2" xfId="39869" xr:uid="{00000000-0005-0000-0000-0000E27B0000}"/>
    <cellStyle name="Input 2 6 2 7 2 2 3" xfId="32232" xr:uid="{00000000-0005-0000-0000-0000E37B0000}"/>
    <cellStyle name="Input 2 6 2 7 2 3" xfId="20625" xr:uid="{00000000-0005-0000-0000-0000E47B0000}"/>
    <cellStyle name="Input 2 6 2 7 2 3 2" xfId="35489" xr:uid="{00000000-0005-0000-0000-0000E57B0000}"/>
    <cellStyle name="Input 2 6 2 7 2 4" xfId="23176" xr:uid="{00000000-0005-0000-0000-0000E67B0000}"/>
    <cellStyle name="Input 2 6 2 7 2 4 2" xfId="36849" xr:uid="{00000000-0005-0000-0000-0000E77B0000}"/>
    <cellStyle name="Input 2 6 2 7 2 5" xfId="29248" xr:uid="{00000000-0005-0000-0000-0000E87B0000}"/>
    <cellStyle name="Input 2 6 2 7 2 6" xfId="48122" xr:uid="{00000000-0005-0000-0000-0000E97B0000}"/>
    <cellStyle name="Input 2 6 2 7 2 7" xfId="49398" xr:uid="{00000000-0005-0000-0000-0000EA7B0000}"/>
    <cellStyle name="Input 2 6 2 7 3" xfId="16117" xr:uid="{00000000-0005-0000-0000-0000EB7B0000}"/>
    <cellStyle name="Input 2 6 2 7 3 2" xfId="24994" xr:uid="{00000000-0005-0000-0000-0000EC7B0000}"/>
    <cellStyle name="Input 2 6 2 7 3 2 2" xfId="38660" xr:uid="{00000000-0005-0000-0000-0000ED7B0000}"/>
    <cellStyle name="Input 2 6 2 7 3 3" xfId="31023" xr:uid="{00000000-0005-0000-0000-0000EE7B0000}"/>
    <cellStyle name="Input 2 6 2 7 4" xfId="20713" xr:uid="{00000000-0005-0000-0000-0000EF7B0000}"/>
    <cellStyle name="Input 2 6 2 7 4 2" xfId="35577" xr:uid="{00000000-0005-0000-0000-0000F07B0000}"/>
    <cellStyle name="Input 2 6 2 7 5" xfId="28037" xr:uid="{00000000-0005-0000-0000-0000F17B0000}"/>
    <cellStyle name="Input 2 6 2 7 6" xfId="43179" xr:uid="{00000000-0005-0000-0000-0000F27B0000}"/>
    <cellStyle name="Input 2 6 2 7 7" xfId="49805" xr:uid="{00000000-0005-0000-0000-0000F37B0000}"/>
    <cellStyle name="Input 2 6 2 8" xfId="15034" xr:uid="{00000000-0005-0000-0000-0000F47B0000}"/>
    <cellStyle name="Input 2 6 2 8 2" xfId="23910" xr:uid="{00000000-0005-0000-0000-0000F57B0000}"/>
    <cellStyle name="Input 2 6 2 8 2 2" xfId="37576" xr:uid="{00000000-0005-0000-0000-0000F67B0000}"/>
    <cellStyle name="Input 2 6 2 8 3" xfId="29939" xr:uid="{00000000-0005-0000-0000-0000F77B0000}"/>
    <cellStyle name="Input 2 6 2 9" xfId="19910" xr:uid="{00000000-0005-0000-0000-0000F87B0000}"/>
    <cellStyle name="Input 2 6 2 9 2" xfId="34772" xr:uid="{00000000-0005-0000-0000-0000F97B0000}"/>
    <cellStyle name="Input 2 6 2_2014YTD" xfId="1092" xr:uid="{00000000-0005-0000-0000-0000FA7B0000}"/>
    <cellStyle name="Input 2 6 3" xfId="285" xr:uid="{00000000-0005-0000-0000-0000FB7B0000}"/>
    <cellStyle name="Input 2 6 3 10" xfId="42672" xr:uid="{00000000-0005-0000-0000-0000FC7B0000}"/>
    <cellStyle name="Input 2 6 3 11" xfId="53804" xr:uid="{00000000-0005-0000-0000-0000FD7B0000}"/>
    <cellStyle name="Input 2 6 3 2" xfId="3173" xr:uid="{00000000-0005-0000-0000-0000FE7B0000}"/>
    <cellStyle name="Input 2 6 3 2 10" xfId="50109" xr:uid="{00000000-0005-0000-0000-0000FF7B0000}"/>
    <cellStyle name="Input 2 6 3 2 2" xfId="4103" xr:uid="{00000000-0005-0000-0000-0000007C0000}"/>
    <cellStyle name="Input 2 6 3 2 2 2" xfId="5771" xr:uid="{00000000-0005-0000-0000-0000017C0000}"/>
    <cellStyle name="Input 2 6 3 2 2 2 2" xfId="17327" xr:uid="{00000000-0005-0000-0000-0000027C0000}"/>
    <cellStyle name="Input 2 6 3 2 2 2 2 2" xfId="26204" xr:uid="{00000000-0005-0000-0000-0000037C0000}"/>
    <cellStyle name="Input 2 6 3 2 2 2 2 2 2" xfId="39870" xr:uid="{00000000-0005-0000-0000-0000047C0000}"/>
    <cellStyle name="Input 2 6 3 2 2 2 2 3" xfId="32233" xr:uid="{00000000-0005-0000-0000-0000057C0000}"/>
    <cellStyle name="Input 2 6 3 2 2 2 3" xfId="21112" xr:uid="{00000000-0005-0000-0000-0000067C0000}"/>
    <cellStyle name="Input 2 6 3 2 2 2 3 2" xfId="35960" xr:uid="{00000000-0005-0000-0000-0000077C0000}"/>
    <cellStyle name="Input 2 6 3 2 2 2 4" xfId="23177" xr:uid="{00000000-0005-0000-0000-0000087C0000}"/>
    <cellStyle name="Input 2 6 3 2 2 2 4 2" xfId="36850" xr:uid="{00000000-0005-0000-0000-0000097C0000}"/>
    <cellStyle name="Input 2 6 3 2 2 2 5" xfId="29249" xr:uid="{00000000-0005-0000-0000-00000A7C0000}"/>
    <cellStyle name="Input 2 6 3 2 2 2 6" xfId="47393" xr:uid="{00000000-0005-0000-0000-00000B7C0000}"/>
    <cellStyle name="Input 2 6 3 2 2 2 7" xfId="55023" xr:uid="{00000000-0005-0000-0000-00000C7C0000}"/>
    <cellStyle name="Input 2 6 3 2 2 3" xfId="16120" xr:uid="{00000000-0005-0000-0000-00000D7C0000}"/>
    <cellStyle name="Input 2 6 3 2 2 3 2" xfId="24997" xr:uid="{00000000-0005-0000-0000-00000E7C0000}"/>
    <cellStyle name="Input 2 6 3 2 2 3 2 2" xfId="38663" xr:uid="{00000000-0005-0000-0000-00000F7C0000}"/>
    <cellStyle name="Input 2 6 3 2 2 3 3" xfId="31026" xr:uid="{00000000-0005-0000-0000-0000107C0000}"/>
    <cellStyle name="Input 2 6 3 2 2 4" xfId="19890" xr:uid="{00000000-0005-0000-0000-0000117C0000}"/>
    <cellStyle name="Input 2 6 3 2 2 4 2" xfId="34752" xr:uid="{00000000-0005-0000-0000-0000127C0000}"/>
    <cellStyle name="Input 2 6 3 2 2 5" xfId="28040" xr:uid="{00000000-0005-0000-0000-0000137C0000}"/>
    <cellStyle name="Input 2 6 3 2 2 6" xfId="47865" xr:uid="{00000000-0005-0000-0000-0000147C0000}"/>
    <cellStyle name="Input 2 6 3 2 2 7" xfId="53430" xr:uid="{00000000-0005-0000-0000-0000157C0000}"/>
    <cellStyle name="Input 2 6 3 2 3" xfId="4104" xr:uid="{00000000-0005-0000-0000-0000167C0000}"/>
    <cellStyle name="Input 2 6 3 2 3 2" xfId="5772" xr:uid="{00000000-0005-0000-0000-0000177C0000}"/>
    <cellStyle name="Input 2 6 3 2 3 2 2" xfId="17328" xr:uid="{00000000-0005-0000-0000-0000187C0000}"/>
    <cellStyle name="Input 2 6 3 2 3 2 2 2" xfId="26205" xr:uid="{00000000-0005-0000-0000-0000197C0000}"/>
    <cellStyle name="Input 2 6 3 2 3 2 2 2 2" xfId="39871" xr:uid="{00000000-0005-0000-0000-00001A7C0000}"/>
    <cellStyle name="Input 2 6 3 2 3 2 2 3" xfId="32234" xr:uid="{00000000-0005-0000-0000-00001B7C0000}"/>
    <cellStyle name="Input 2 6 3 2 3 2 3" xfId="18290" xr:uid="{00000000-0005-0000-0000-00001C7C0000}"/>
    <cellStyle name="Input 2 6 3 2 3 2 3 2" xfId="33151" xr:uid="{00000000-0005-0000-0000-00001D7C0000}"/>
    <cellStyle name="Input 2 6 3 2 3 2 4" xfId="23178" xr:uid="{00000000-0005-0000-0000-00001E7C0000}"/>
    <cellStyle name="Input 2 6 3 2 3 2 4 2" xfId="36851" xr:uid="{00000000-0005-0000-0000-00001F7C0000}"/>
    <cellStyle name="Input 2 6 3 2 3 2 5" xfId="29250" xr:uid="{00000000-0005-0000-0000-0000207C0000}"/>
    <cellStyle name="Input 2 6 3 2 3 2 6" xfId="43689" xr:uid="{00000000-0005-0000-0000-0000217C0000}"/>
    <cellStyle name="Input 2 6 3 2 3 2 7" xfId="53652" xr:uid="{00000000-0005-0000-0000-0000227C0000}"/>
    <cellStyle name="Input 2 6 3 2 3 3" xfId="16121" xr:uid="{00000000-0005-0000-0000-0000237C0000}"/>
    <cellStyle name="Input 2 6 3 2 3 3 2" xfId="24998" xr:uid="{00000000-0005-0000-0000-0000247C0000}"/>
    <cellStyle name="Input 2 6 3 2 3 3 2 2" xfId="38664" xr:uid="{00000000-0005-0000-0000-0000257C0000}"/>
    <cellStyle name="Input 2 6 3 2 3 3 3" xfId="31027" xr:uid="{00000000-0005-0000-0000-0000267C0000}"/>
    <cellStyle name="Input 2 6 3 2 3 4" xfId="18765" xr:uid="{00000000-0005-0000-0000-0000277C0000}"/>
    <cellStyle name="Input 2 6 3 2 3 4 2" xfId="33627" xr:uid="{00000000-0005-0000-0000-0000287C0000}"/>
    <cellStyle name="Input 2 6 3 2 3 5" xfId="28041" xr:uid="{00000000-0005-0000-0000-0000297C0000}"/>
    <cellStyle name="Input 2 6 3 2 3 6" xfId="44884" xr:uid="{00000000-0005-0000-0000-00002A7C0000}"/>
    <cellStyle name="Input 2 6 3 2 3 7" xfId="50060" xr:uid="{00000000-0005-0000-0000-00002B7C0000}"/>
    <cellStyle name="Input 2 6 3 2 4" xfId="4105" xr:uid="{00000000-0005-0000-0000-00002C7C0000}"/>
    <cellStyle name="Input 2 6 3 2 4 2" xfId="5773" xr:uid="{00000000-0005-0000-0000-00002D7C0000}"/>
    <cellStyle name="Input 2 6 3 2 4 2 2" xfId="17329" xr:uid="{00000000-0005-0000-0000-00002E7C0000}"/>
    <cellStyle name="Input 2 6 3 2 4 2 2 2" xfId="26206" xr:uid="{00000000-0005-0000-0000-00002F7C0000}"/>
    <cellStyle name="Input 2 6 3 2 4 2 2 2 2" xfId="39872" xr:uid="{00000000-0005-0000-0000-0000307C0000}"/>
    <cellStyle name="Input 2 6 3 2 4 2 2 3" xfId="32235" xr:uid="{00000000-0005-0000-0000-0000317C0000}"/>
    <cellStyle name="Input 2 6 3 2 4 2 3" xfId="18291" xr:uid="{00000000-0005-0000-0000-0000327C0000}"/>
    <cellStyle name="Input 2 6 3 2 4 2 3 2" xfId="33152" xr:uid="{00000000-0005-0000-0000-0000337C0000}"/>
    <cellStyle name="Input 2 6 3 2 4 2 4" xfId="23179" xr:uid="{00000000-0005-0000-0000-0000347C0000}"/>
    <cellStyle name="Input 2 6 3 2 4 2 4 2" xfId="36852" xr:uid="{00000000-0005-0000-0000-0000357C0000}"/>
    <cellStyle name="Input 2 6 3 2 4 2 5" xfId="29251" xr:uid="{00000000-0005-0000-0000-0000367C0000}"/>
    <cellStyle name="Input 2 6 3 2 4 2 6" xfId="43062" xr:uid="{00000000-0005-0000-0000-0000377C0000}"/>
    <cellStyle name="Input 2 6 3 2 4 2 7" xfId="53296" xr:uid="{00000000-0005-0000-0000-0000387C0000}"/>
    <cellStyle name="Input 2 6 3 2 4 3" xfId="16122" xr:uid="{00000000-0005-0000-0000-0000397C0000}"/>
    <cellStyle name="Input 2 6 3 2 4 3 2" xfId="24999" xr:uid="{00000000-0005-0000-0000-00003A7C0000}"/>
    <cellStyle name="Input 2 6 3 2 4 3 2 2" xfId="38665" xr:uid="{00000000-0005-0000-0000-00003B7C0000}"/>
    <cellStyle name="Input 2 6 3 2 4 3 3" xfId="31028" xr:uid="{00000000-0005-0000-0000-00003C7C0000}"/>
    <cellStyle name="Input 2 6 3 2 4 4" xfId="19222" xr:uid="{00000000-0005-0000-0000-00003D7C0000}"/>
    <cellStyle name="Input 2 6 3 2 4 4 2" xfId="34084" xr:uid="{00000000-0005-0000-0000-00003E7C0000}"/>
    <cellStyle name="Input 2 6 3 2 4 5" xfId="28042" xr:uid="{00000000-0005-0000-0000-00003F7C0000}"/>
    <cellStyle name="Input 2 6 3 2 4 6" xfId="46028" xr:uid="{00000000-0005-0000-0000-0000407C0000}"/>
    <cellStyle name="Input 2 6 3 2 4 7" xfId="53604" xr:uid="{00000000-0005-0000-0000-0000417C0000}"/>
    <cellStyle name="Input 2 6 3 2 5" xfId="4102" xr:uid="{00000000-0005-0000-0000-0000427C0000}"/>
    <cellStyle name="Input 2 6 3 2 5 2" xfId="6348" xr:uid="{00000000-0005-0000-0000-0000437C0000}"/>
    <cellStyle name="Input 2 6 3 2 5 2 2" xfId="17909" xr:uid="{00000000-0005-0000-0000-0000447C0000}"/>
    <cellStyle name="Input 2 6 3 2 5 2 2 2" xfId="26786" xr:uid="{00000000-0005-0000-0000-0000457C0000}"/>
    <cellStyle name="Input 2 6 3 2 5 2 2 2 2" xfId="40452" xr:uid="{00000000-0005-0000-0000-0000467C0000}"/>
    <cellStyle name="Input 2 6 3 2 5 2 2 3" xfId="32815" xr:uid="{00000000-0005-0000-0000-0000477C0000}"/>
    <cellStyle name="Input 2 6 3 2 5 2 3" xfId="19769" xr:uid="{00000000-0005-0000-0000-0000487C0000}"/>
    <cellStyle name="Input 2 6 3 2 5 2 3 2" xfId="34631" xr:uid="{00000000-0005-0000-0000-0000497C0000}"/>
    <cellStyle name="Input 2 6 3 2 5 2 4" xfId="23760" xr:uid="{00000000-0005-0000-0000-00004A7C0000}"/>
    <cellStyle name="Input 2 6 3 2 5 2 4 2" xfId="37433" xr:uid="{00000000-0005-0000-0000-00004B7C0000}"/>
    <cellStyle name="Input 2 6 3 2 5 2 5" xfId="29832" xr:uid="{00000000-0005-0000-0000-00004C7C0000}"/>
    <cellStyle name="Input 2 6 3 2 5 2 6" xfId="44547" xr:uid="{00000000-0005-0000-0000-00004D7C0000}"/>
    <cellStyle name="Input 2 6 3 2 5 2 7" xfId="49626" xr:uid="{00000000-0005-0000-0000-00004E7C0000}"/>
    <cellStyle name="Input 2 6 3 2 5 3" xfId="16119" xr:uid="{00000000-0005-0000-0000-00004F7C0000}"/>
    <cellStyle name="Input 2 6 3 2 5 3 2" xfId="24996" xr:uid="{00000000-0005-0000-0000-0000507C0000}"/>
    <cellStyle name="Input 2 6 3 2 5 3 2 2" xfId="38662" xr:uid="{00000000-0005-0000-0000-0000517C0000}"/>
    <cellStyle name="Input 2 6 3 2 5 3 3" xfId="31025" xr:uid="{00000000-0005-0000-0000-0000527C0000}"/>
    <cellStyle name="Input 2 6 3 2 5 4" xfId="20877" xr:uid="{00000000-0005-0000-0000-0000537C0000}"/>
    <cellStyle name="Input 2 6 3 2 5 4 2" xfId="35738" xr:uid="{00000000-0005-0000-0000-0000547C0000}"/>
    <cellStyle name="Input 2 6 3 2 5 5" xfId="28039" xr:uid="{00000000-0005-0000-0000-0000557C0000}"/>
    <cellStyle name="Input 2 6 3 2 5 6" xfId="47677" xr:uid="{00000000-0005-0000-0000-0000567C0000}"/>
    <cellStyle name="Input 2 6 3 2 5 7" xfId="49696" xr:uid="{00000000-0005-0000-0000-0000577C0000}"/>
    <cellStyle name="Input 2 6 3 2 6" xfId="15423" xr:uid="{00000000-0005-0000-0000-0000587C0000}"/>
    <cellStyle name="Input 2 6 3 2 6 2" xfId="24300" xr:uid="{00000000-0005-0000-0000-0000597C0000}"/>
    <cellStyle name="Input 2 6 3 2 6 2 2" xfId="37966" xr:uid="{00000000-0005-0000-0000-00005A7C0000}"/>
    <cellStyle name="Input 2 6 3 2 6 3" xfId="30329" xr:uid="{00000000-0005-0000-0000-00005B7C0000}"/>
    <cellStyle name="Input 2 6 3 2 7" xfId="20305" xr:uid="{00000000-0005-0000-0000-00005C7C0000}"/>
    <cellStyle name="Input 2 6 3 2 7 2" xfId="35169" xr:uid="{00000000-0005-0000-0000-00005D7C0000}"/>
    <cellStyle name="Input 2 6 3 2 8" xfId="27344" xr:uid="{00000000-0005-0000-0000-00005E7C0000}"/>
    <cellStyle name="Input 2 6 3 2 9" xfId="43211" xr:uid="{00000000-0005-0000-0000-00005F7C0000}"/>
    <cellStyle name="Input 2 6 3 3" xfId="4106" xr:uid="{00000000-0005-0000-0000-0000607C0000}"/>
    <cellStyle name="Input 2 6 3 3 10" xfId="49666" xr:uid="{00000000-0005-0000-0000-0000617C0000}"/>
    <cellStyle name="Input 2 6 3 3 2" xfId="4107" xr:uid="{00000000-0005-0000-0000-0000627C0000}"/>
    <cellStyle name="Input 2 6 3 3 2 2" xfId="5775" xr:uid="{00000000-0005-0000-0000-0000637C0000}"/>
    <cellStyle name="Input 2 6 3 3 2 2 2" xfId="17331" xr:uid="{00000000-0005-0000-0000-0000647C0000}"/>
    <cellStyle name="Input 2 6 3 3 2 2 2 2" xfId="26208" xr:uid="{00000000-0005-0000-0000-0000657C0000}"/>
    <cellStyle name="Input 2 6 3 3 2 2 2 2 2" xfId="39874" xr:uid="{00000000-0005-0000-0000-0000667C0000}"/>
    <cellStyle name="Input 2 6 3 3 2 2 2 3" xfId="32237" xr:uid="{00000000-0005-0000-0000-0000677C0000}"/>
    <cellStyle name="Input 2 6 3 3 2 2 3" xfId="19566" xr:uid="{00000000-0005-0000-0000-0000687C0000}"/>
    <cellStyle name="Input 2 6 3 3 2 2 3 2" xfId="34428" xr:uid="{00000000-0005-0000-0000-0000697C0000}"/>
    <cellStyle name="Input 2 6 3 3 2 2 4" xfId="23181" xr:uid="{00000000-0005-0000-0000-00006A7C0000}"/>
    <cellStyle name="Input 2 6 3 3 2 2 4 2" xfId="36854" xr:uid="{00000000-0005-0000-0000-00006B7C0000}"/>
    <cellStyle name="Input 2 6 3 3 2 2 5" xfId="29253" xr:uid="{00000000-0005-0000-0000-00006C7C0000}"/>
    <cellStyle name="Input 2 6 3 3 2 2 6" xfId="44981" xr:uid="{00000000-0005-0000-0000-00006D7C0000}"/>
    <cellStyle name="Input 2 6 3 3 2 2 7" xfId="53622" xr:uid="{00000000-0005-0000-0000-00006E7C0000}"/>
    <cellStyle name="Input 2 6 3 3 2 3" xfId="16124" xr:uid="{00000000-0005-0000-0000-00006F7C0000}"/>
    <cellStyle name="Input 2 6 3 3 2 3 2" xfId="25001" xr:uid="{00000000-0005-0000-0000-0000707C0000}"/>
    <cellStyle name="Input 2 6 3 3 2 3 2 2" xfId="38667" xr:uid="{00000000-0005-0000-0000-0000717C0000}"/>
    <cellStyle name="Input 2 6 3 3 2 3 3" xfId="31030" xr:uid="{00000000-0005-0000-0000-0000727C0000}"/>
    <cellStyle name="Input 2 6 3 3 2 4" xfId="20113" xr:uid="{00000000-0005-0000-0000-0000737C0000}"/>
    <cellStyle name="Input 2 6 3 3 2 4 2" xfId="34975" xr:uid="{00000000-0005-0000-0000-0000747C0000}"/>
    <cellStyle name="Input 2 6 3 3 2 5" xfId="28044" xr:uid="{00000000-0005-0000-0000-0000757C0000}"/>
    <cellStyle name="Input 2 6 3 3 2 6" xfId="43608" xr:uid="{00000000-0005-0000-0000-0000767C0000}"/>
    <cellStyle name="Input 2 6 3 3 2 7" xfId="52916" xr:uid="{00000000-0005-0000-0000-0000777C0000}"/>
    <cellStyle name="Input 2 6 3 3 3" xfId="4108" xr:uid="{00000000-0005-0000-0000-0000787C0000}"/>
    <cellStyle name="Input 2 6 3 3 3 2" xfId="5776" xr:uid="{00000000-0005-0000-0000-0000797C0000}"/>
    <cellStyle name="Input 2 6 3 3 3 2 2" xfId="17332" xr:uid="{00000000-0005-0000-0000-00007A7C0000}"/>
    <cellStyle name="Input 2 6 3 3 3 2 2 2" xfId="26209" xr:uid="{00000000-0005-0000-0000-00007B7C0000}"/>
    <cellStyle name="Input 2 6 3 3 3 2 2 2 2" xfId="39875" xr:uid="{00000000-0005-0000-0000-00007C7C0000}"/>
    <cellStyle name="Input 2 6 3 3 3 2 2 3" xfId="32238" xr:uid="{00000000-0005-0000-0000-00007D7C0000}"/>
    <cellStyle name="Input 2 6 3 3 3 2 3" xfId="19732" xr:uid="{00000000-0005-0000-0000-00007E7C0000}"/>
    <cellStyle name="Input 2 6 3 3 3 2 3 2" xfId="34594" xr:uid="{00000000-0005-0000-0000-00007F7C0000}"/>
    <cellStyle name="Input 2 6 3 3 3 2 4" xfId="23182" xr:uid="{00000000-0005-0000-0000-0000807C0000}"/>
    <cellStyle name="Input 2 6 3 3 3 2 4 2" xfId="36855" xr:uid="{00000000-0005-0000-0000-0000817C0000}"/>
    <cellStyle name="Input 2 6 3 3 3 2 5" xfId="29254" xr:uid="{00000000-0005-0000-0000-0000827C0000}"/>
    <cellStyle name="Input 2 6 3 3 3 2 6" xfId="43153" xr:uid="{00000000-0005-0000-0000-0000837C0000}"/>
    <cellStyle name="Input 2 6 3 3 3 2 7" xfId="53425" xr:uid="{00000000-0005-0000-0000-0000847C0000}"/>
    <cellStyle name="Input 2 6 3 3 3 3" xfId="16125" xr:uid="{00000000-0005-0000-0000-0000857C0000}"/>
    <cellStyle name="Input 2 6 3 3 3 3 2" xfId="25002" xr:uid="{00000000-0005-0000-0000-0000867C0000}"/>
    <cellStyle name="Input 2 6 3 3 3 3 2 2" xfId="38668" xr:uid="{00000000-0005-0000-0000-0000877C0000}"/>
    <cellStyle name="Input 2 6 3 3 3 3 3" xfId="31031" xr:uid="{00000000-0005-0000-0000-0000887C0000}"/>
    <cellStyle name="Input 2 6 3 3 3 4" xfId="19227" xr:uid="{00000000-0005-0000-0000-0000897C0000}"/>
    <cellStyle name="Input 2 6 3 3 3 4 2" xfId="34089" xr:uid="{00000000-0005-0000-0000-00008A7C0000}"/>
    <cellStyle name="Input 2 6 3 3 3 5" xfId="28045" xr:uid="{00000000-0005-0000-0000-00008B7C0000}"/>
    <cellStyle name="Input 2 6 3 3 3 6" xfId="47920" xr:uid="{00000000-0005-0000-0000-00008C7C0000}"/>
    <cellStyle name="Input 2 6 3 3 3 7" xfId="52979" xr:uid="{00000000-0005-0000-0000-00008D7C0000}"/>
    <cellStyle name="Input 2 6 3 3 4" xfId="4109" xr:uid="{00000000-0005-0000-0000-00008E7C0000}"/>
    <cellStyle name="Input 2 6 3 3 4 2" xfId="5777" xr:uid="{00000000-0005-0000-0000-00008F7C0000}"/>
    <cellStyle name="Input 2 6 3 3 4 2 2" xfId="17333" xr:uid="{00000000-0005-0000-0000-0000907C0000}"/>
    <cellStyle name="Input 2 6 3 3 4 2 2 2" xfId="26210" xr:uid="{00000000-0005-0000-0000-0000917C0000}"/>
    <cellStyle name="Input 2 6 3 3 4 2 2 2 2" xfId="39876" xr:uid="{00000000-0005-0000-0000-0000927C0000}"/>
    <cellStyle name="Input 2 6 3 3 4 2 2 3" xfId="32239" xr:uid="{00000000-0005-0000-0000-0000937C0000}"/>
    <cellStyle name="Input 2 6 3 3 4 2 3" xfId="19567" xr:uid="{00000000-0005-0000-0000-0000947C0000}"/>
    <cellStyle name="Input 2 6 3 3 4 2 3 2" xfId="34429" xr:uid="{00000000-0005-0000-0000-0000957C0000}"/>
    <cellStyle name="Input 2 6 3 3 4 2 4" xfId="23183" xr:uid="{00000000-0005-0000-0000-0000967C0000}"/>
    <cellStyle name="Input 2 6 3 3 4 2 4 2" xfId="36856" xr:uid="{00000000-0005-0000-0000-0000977C0000}"/>
    <cellStyle name="Input 2 6 3 3 4 2 5" xfId="29255" xr:uid="{00000000-0005-0000-0000-0000987C0000}"/>
    <cellStyle name="Input 2 6 3 3 4 2 6" xfId="47280" xr:uid="{00000000-0005-0000-0000-0000997C0000}"/>
    <cellStyle name="Input 2 6 3 3 4 2 7" xfId="53674" xr:uid="{00000000-0005-0000-0000-00009A7C0000}"/>
    <cellStyle name="Input 2 6 3 3 4 3" xfId="16126" xr:uid="{00000000-0005-0000-0000-00009B7C0000}"/>
    <cellStyle name="Input 2 6 3 3 4 3 2" xfId="25003" xr:uid="{00000000-0005-0000-0000-00009C7C0000}"/>
    <cellStyle name="Input 2 6 3 3 4 3 2 2" xfId="38669" xr:uid="{00000000-0005-0000-0000-00009D7C0000}"/>
    <cellStyle name="Input 2 6 3 3 4 3 3" xfId="31032" xr:uid="{00000000-0005-0000-0000-00009E7C0000}"/>
    <cellStyle name="Input 2 6 3 3 4 4" xfId="21082" xr:uid="{00000000-0005-0000-0000-00009F7C0000}"/>
    <cellStyle name="Input 2 6 3 3 4 4 2" xfId="35930" xr:uid="{00000000-0005-0000-0000-0000A07C0000}"/>
    <cellStyle name="Input 2 6 3 3 4 5" xfId="28046" xr:uid="{00000000-0005-0000-0000-0000A17C0000}"/>
    <cellStyle name="Input 2 6 3 3 4 6" xfId="48005" xr:uid="{00000000-0005-0000-0000-0000A27C0000}"/>
    <cellStyle name="Input 2 6 3 3 4 7" xfId="49401" xr:uid="{00000000-0005-0000-0000-0000A37C0000}"/>
    <cellStyle name="Input 2 6 3 3 5" xfId="5774" xr:uid="{00000000-0005-0000-0000-0000A47C0000}"/>
    <cellStyle name="Input 2 6 3 3 5 2" xfId="17330" xr:uid="{00000000-0005-0000-0000-0000A57C0000}"/>
    <cellStyle name="Input 2 6 3 3 5 2 2" xfId="26207" xr:uid="{00000000-0005-0000-0000-0000A67C0000}"/>
    <cellStyle name="Input 2 6 3 3 5 2 2 2" xfId="39873" xr:uid="{00000000-0005-0000-0000-0000A77C0000}"/>
    <cellStyle name="Input 2 6 3 3 5 2 3" xfId="32236" xr:uid="{00000000-0005-0000-0000-0000A87C0000}"/>
    <cellStyle name="Input 2 6 3 3 5 3" xfId="20561" xr:uid="{00000000-0005-0000-0000-0000A97C0000}"/>
    <cellStyle name="Input 2 6 3 3 5 3 2" xfId="35425" xr:uid="{00000000-0005-0000-0000-0000AA7C0000}"/>
    <cellStyle name="Input 2 6 3 3 5 4" xfId="23180" xr:uid="{00000000-0005-0000-0000-0000AB7C0000}"/>
    <cellStyle name="Input 2 6 3 3 5 4 2" xfId="36853" xr:uid="{00000000-0005-0000-0000-0000AC7C0000}"/>
    <cellStyle name="Input 2 6 3 3 5 5" xfId="29252" xr:uid="{00000000-0005-0000-0000-0000AD7C0000}"/>
    <cellStyle name="Input 2 6 3 3 5 6" xfId="43422" xr:uid="{00000000-0005-0000-0000-0000AE7C0000}"/>
    <cellStyle name="Input 2 6 3 3 5 7" xfId="49766" xr:uid="{00000000-0005-0000-0000-0000AF7C0000}"/>
    <cellStyle name="Input 2 6 3 3 6" xfId="16123" xr:uid="{00000000-0005-0000-0000-0000B07C0000}"/>
    <cellStyle name="Input 2 6 3 3 6 2" xfId="25000" xr:uid="{00000000-0005-0000-0000-0000B17C0000}"/>
    <cellStyle name="Input 2 6 3 3 6 2 2" xfId="38666" xr:uid="{00000000-0005-0000-0000-0000B27C0000}"/>
    <cellStyle name="Input 2 6 3 3 6 3" xfId="31029" xr:uid="{00000000-0005-0000-0000-0000B37C0000}"/>
    <cellStyle name="Input 2 6 3 3 7" xfId="19939" xr:uid="{00000000-0005-0000-0000-0000B47C0000}"/>
    <cellStyle name="Input 2 6 3 3 7 2" xfId="34801" xr:uid="{00000000-0005-0000-0000-0000B57C0000}"/>
    <cellStyle name="Input 2 6 3 3 8" xfId="28043" xr:uid="{00000000-0005-0000-0000-0000B67C0000}"/>
    <cellStyle name="Input 2 6 3 3 9" xfId="48114" xr:uid="{00000000-0005-0000-0000-0000B77C0000}"/>
    <cellStyle name="Input 2 6 3 4" xfId="4110" xr:uid="{00000000-0005-0000-0000-0000B87C0000}"/>
    <cellStyle name="Input 2 6 3 4 2" xfId="5778" xr:uid="{00000000-0005-0000-0000-0000B97C0000}"/>
    <cellStyle name="Input 2 6 3 4 2 2" xfId="17334" xr:uid="{00000000-0005-0000-0000-0000BA7C0000}"/>
    <cellStyle name="Input 2 6 3 4 2 2 2" xfId="26211" xr:uid="{00000000-0005-0000-0000-0000BB7C0000}"/>
    <cellStyle name="Input 2 6 3 4 2 2 2 2" xfId="39877" xr:uid="{00000000-0005-0000-0000-0000BC7C0000}"/>
    <cellStyle name="Input 2 6 3 4 2 2 3" xfId="32240" xr:uid="{00000000-0005-0000-0000-0000BD7C0000}"/>
    <cellStyle name="Input 2 6 3 4 2 3" xfId="20562" xr:uid="{00000000-0005-0000-0000-0000BE7C0000}"/>
    <cellStyle name="Input 2 6 3 4 2 3 2" xfId="35426" xr:uid="{00000000-0005-0000-0000-0000BF7C0000}"/>
    <cellStyle name="Input 2 6 3 4 2 4" xfId="23184" xr:uid="{00000000-0005-0000-0000-0000C07C0000}"/>
    <cellStyle name="Input 2 6 3 4 2 4 2" xfId="36857" xr:uid="{00000000-0005-0000-0000-0000C17C0000}"/>
    <cellStyle name="Input 2 6 3 4 2 5" xfId="29256" xr:uid="{00000000-0005-0000-0000-0000C27C0000}"/>
    <cellStyle name="Input 2 6 3 4 2 6" xfId="43426" xr:uid="{00000000-0005-0000-0000-0000C37C0000}"/>
    <cellStyle name="Input 2 6 3 4 2 7" xfId="53216" xr:uid="{00000000-0005-0000-0000-0000C47C0000}"/>
    <cellStyle name="Input 2 6 3 4 3" xfId="16127" xr:uid="{00000000-0005-0000-0000-0000C57C0000}"/>
    <cellStyle name="Input 2 6 3 4 3 2" xfId="25004" xr:uid="{00000000-0005-0000-0000-0000C67C0000}"/>
    <cellStyle name="Input 2 6 3 4 3 2 2" xfId="38670" xr:uid="{00000000-0005-0000-0000-0000C77C0000}"/>
    <cellStyle name="Input 2 6 3 4 3 3" xfId="31033" xr:uid="{00000000-0005-0000-0000-0000C87C0000}"/>
    <cellStyle name="Input 2 6 3 4 4" xfId="21560" xr:uid="{00000000-0005-0000-0000-0000C97C0000}"/>
    <cellStyle name="Input 2 6 3 4 4 2" xfId="36014" xr:uid="{00000000-0005-0000-0000-0000CA7C0000}"/>
    <cellStyle name="Input 2 6 3 4 5" xfId="28047" xr:uid="{00000000-0005-0000-0000-0000CB7C0000}"/>
    <cellStyle name="Input 2 6 3 4 6" xfId="48252" xr:uid="{00000000-0005-0000-0000-0000CC7C0000}"/>
    <cellStyle name="Input 2 6 3 4 7" xfId="53299" xr:uid="{00000000-0005-0000-0000-0000CD7C0000}"/>
    <cellStyle name="Input 2 6 3 5" xfId="4111" xr:uid="{00000000-0005-0000-0000-0000CE7C0000}"/>
    <cellStyle name="Input 2 6 3 5 2" xfId="5779" xr:uid="{00000000-0005-0000-0000-0000CF7C0000}"/>
    <cellStyle name="Input 2 6 3 5 2 2" xfId="17335" xr:uid="{00000000-0005-0000-0000-0000D07C0000}"/>
    <cellStyle name="Input 2 6 3 5 2 2 2" xfId="26212" xr:uid="{00000000-0005-0000-0000-0000D17C0000}"/>
    <cellStyle name="Input 2 6 3 5 2 2 2 2" xfId="39878" xr:uid="{00000000-0005-0000-0000-0000D27C0000}"/>
    <cellStyle name="Input 2 6 3 5 2 2 3" xfId="32241" xr:uid="{00000000-0005-0000-0000-0000D37C0000}"/>
    <cellStyle name="Input 2 6 3 5 2 3" xfId="19568" xr:uid="{00000000-0005-0000-0000-0000D47C0000}"/>
    <cellStyle name="Input 2 6 3 5 2 3 2" xfId="34430" xr:uid="{00000000-0005-0000-0000-0000D57C0000}"/>
    <cellStyle name="Input 2 6 3 5 2 4" xfId="23185" xr:uid="{00000000-0005-0000-0000-0000D67C0000}"/>
    <cellStyle name="Input 2 6 3 5 2 4 2" xfId="36858" xr:uid="{00000000-0005-0000-0000-0000D77C0000}"/>
    <cellStyle name="Input 2 6 3 5 2 5" xfId="29257" xr:uid="{00000000-0005-0000-0000-0000D87C0000}"/>
    <cellStyle name="Input 2 6 3 5 2 6" xfId="45983" xr:uid="{00000000-0005-0000-0000-0000D97C0000}"/>
    <cellStyle name="Input 2 6 3 5 2 7" xfId="49747" xr:uid="{00000000-0005-0000-0000-0000DA7C0000}"/>
    <cellStyle name="Input 2 6 3 5 3" xfId="16128" xr:uid="{00000000-0005-0000-0000-0000DB7C0000}"/>
    <cellStyle name="Input 2 6 3 5 3 2" xfId="25005" xr:uid="{00000000-0005-0000-0000-0000DC7C0000}"/>
    <cellStyle name="Input 2 6 3 5 3 2 2" xfId="38671" xr:uid="{00000000-0005-0000-0000-0000DD7C0000}"/>
    <cellStyle name="Input 2 6 3 5 3 3" xfId="31034" xr:uid="{00000000-0005-0000-0000-0000DE7C0000}"/>
    <cellStyle name="Input 2 6 3 5 4" xfId="22821" xr:uid="{00000000-0005-0000-0000-0000DF7C0000}"/>
    <cellStyle name="Input 2 6 3 5 4 2" xfId="36494" xr:uid="{00000000-0005-0000-0000-0000E07C0000}"/>
    <cellStyle name="Input 2 6 3 5 5" xfId="28048" xr:uid="{00000000-0005-0000-0000-0000E17C0000}"/>
    <cellStyle name="Input 2 6 3 5 6" xfId="47812" xr:uid="{00000000-0005-0000-0000-0000E27C0000}"/>
    <cellStyle name="Input 2 6 3 5 7" xfId="53666" xr:uid="{00000000-0005-0000-0000-0000E37C0000}"/>
    <cellStyle name="Input 2 6 3 6" xfId="4112" xr:uid="{00000000-0005-0000-0000-0000E47C0000}"/>
    <cellStyle name="Input 2 6 3 6 2" xfId="5780" xr:uid="{00000000-0005-0000-0000-0000E57C0000}"/>
    <cellStyle name="Input 2 6 3 6 2 2" xfId="17336" xr:uid="{00000000-0005-0000-0000-0000E67C0000}"/>
    <cellStyle name="Input 2 6 3 6 2 2 2" xfId="26213" xr:uid="{00000000-0005-0000-0000-0000E77C0000}"/>
    <cellStyle name="Input 2 6 3 6 2 2 2 2" xfId="39879" xr:uid="{00000000-0005-0000-0000-0000E87C0000}"/>
    <cellStyle name="Input 2 6 3 6 2 2 3" xfId="32242" xr:uid="{00000000-0005-0000-0000-0000E97C0000}"/>
    <cellStyle name="Input 2 6 3 6 2 3" xfId="19734" xr:uid="{00000000-0005-0000-0000-0000EA7C0000}"/>
    <cellStyle name="Input 2 6 3 6 2 3 2" xfId="34596" xr:uid="{00000000-0005-0000-0000-0000EB7C0000}"/>
    <cellStyle name="Input 2 6 3 6 2 4" xfId="23186" xr:uid="{00000000-0005-0000-0000-0000EC7C0000}"/>
    <cellStyle name="Input 2 6 3 6 2 4 2" xfId="36859" xr:uid="{00000000-0005-0000-0000-0000ED7C0000}"/>
    <cellStyle name="Input 2 6 3 6 2 5" xfId="29258" xr:uid="{00000000-0005-0000-0000-0000EE7C0000}"/>
    <cellStyle name="Input 2 6 3 6 2 6" xfId="44978" xr:uid="{00000000-0005-0000-0000-0000EF7C0000}"/>
    <cellStyle name="Input 2 6 3 6 2 7" xfId="53281" xr:uid="{00000000-0005-0000-0000-0000F07C0000}"/>
    <cellStyle name="Input 2 6 3 6 3" xfId="16129" xr:uid="{00000000-0005-0000-0000-0000F17C0000}"/>
    <cellStyle name="Input 2 6 3 6 3 2" xfId="25006" xr:uid="{00000000-0005-0000-0000-0000F27C0000}"/>
    <cellStyle name="Input 2 6 3 6 3 2 2" xfId="38672" xr:uid="{00000000-0005-0000-0000-0000F37C0000}"/>
    <cellStyle name="Input 2 6 3 6 3 3" xfId="31035" xr:uid="{00000000-0005-0000-0000-0000F47C0000}"/>
    <cellStyle name="Input 2 6 3 6 4" xfId="22357" xr:uid="{00000000-0005-0000-0000-0000F57C0000}"/>
    <cellStyle name="Input 2 6 3 6 4 2" xfId="36029" xr:uid="{00000000-0005-0000-0000-0000F67C0000}"/>
    <cellStyle name="Input 2 6 3 6 5" xfId="28049" xr:uid="{00000000-0005-0000-0000-0000F77C0000}"/>
    <cellStyle name="Input 2 6 3 6 6" xfId="43099" xr:uid="{00000000-0005-0000-0000-0000F87C0000}"/>
    <cellStyle name="Input 2 6 3 6 7" xfId="53167" xr:uid="{00000000-0005-0000-0000-0000F97C0000}"/>
    <cellStyle name="Input 2 6 3 7" xfId="15036" xr:uid="{00000000-0005-0000-0000-0000FA7C0000}"/>
    <cellStyle name="Input 2 6 3 7 2" xfId="23912" xr:uid="{00000000-0005-0000-0000-0000FB7C0000}"/>
    <cellStyle name="Input 2 6 3 7 2 2" xfId="37578" xr:uid="{00000000-0005-0000-0000-0000FC7C0000}"/>
    <cellStyle name="Input 2 6 3 7 3" xfId="29941" xr:uid="{00000000-0005-0000-0000-0000FD7C0000}"/>
    <cellStyle name="Input 2 6 3 8" xfId="20149" xr:uid="{00000000-0005-0000-0000-0000FE7C0000}"/>
    <cellStyle name="Input 2 6 3 8 2" xfId="35011" xr:uid="{00000000-0005-0000-0000-0000FF7C0000}"/>
    <cellStyle name="Input 2 6 3 9" xfId="26942" xr:uid="{00000000-0005-0000-0000-0000007D0000}"/>
    <cellStyle name="Input 2 6 4" xfId="286" xr:uid="{00000000-0005-0000-0000-0000017D0000}"/>
    <cellStyle name="Input 2 6 4 10" xfId="47581" xr:uid="{00000000-0005-0000-0000-0000027D0000}"/>
    <cellStyle name="Input 2 6 4 11" xfId="53456" xr:uid="{00000000-0005-0000-0000-0000037D0000}"/>
    <cellStyle name="Input 2 6 4 2" xfId="3174" xr:uid="{00000000-0005-0000-0000-0000047D0000}"/>
    <cellStyle name="Input 2 6 4 2 10" xfId="49072" xr:uid="{00000000-0005-0000-0000-0000057D0000}"/>
    <cellStyle name="Input 2 6 4 2 2" xfId="4114" xr:uid="{00000000-0005-0000-0000-0000067D0000}"/>
    <cellStyle name="Input 2 6 4 2 2 2" xfId="5781" xr:uid="{00000000-0005-0000-0000-0000077D0000}"/>
    <cellStyle name="Input 2 6 4 2 2 2 2" xfId="17337" xr:uid="{00000000-0005-0000-0000-0000087D0000}"/>
    <cellStyle name="Input 2 6 4 2 2 2 2 2" xfId="26214" xr:uid="{00000000-0005-0000-0000-0000097D0000}"/>
    <cellStyle name="Input 2 6 4 2 2 2 2 2 2" xfId="39880" xr:uid="{00000000-0005-0000-0000-00000A7D0000}"/>
    <cellStyle name="Input 2 6 4 2 2 2 2 3" xfId="32243" xr:uid="{00000000-0005-0000-0000-00000B7D0000}"/>
    <cellStyle name="Input 2 6 4 2 2 2 3" xfId="19733" xr:uid="{00000000-0005-0000-0000-00000C7D0000}"/>
    <cellStyle name="Input 2 6 4 2 2 2 3 2" xfId="34595" xr:uid="{00000000-0005-0000-0000-00000D7D0000}"/>
    <cellStyle name="Input 2 6 4 2 2 2 4" xfId="23187" xr:uid="{00000000-0005-0000-0000-00000E7D0000}"/>
    <cellStyle name="Input 2 6 4 2 2 2 4 2" xfId="36860" xr:uid="{00000000-0005-0000-0000-00000F7D0000}"/>
    <cellStyle name="Input 2 6 4 2 2 2 5" xfId="29259" xr:uid="{00000000-0005-0000-0000-0000107D0000}"/>
    <cellStyle name="Input 2 6 4 2 2 2 6" xfId="45467" xr:uid="{00000000-0005-0000-0000-0000117D0000}"/>
    <cellStyle name="Input 2 6 4 2 2 2 7" xfId="50162" xr:uid="{00000000-0005-0000-0000-0000127D0000}"/>
    <cellStyle name="Input 2 6 4 2 2 3" xfId="16131" xr:uid="{00000000-0005-0000-0000-0000137D0000}"/>
    <cellStyle name="Input 2 6 4 2 2 3 2" xfId="25008" xr:uid="{00000000-0005-0000-0000-0000147D0000}"/>
    <cellStyle name="Input 2 6 4 2 2 3 2 2" xfId="38674" xr:uid="{00000000-0005-0000-0000-0000157D0000}"/>
    <cellStyle name="Input 2 6 4 2 2 3 3" xfId="31037" xr:uid="{00000000-0005-0000-0000-0000167D0000}"/>
    <cellStyle name="Input 2 6 4 2 2 4" xfId="20058" xr:uid="{00000000-0005-0000-0000-0000177D0000}"/>
    <cellStyle name="Input 2 6 4 2 2 4 2" xfId="34920" xr:uid="{00000000-0005-0000-0000-0000187D0000}"/>
    <cellStyle name="Input 2 6 4 2 2 5" xfId="28051" xr:uid="{00000000-0005-0000-0000-0000197D0000}"/>
    <cellStyle name="Input 2 6 4 2 2 6" xfId="45096" xr:uid="{00000000-0005-0000-0000-00001A7D0000}"/>
    <cellStyle name="Input 2 6 4 2 2 7" xfId="53530" xr:uid="{00000000-0005-0000-0000-00001B7D0000}"/>
    <cellStyle name="Input 2 6 4 2 3" xfId="4115" xr:uid="{00000000-0005-0000-0000-00001C7D0000}"/>
    <cellStyle name="Input 2 6 4 2 3 2" xfId="5782" xr:uid="{00000000-0005-0000-0000-00001D7D0000}"/>
    <cellStyle name="Input 2 6 4 2 3 2 2" xfId="17338" xr:uid="{00000000-0005-0000-0000-00001E7D0000}"/>
    <cellStyle name="Input 2 6 4 2 3 2 2 2" xfId="26215" xr:uid="{00000000-0005-0000-0000-00001F7D0000}"/>
    <cellStyle name="Input 2 6 4 2 3 2 2 2 2" xfId="39881" xr:uid="{00000000-0005-0000-0000-0000207D0000}"/>
    <cellStyle name="Input 2 6 4 2 3 2 2 3" xfId="32244" xr:uid="{00000000-0005-0000-0000-0000217D0000}"/>
    <cellStyle name="Input 2 6 4 2 3 2 3" xfId="19569" xr:uid="{00000000-0005-0000-0000-0000227D0000}"/>
    <cellStyle name="Input 2 6 4 2 3 2 3 2" xfId="34431" xr:uid="{00000000-0005-0000-0000-0000237D0000}"/>
    <cellStyle name="Input 2 6 4 2 3 2 4" xfId="23188" xr:uid="{00000000-0005-0000-0000-0000247D0000}"/>
    <cellStyle name="Input 2 6 4 2 3 2 4 2" xfId="36861" xr:uid="{00000000-0005-0000-0000-0000257D0000}"/>
    <cellStyle name="Input 2 6 4 2 3 2 5" xfId="29260" xr:uid="{00000000-0005-0000-0000-0000267D0000}"/>
    <cellStyle name="Input 2 6 4 2 3 2 6" xfId="44088" xr:uid="{00000000-0005-0000-0000-0000277D0000}"/>
    <cellStyle name="Input 2 6 4 2 3 2 7" xfId="53300" xr:uid="{00000000-0005-0000-0000-0000287D0000}"/>
    <cellStyle name="Input 2 6 4 2 3 3" xfId="16132" xr:uid="{00000000-0005-0000-0000-0000297D0000}"/>
    <cellStyle name="Input 2 6 4 2 3 3 2" xfId="25009" xr:uid="{00000000-0005-0000-0000-00002A7D0000}"/>
    <cellStyle name="Input 2 6 4 2 3 3 2 2" xfId="38675" xr:uid="{00000000-0005-0000-0000-00002B7D0000}"/>
    <cellStyle name="Input 2 6 4 2 3 3 3" xfId="31038" xr:uid="{00000000-0005-0000-0000-00002C7D0000}"/>
    <cellStyle name="Input 2 6 4 2 3 4" xfId="18104" xr:uid="{00000000-0005-0000-0000-00002D7D0000}"/>
    <cellStyle name="Input 2 6 4 2 3 4 2" xfId="32965" xr:uid="{00000000-0005-0000-0000-00002E7D0000}"/>
    <cellStyle name="Input 2 6 4 2 3 5" xfId="28052" xr:uid="{00000000-0005-0000-0000-00002F7D0000}"/>
    <cellStyle name="Input 2 6 4 2 3 6" xfId="48221" xr:uid="{00000000-0005-0000-0000-0000307D0000}"/>
    <cellStyle name="Input 2 6 4 2 3 7" xfId="54749" xr:uid="{00000000-0005-0000-0000-0000317D0000}"/>
    <cellStyle name="Input 2 6 4 2 4" xfId="4116" xr:uid="{00000000-0005-0000-0000-0000327D0000}"/>
    <cellStyle name="Input 2 6 4 2 4 2" xfId="5783" xr:uid="{00000000-0005-0000-0000-0000337D0000}"/>
    <cellStyle name="Input 2 6 4 2 4 2 2" xfId="17339" xr:uid="{00000000-0005-0000-0000-0000347D0000}"/>
    <cellStyle name="Input 2 6 4 2 4 2 2 2" xfId="26216" xr:uid="{00000000-0005-0000-0000-0000357D0000}"/>
    <cellStyle name="Input 2 6 4 2 4 2 2 2 2" xfId="39882" xr:uid="{00000000-0005-0000-0000-0000367D0000}"/>
    <cellStyle name="Input 2 6 4 2 4 2 2 3" xfId="32245" xr:uid="{00000000-0005-0000-0000-0000377D0000}"/>
    <cellStyle name="Input 2 6 4 2 4 2 3" xfId="20563" xr:uid="{00000000-0005-0000-0000-0000387D0000}"/>
    <cellStyle name="Input 2 6 4 2 4 2 3 2" xfId="35427" xr:uid="{00000000-0005-0000-0000-0000397D0000}"/>
    <cellStyle name="Input 2 6 4 2 4 2 4" xfId="23189" xr:uid="{00000000-0005-0000-0000-00003A7D0000}"/>
    <cellStyle name="Input 2 6 4 2 4 2 4 2" xfId="36862" xr:uid="{00000000-0005-0000-0000-00003B7D0000}"/>
    <cellStyle name="Input 2 6 4 2 4 2 5" xfId="29261" xr:uid="{00000000-0005-0000-0000-00003C7D0000}"/>
    <cellStyle name="Input 2 6 4 2 4 2 6" xfId="43423" xr:uid="{00000000-0005-0000-0000-00003D7D0000}"/>
    <cellStyle name="Input 2 6 4 2 4 2 7" xfId="53541" xr:uid="{00000000-0005-0000-0000-00003E7D0000}"/>
    <cellStyle name="Input 2 6 4 2 4 3" xfId="16133" xr:uid="{00000000-0005-0000-0000-00003F7D0000}"/>
    <cellStyle name="Input 2 6 4 2 4 3 2" xfId="25010" xr:uid="{00000000-0005-0000-0000-0000407D0000}"/>
    <cellStyle name="Input 2 6 4 2 4 3 2 2" xfId="38676" xr:uid="{00000000-0005-0000-0000-0000417D0000}"/>
    <cellStyle name="Input 2 6 4 2 4 3 3" xfId="31039" xr:uid="{00000000-0005-0000-0000-0000427D0000}"/>
    <cellStyle name="Input 2 6 4 2 4 4" xfId="20232" xr:uid="{00000000-0005-0000-0000-0000437D0000}"/>
    <cellStyle name="Input 2 6 4 2 4 4 2" xfId="35094" xr:uid="{00000000-0005-0000-0000-0000447D0000}"/>
    <cellStyle name="Input 2 6 4 2 4 5" xfId="28053" xr:uid="{00000000-0005-0000-0000-0000457D0000}"/>
    <cellStyle name="Input 2 6 4 2 4 6" xfId="43249" xr:uid="{00000000-0005-0000-0000-0000467D0000}"/>
    <cellStyle name="Input 2 6 4 2 4 7" xfId="53114" xr:uid="{00000000-0005-0000-0000-0000477D0000}"/>
    <cellStyle name="Input 2 6 4 2 5" xfId="4113" xr:uid="{00000000-0005-0000-0000-0000487D0000}"/>
    <cellStyle name="Input 2 6 4 2 5 2" xfId="4974" xr:uid="{00000000-0005-0000-0000-0000497D0000}"/>
    <cellStyle name="Input 2 6 4 2 5 2 2" xfId="16948" xr:uid="{00000000-0005-0000-0000-00004A7D0000}"/>
    <cellStyle name="Input 2 6 4 2 5 2 2 2" xfId="25825" xr:uid="{00000000-0005-0000-0000-00004B7D0000}"/>
    <cellStyle name="Input 2 6 4 2 5 2 2 2 2" xfId="39491" xr:uid="{00000000-0005-0000-0000-00004C7D0000}"/>
    <cellStyle name="Input 2 6 4 2 5 2 2 3" xfId="31854" xr:uid="{00000000-0005-0000-0000-00004D7D0000}"/>
    <cellStyle name="Input 2 6 4 2 5 2 3" xfId="18034" xr:uid="{00000000-0005-0000-0000-00004E7D0000}"/>
    <cellStyle name="Input 2 6 4 2 5 2 3 2" xfId="32895" xr:uid="{00000000-0005-0000-0000-00004F7D0000}"/>
    <cellStyle name="Input 2 6 4 2 5 2 4" xfId="22379" xr:uid="{00000000-0005-0000-0000-0000507D0000}"/>
    <cellStyle name="Input 2 6 4 2 5 2 4 2" xfId="36051" xr:uid="{00000000-0005-0000-0000-0000517D0000}"/>
    <cellStyle name="Input 2 6 4 2 5 2 5" xfId="28868" xr:uid="{00000000-0005-0000-0000-0000527D0000}"/>
    <cellStyle name="Input 2 6 4 2 5 2 6" xfId="47938" xr:uid="{00000000-0005-0000-0000-0000537D0000}"/>
    <cellStyle name="Input 2 6 4 2 5 2 7" xfId="53189" xr:uid="{00000000-0005-0000-0000-0000547D0000}"/>
    <cellStyle name="Input 2 6 4 2 5 3" xfId="16130" xr:uid="{00000000-0005-0000-0000-0000557D0000}"/>
    <cellStyle name="Input 2 6 4 2 5 3 2" xfId="25007" xr:uid="{00000000-0005-0000-0000-0000567D0000}"/>
    <cellStyle name="Input 2 6 4 2 5 3 2 2" xfId="38673" xr:uid="{00000000-0005-0000-0000-0000577D0000}"/>
    <cellStyle name="Input 2 6 4 2 5 3 3" xfId="31036" xr:uid="{00000000-0005-0000-0000-0000587D0000}"/>
    <cellStyle name="Input 2 6 4 2 5 4" xfId="18387" xr:uid="{00000000-0005-0000-0000-0000597D0000}"/>
    <cellStyle name="Input 2 6 4 2 5 4 2" xfId="33248" xr:uid="{00000000-0005-0000-0000-00005A7D0000}"/>
    <cellStyle name="Input 2 6 4 2 5 5" xfId="28050" xr:uid="{00000000-0005-0000-0000-00005B7D0000}"/>
    <cellStyle name="Input 2 6 4 2 5 6" xfId="48026" xr:uid="{00000000-0005-0000-0000-00005C7D0000}"/>
    <cellStyle name="Input 2 6 4 2 5 7" xfId="50106" xr:uid="{00000000-0005-0000-0000-00005D7D0000}"/>
    <cellStyle name="Input 2 6 4 2 6" xfId="15424" xr:uid="{00000000-0005-0000-0000-00005E7D0000}"/>
    <cellStyle name="Input 2 6 4 2 6 2" xfId="24301" xr:uid="{00000000-0005-0000-0000-00005F7D0000}"/>
    <cellStyle name="Input 2 6 4 2 6 2 2" xfId="37967" xr:uid="{00000000-0005-0000-0000-0000607D0000}"/>
    <cellStyle name="Input 2 6 4 2 6 3" xfId="30330" xr:uid="{00000000-0005-0000-0000-0000617D0000}"/>
    <cellStyle name="Input 2 6 4 2 7" xfId="18554" xr:uid="{00000000-0005-0000-0000-0000627D0000}"/>
    <cellStyle name="Input 2 6 4 2 7 2" xfId="33416" xr:uid="{00000000-0005-0000-0000-0000637D0000}"/>
    <cellStyle name="Input 2 6 4 2 8" xfId="27345" xr:uid="{00000000-0005-0000-0000-0000647D0000}"/>
    <cellStyle name="Input 2 6 4 2 9" xfId="47544" xr:uid="{00000000-0005-0000-0000-0000657D0000}"/>
    <cellStyle name="Input 2 6 4 3" xfId="4117" xr:uid="{00000000-0005-0000-0000-0000667D0000}"/>
    <cellStyle name="Input 2 6 4 3 10" xfId="49790" xr:uid="{00000000-0005-0000-0000-0000677D0000}"/>
    <cellStyle name="Input 2 6 4 3 2" xfId="4118" xr:uid="{00000000-0005-0000-0000-0000687D0000}"/>
    <cellStyle name="Input 2 6 4 3 2 2" xfId="5785" xr:uid="{00000000-0005-0000-0000-0000697D0000}"/>
    <cellStyle name="Input 2 6 4 3 2 2 2" xfId="17341" xr:uid="{00000000-0005-0000-0000-00006A7D0000}"/>
    <cellStyle name="Input 2 6 4 3 2 2 2 2" xfId="26218" xr:uid="{00000000-0005-0000-0000-00006B7D0000}"/>
    <cellStyle name="Input 2 6 4 3 2 2 2 2 2" xfId="39884" xr:uid="{00000000-0005-0000-0000-00006C7D0000}"/>
    <cellStyle name="Input 2 6 4 3 2 2 2 3" xfId="32247" xr:uid="{00000000-0005-0000-0000-00006D7D0000}"/>
    <cellStyle name="Input 2 6 4 3 2 2 3" xfId="20560" xr:uid="{00000000-0005-0000-0000-00006E7D0000}"/>
    <cellStyle name="Input 2 6 4 3 2 2 3 2" xfId="35424" xr:uid="{00000000-0005-0000-0000-00006F7D0000}"/>
    <cellStyle name="Input 2 6 4 3 2 2 4" xfId="23191" xr:uid="{00000000-0005-0000-0000-0000707D0000}"/>
    <cellStyle name="Input 2 6 4 3 2 2 4 2" xfId="36864" xr:uid="{00000000-0005-0000-0000-0000717D0000}"/>
    <cellStyle name="Input 2 6 4 3 2 2 5" xfId="29263" xr:uid="{00000000-0005-0000-0000-0000727D0000}"/>
    <cellStyle name="Input 2 6 4 3 2 2 6" xfId="45956" xr:uid="{00000000-0005-0000-0000-0000737D0000}"/>
    <cellStyle name="Input 2 6 4 3 2 2 7" xfId="52943" xr:uid="{00000000-0005-0000-0000-0000747D0000}"/>
    <cellStyle name="Input 2 6 4 3 2 3" xfId="16135" xr:uid="{00000000-0005-0000-0000-0000757D0000}"/>
    <cellStyle name="Input 2 6 4 3 2 3 2" xfId="25012" xr:uid="{00000000-0005-0000-0000-0000767D0000}"/>
    <cellStyle name="Input 2 6 4 3 2 3 2 2" xfId="38678" xr:uid="{00000000-0005-0000-0000-0000777D0000}"/>
    <cellStyle name="Input 2 6 4 3 2 3 3" xfId="31041" xr:uid="{00000000-0005-0000-0000-0000787D0000}"/>
    <cellStyle name="Input 2 6 4 3 2 4" xfId="20714" xr:uid="{00000000-0005-0000-0000-0000797D0000}"/>
    <cellStyle name="Input 2 6 4 3 2 4 2" xfId="35578" xr:uid="{00000000-0005-0000-0000-00007A7D0000}"/>
    <cellStyle name="Input 2 6 4 3 2 5" xfId="28055" xr:uid="{00000000-0005-0000-0000-00007B7D0000}"/>
    <cellStyle name="Input 2 6 4 3 2 6" xfId="42856" xr:uid="{00000000-0005-0000-0000-00007C7D0000}"/>
    <cellStyle name="Input 2 6 4 3 2 7" xfId="55117" xr:uid="{00000000-0005-0000-0000-00007D7D0000}"/>
    <cellStyle name="Input 2 6 4 3 3" xfId="4119" xr:uid="{00000000-0005-0000-0000-00007E7D0000}"/>
    <cellStyle name="Input 2 6 4 3 3 2" xfId="5786" xr:uid="{00000000-0005-0000-0000-00007F7D0000}"/>
    <cellStyle name="Input 2 6 4 3 3 2 2" xfId="17342" xr:uid="{00000000-0005-0000-0000-0000807D0000}"/>
    <cellStyle name="Input 2 6 4 3 3 2 2 2" xfId="26219" xr:uid="{00000000-0005-0000-0000-0000817D0000}"/>
    <cellStyle name="Input 2 6 4 3 3 2 2 2 2" xfId="39885" xr:uid="{00000000-0005-0000-0000-0000827D0000}"/>
    <cellStyle name="Input 2 6 4 3 3 2 2 3" xfId="32248" xr:uid="{00000000-0005-0000-0000-0000837D0000}"/>
    <cellStyle name="Input 2 6 4 3 3 2 3" xfId="19571" xr:uid="{00000000-0005-0000-0000-0000847D0000}"/>
    <cellStyle name="Input 2 6 4 3 3 2 3 2" xfId="34433" xr:uid="{00000000-0005-0000-0000-0000857D0000}"/>
    <cellStyle name="Input 2 6 4 3 3 2 4" xfId="23192" xr:uid="{00000000-0005-0000-0000-0000867D0000}"/>
    <cellStyle name="Input 2 6 4 3 3 2 4 2" xfId="36865" xr:uid="{00000000-0005-0000-0000-0000877D0000}"/>
    <cellStyle name="Input 2 6 4 3 3 2 5" xfId="29264" xr:uid="{00000000-0005-0000-0000-0000887D0000}"/>
    <cellStyle name="Input 2 6 4 3 3 2 6" xfId="43427" xr:uid="{00000000-0005-0000-0000-0000897D0000}"/>
    <cellStyle name="Input 2 6 4 3 3 2 7" xfId="49802" xr:uid="{00000000-0005-0000-0000-00008A7D0000}"/>
    <cellStyle name="Input 2 6 4 3 3 3" xfId="16136" xr:uid="{00000000-0005-0000-0000-00008B7D0000}"/>
    <cellStyle name="Input 2 6 4 3 3 3 2" xfId="25013" xr:uid="{00000000-0005-0000-0000-00008C7D0000}"/>
    <cellStyle name="Input 2 6 4 3 3 3 2 2" xfId="38679" xr:uid="{00000000-0005-0000-0000-00008D7D0000}"/>
    <cellStyle name="Input 2 6 4 3 3 3 3" xfId="31042" xr:uid="{00000000-0005-0000-0000-00008E7D0000}"/>
    <cellStyle name="Input 2 6 4 3 3 4" xfId="20831" xr:uid="{00000000-0005-0000-0000-00008F7D0000}"/>
    <cellStyle name="Input 2 6 4 3 3 4 2" xfId="35695" xr:uid="{00000000-0005-0000-0000-0000907D0000}"/>
    <cellStyle name="Input 2 6 4 3 3 5" xfId="28056" xr:uid="{00000000-0005-0000-0000-0000917D0000}"/>
    <cellStyle name="Input 2 6 4 3 3 6" xfId="47785" xr:uid="{00000000-0005-0000-0000-0000927D0000}"/>
    <cellStyle name="Input 2 6 4 3 3 7" xfId="52874" xr:uid="{00000000-0005-0000-0000-0000937D0000}"/>
    <cellStyle name="Input 2 6 4 3 4" xfId="4120" xr:uid="{00000000-0005-0000-0000-0000947D0000}"/>
    <cellStyle name="Input 2 6 4 3 4 2" xfId="5787" xr:uid="{00000000-0005-0000-0000-0000957D0000}"/>
    <cellStyle name="Input 2 6 4 3 4 2 2" xfId="17343" xr:uid="{00000000-0005-0000-0000-0000967D0000}"/>
    <cellStyle name="Input 2 6 4 3 4 2 2 2" xfId="26220" xr:uid="{00000000-0005-0000-0000-0000977D0000}"/>
    <cellStyle name="Input 2 6 4 3 4 2 2 2 2" xfId="39886" xr:uid="{00000000-0005-0000-0000-0000987D0000}"/>
    <cellStyle name="Input 2 6 4 3 4 2 2 3" xfId="32249" xr:uid="{00000000-0005-0000-0000-0000997D0000}"/>
    <cellStyle name="Input 2 6 4 3 4 2 3" xfId="18237" xr:uid="{00000000-0005-0000-0000-00009A7D0000}"/>
    <cellStyle name="Input 2 6 4 3 4 2 3 2" xfId="33098" xr:uid="{00000000-0005-0000-0000-00009B7D0000}"/>
    <cellStyle name="Input 2 6 4 3 4 2 4" xfId="23193" xr:uid="{00000000-0005-0000-0000-00009C7D0000}"/>
    <cellStyle name="Input 2 6 4 3 4 2 4 2" xfId="36866" xr:uid="{00000000-0005-0000-0000-00009D7D0000}"/>
    <cellStyle name="Input 2 6 4 3 4 2 5" xfId="29265" xr:uid="{00000000-0005-0000-0000-00009E7D0000}"/>
    <cellStyle name="Input 2 6 4 3 4 2 6" xfId="43236" xr:uid="{00000000-0005-0000-0000-00009F7D0000}"/>
    <cellStyle name="Input 2 6 4 3 4 2 7" xfId="50704" xr:uid="{00000000-0005-0000-0000-0000A07D0000}"/>
    <cellStyle name="Input 2 6 4 3 4 3" xfId="16137" xr:uid="{00000000-0005-0000-0000-0000A17D0000}"/>
    <cellStyle name="Input 2 6 4 3 4 3 2" xfId="25014" xr:uid="{00000000-0005-0000-0000-0000A27D0000}"/>
    <cellStyle name="Input 2 6 4 3 4 3 2 2" xfId="38680" xr:uid="{00000000-0005-0000-0000-0000A37D0000}"/>
    <cellStyle name="Input 2 6 4 3 4 3 3" xfId="31043" xr:uid="{00000000-0005-0000-0000-0000A47D0000}"/>
    <cellStyle name="Input 2 6 4 3 4 4" xfId="22731" xr:uid="{00000000-0005-0000-0000-0000A57D0000}"/>
    <cellStyle name="Input 2 6 4 3 4 4 2" xfId="36404" xr:uid="{00000000-0005-0000-0000-0000A67D0000}"/>
    <cellStyle name="Input 2 6 4 3 4 5" xfId="28057" xr:uid="{00000000-0005-0000-0000-0000A77D0000}"/>
    <cellStyle name="Input 2 6 4 3 4 6" xfId="43559" xr:uid="{00000000-0005-0000-0000-0000A87D0000}"/>
    <cellStyle name="Input 2 6 4 3 4 7" xfId="53321" xr:uid="{00000000-0005-0000-0000-0000A97D0000}"/>
    <cellStyle name="Input 2 6 4 3 5" xfId="5784" xr:uid="{00000000-0005-0000-0000-0000AA7D0000}"/>
    <cellStyle name="Input 2 6 4 3 5 2" xfId="17340" xr:uid="{00000000-0005-0000-0000-0000AB7D0000}"/>
    <cellStyle name="Input 2 6 4 3 5 2 2" xfId="26217" xr:uid="{00000000-0005-0000-0000-0000AC7D0000}"/>
    <cellStyle name="Input 2 6 4 3 5 2 2 2" xfId="39883" xr:uid="{00000000-0005-0000-0000-0000AD7D0000}"/>
    <cellStyle name="Input 2 6 4 3 5 2 3" xfId="32246" xr:uid="{00000000-0005-0000-0000-0000AE7D0000}"/>
    <cellStyle name="Input 2 6 4 3 5 3" xfId="19570" xr:uid="{00000000-0005-0000-0000-0000AF7D0000}"/>
    <cellStyle name="Input 2 6 4 3 5 3 2" xfId="34432" xr:uid="{00000000-0005-0000-0000-0000B07D0000}"/>
    <cellStyle name="Input 2 6 4 3 5 4" xfId="23190" xr:uid="{00000000-0005-0000-0000-0000B17D0000}"/>
    <cellStyle name="Input 2 6 4 3 5 4 2" xfId="36863" xr:uid="{00000000-0005-0000-0000-0000B27D0000}"/>
    <cellStyle name="Input 2 6 4 3 5 5" xfId="29262" xr:uid="{00000000-0005-0000-0000-0000B37D0000}"/>
    <cellStyle name="Input 2 6 4 3 5 6" xfId="43722" xr:uid="{00000000-0005-0000-0000-0000B47D0000}"/>
    <cellStyle name="Input 2 6 4 3 5 7" xfId="53283" xr:uid="{00000000-0005-0000-0000-0000B57D0000}"/>
    <cellStyle name="Input 2 6 4 3 6" xfId="16134" xr:uid="{00000000-0005-0000-0000-0000B67D0000}"/>
    <cellStyle name="Input 2 6 4 3 6 2" xfId="25011" xr:uid="{00000000-0005-0000-0000-0000B77D0000}"/>
    <cellStyle name="Input 2 6 4 3 6 2 2" xfId="38677" xr:uid="{00000000-0005-0000-0000-0000B87D0000}"/>
    <cellStyle name="Input 2 6 4 3 6 3" xfId="31040" xr:uid="{00000000-0005-0000-0000-0000B97D0000}"/>
    <cellStyle name="Input 2 6 4 3 7" xfId="19690" xr:uid="{00000000-0005-0000-0000-0000BA7D0000}"/>
    <cellStyle name="Input 2 6 4 3 7 2" xfId="34552" xr:uid="{00000000-0005-0000-0000-0000BB7D0000}"/>
    <cellStyle name="Input 2 6 4 3 8" xfId="28054" xr:uid="{00000000-0005-0000-0000-0000BC7D0000}"/>
    <cellStyle name="Input 2 6 4 3 9" xfId="47365" xr:uid="{00000000-0005-0000-0000-0000BD7D0000}"/>
    <cellStyle name="Input 2 6 4 4" xfId="4121" xr:uid="{00000000-0005-0000-0000-0000BE7D0000}"/>
    <cellStyle name="Input 2 6 4 4 2" xfId="5788" xr:uid="{00000000-0005-0000-0000-0000BF7D0000}"/>
    <cellStyle name="Input 2 6 4 4 2 2" xfId="17344" xr:uid="{00000000-0005-0000-0000-0000C07D0000}"/>
    <cellStyle name="Input 2 6 4 4 2 2 2" xfId="26221" xr:uid="{00000000-0005-0000-0000-0000C17D0000}"/>
    <cellStyle name="Input 2 6 4 4 2 2 2 2" xfId="39887" xr:uid="{00000000-0005-0000-0000-0000C27D0000}"/>
    <cellStyle name="Input 2 6 4 4 2 2 3" xfId="32250" xr:uid="{00000000-0005-0000-0000-0000C37D0000}"/>
    <cellStyle name="Input 2 6 4 4 2 3" xfId="20259" xr:uid="{00000000-0005-0000-0000-0000C47D0000}"/>
    <cellStyle name="Input 2 6 4 4 2 3 2" xfId="35122" xr:uid="{00000000-0005-0000-0000-0000C57D0000}"/>
    <cellStyle name="Input 2 6 4 4 2 4" xfId="23194" xr:uid="{00000000-0005-0000-0000-0000C67D0000}"/>
    <cellStyle name="Input 2 6 4 4 2 4 2" xfId="36867" xr:uid="{00000000-0005-0000-0000-0000C77D0000}"/>
    <cellStyle name="Input 2 6 4 4 2 5" xfId="29266" xr:uid="{00000000-0005-0000-0000-0000C87D0000}"/>
    <cellStyle name="Input 2 6 4 4 2 6" xfId="43543" xr:uid="{00000000-0005-0000-0000-0000C97D0000}"/>
    <cellStyle name="Input 2 6 4 4 2 7" xfId="53698" xr:uid="{00000000-0005-0000-0000-0000CA7D0000}"/>
    <cellStyle name="Input 2 6 4 4 3" xfId="16138" xr:uid="{00000000-0005-0000-0000-0000CB7D0000}"/>
    <cellStyle name="Input 2 6 4 4 3 2" xfId="25015" xr:uid="{00000000-0005-0000-0000-0000CC7D0000}"/>
    <cellStyle name="Input 2 6 4 4 3 2 2" xfId="38681" xr:uid="{00000000-0005-0000-0000-0000CD7D0000}"/>
    <cellStyle name="Input 2 6 4 4 3 3" xfId="31044" xr:uid="{00000000-0005-0000-0000-0000CE7D0000}"/>
    <cellStyle name="Input 2 6 4 4 4" xfId="22679" xr:uid="{00000000-0005-0000-0000-0000CF7D0000}"/>
    <cellStyle name="Input 2 6 4 4 4 2" xfId="36352" xr:uid="{00000000-0005-0000-0000-0000D07D0000}"/>
    <cellStyle name="Input 2 6 4 4 5" xfId="28058" xr:uid="{00000000-0005-0000-0000-0000D17D0000}"/>
    <cellStyle name="Input 2 6 4 4 6" xfId="47314" xr:uid="{00000000-0005-0000-0000-0000D27D0000}"/>
    <cellStyle name="Input 2 6 4 4 7" xfId="53158" xr:uid="{00000000-0005-0000-0000-0000D37D0000}"/>
    <cellStyle name="Input 2 6 4 5" xfId="4122" xr:uid="{00000000-0005-0000-0000-0000D47D0000}"/>
    <cellStyle name="Input 2 6 4 5 2" xfId="5789" xr:uid="{00000000-0005-0000-0000-0000D57D0000}"/>
    <cellStyle name="Input 2 6 4 5 2 2" xfId="17345" xr:uid="{00000000-0005-0000-0000-0000D67D0000}"/>
    <cellStyle name="Input 2 6 4 5 2 2 2" xfId="26222" xr:uid="{00000000-0005-0000-0000-0000D77D0000}"/>
    <cellStyle name="Input 2 6 4 5 2 2 2 2" xfId="39888" xr:uid="{00000000-0005-0000-0000-0000D87D0000}"/>
    <cellStyle name="Input 2 6 4 5 2 2 3" xfId="32251" xr:uid="{00000000-0005-0000-0000-0000D97D0000}"/>
    <cellStyle name="Input 2 6 4 5 2 3" xfId="19572" xr:uid="{00000000-0005-0000-0000-0000DA7D0000}"/>
    <cellStyle name="Input 2 6 4 5 2 3 2" xfId="34434" xr:uid="{00000000-0005-0000-0000-0000DB7D0000}"/>
    <cellStyle name="Input 2 6 4 5 2 4" xfId="23195" xr:uid="{00000000-0005-0000-0000-0000DC7D0000}"/>
    <cellStyle name="Input 2 6 4 5 2 4 2" xfId="36868" xr:uid="{00000000-0005-0000-0000-0000DD7D0000}"/>
    <cellStyle name="Input 2 6 4 5 2 5" xfId="29267" xr:uid="{00000000-0005-0000-0000-0000DE7D0000}"/>
    <cellStyle name="Input 2 6 4 5 2 6" xfId="47236" xr:uid="{00000000-0005-0000-0000-0000DF7D0000}"/>
    <cellStyle name="Input 2 6 4 5 2 7" xfId="52862" xr:uid="{00000000-0005-0000-0000-0000E07D0000}"/>
    <cellStyle name="Input 2 6 4 5 3" xfId="16139" xr:uid="{00000000-0005-0000-0000-0000E17D0000}"/>
    <cellStyle name="Input 2 6 4 5 3 2" xfId="25016" xr:uid="{00000000-0005-0000-0000-0000E27D0000}"/>
    <cellStyle name="Input 2 6 4 5 3 2 2" xfId="38682" xr:uid="{00000000-0005-0000-0000-0000E37D0000}"/>
    <cellStyle name="Input 2 6 4 5 3 3" xfId="31045" xr:uid="{00000000-0005-0000-0000-0000E47D0000}"/>
    <cellStyle name="Input 2 6 4 5 4" xfId="22530" xr:uid="{00000000-0005-0000-0000-0000E57D0000}"/>
    <cellStyle name="Input 2 6 4 5 4 2" xfId="36202" xr:uid="{00000000-0005-0000-0000-0000E67D0000}"/>
    <cellStyle name="Input 2 6 4 5 5" xfId="28059" xr:uid="{00000000-0005-0000-0000-0000E77D0000}"/>
    <cellStyle name="Input 2 6 4 5 6" xfId="47454" xr:uid="{00000000-0005-0000-0000-0000E87D0000}"/>
    <cellStyle name="Input 2 6 4 5 7" xfId="49103" xr:uid="{00000000-0005-0000-0000-0000E97D0000}"/>
    <cellStyle name="Input 2 6 4 6" xfId="4123" xr:uid="{00000000-0005-0000-0000-0000EA7D0000}"/>
    <cellStyle name="Input 2 6 4 6 2" xfId="5790" xr:uid="{00000000-0005-0000-0000-0000EB7D0000}"/>
    <cellStyle name="Input 2 6 4 6 2 2" xfId="17346" xr:uid="{00000000-0005-0000-0000-0000EC7D0000}"/>
    <cellStyle name="Input 2 6 4 6 2 2 2" xfId="26223" xr:uid="{00000000-0005-0000-0000-0000ED7D0000}"/>
    <cellStyle name="Input 2 6 4 6 2 2 2 2" xfId="39889" xr:uid="{00000000-0005-0000-0000-0000EE7D0000}"/>
    <cellStyle name="Input 2 6 4 6 2 2 3" xfId="32252" xr:uid="{00000000-0005-0000-0000-0000EF7D0000}"/>
    <cellStyle name="Input 2 6 4 6 2 3" xfId="20564" xr:uid="{00000000-0005-0000-0000-0000F07D0000}"/>
    <cellStyle name="Input 2 6 4 6 2 3 2" xfId="35428" xr:uid="{00000000-0005-0000-0000-0000F17D0000}"/>
    <cellStyle name="Input 2 6 4 6 2 4" xfId="23196" xr:uid="{00000000-0005-0000-0000-0000F27D0000}"/>
    <cellStyle name="Input 2 6 4 6 2 4 2" xfId="36869" xr:uid="{00000000-0005-0000-0000-0000F37D0000}"/>
    <cellStyle name="Input 2 6 4 6 2 5" xfId="29268" xr:uid="{00000000-0005-0000-0000-0000F47D0000}"/>
    <cellStyle name="Input 2 6 4 6 2 6" xfId="43213" xr:uid="{00000000-0005-0000-0000-0000F57D0000}"/>
    <cellStyle name="Input 2 6 4 6 2 7" xfId="52942" xr:uid="{00000000-0005-0000-0000-0000F67D0000}"/>
    <cellStyle name="Input 2 6 4 6 3" xfId="16140" xr:uid="{00000000-0005-0000-0000-0000F77D0000}"/>
    <cellStyle name="Input 2 6 4 6 3 2" xfId="25017" xr:uid="{00000000-0005-0000-0000-0000F87D0000}"/>
    <cellStyle name="Input 2 6 4 6 3 2 2" xfId="38683" xr:uid="{00000000-0005-0000-0000-0000F97D0000}"/>
    <cellStyle name="Input 2 6 4 6 3 3" xfId="31046" xr:uid="{00000000-0005-0000-0000-0000FA7D0000}"/>
    <cellStyle name="Input 2 6 4 6 4" xfId="22848" xr:uid="{00000000-0005-0000-0000-0000FB7D0000}"/>
    <cellStyle name="Input 2 6 4 6 4 2" xfId="36521" xr:uid="{00000000-0005-0000-0000-0000FC7D0000}"/>
    <cellStyle name="Input 2 6 4 6 5" xfId="28060" xr:uid="{00000000-0005-0000-0000-0000FD7D0000}"/>
    <cellStyle name="Input 2 6 4 6 6" xfId="43732" xr:uid="{00000000-0005-0000-0000-0000FE7D0000}"/>
    <cellStyle name="Input 2 6 4 6 7" xfId="53569" xr:uid="{00000000-0005-0000-0000-0000FF7D0000}"/>
    <cellStyle name="Input 2 6 4 7" xfId="15037" xr:uid="{00000000-0005-0000-0000-0000007E0000}"/>
    <cellStyle name="Input 2 6 4 7 2" xfId="23913" xr:uid="{00000000-0005-0000-0000-0000017E0000}"/>
    <cellStyle name="Input 2 6 4 7 2 2" xfId="37579" xr:uid="{00000000-0005-0000-0000-0000027E0000}"/>
    <cellStyle name="Input 2 6 4 7 3" xfId="29942" xr:uid="{00000000-0005-0000-0000-0000037E0000}"/>
    <cellStyle name="Input 2 6 4 8" xfId="20000" xr:uid="{00000000-0005-0000-0000-0000047E0000}"/>
    <cellStyle name="Input 2 6 4 8 2" xfId="34862" xr:uid="{00000000-0005-0000-0000-0000057E0000}"/>
    <cellStyle name="Input 2 6 4 9" xfId="26943" xr:uid="{00000000-0005-0000-0000-0000067E0000}"/>
    <cellStyle name="Input 2 6 5" xfId="3170" xr:uid="{00000000-0005-0000-0000-0000077E0000}"/>
    <cellStyle name="Input 2 6 5 10" xfId="50499" xr:uid="{00000000-0005-0000-0000-0000087E0000}"/>
    <cellStyle name="Input 2 6 5 2" xfId="4125" xr:uid="{00000000-0005-0000-0000-0000097E0000}"/>
    <cellStyle name="Input 2 6 5 2 2" xfId="5791" xr:uid="{00000000-0005-0000-0000-00000A7E0000}"/>
    <cellStyle name="Input 2 6 5 2 2 2" xfId="17347" xr:uid="{00000000-0005-0000-0000-00000B7E0000}"/>
    <cellStyle name="Input 2 6 5 2 2 2 2" xfId="26224" xr:uid="{00000000-0005-0000-0000-00000C7E0000}"/>
    <cellStyle name="Input 2 6 5 2 2 2 2 2" xfId="39890" xr:uid="{00000000-0005-0000-0000-00000D7E0000}"/>
    <cellStyle name="Input 2 6 5 2 2 2 3" xfId="32253" xr:uid="{00000000-0005-0000-0000-00000E7E0000}"/>
    <cellStyle name="Input 2 6 5 2 2 3" xfId="18238" xr:uid="{00000000-0005-0000-0000-00000F7E0000}"/>
    <cellStyle name="Input 2 6 5 2 2 3 2" xfId="33099" xr:uid="{00000000-0005-0000-0000-0000107E0000}"/>
    <cellStyle name="Input 2 6 5 2 2 4" xfId="23197" xr:uid="{00000000-0005-0000-0000-0000117E0000}"/>
    <cellStyle name="Input 2 6 5 2 2 4 2" xfId="36870" xr:uid="{00000000-0005-0000-0000-0000127E0000}"/>
    <cellStyle name="Input 2 6 5 2 2 5" xfId="29269" xr:uid="{00000000-0005-0000-0000-0000137E0000}"/>
    <cellStyle name="Input 2 6 5 2 2 6" xfId="48042" xr:uid="{00000000-0005-0000-0000-0000147E0000}"/>
    <cellStyle name="Input 2 6 5 2 2 7" xfId="53580" xr:uid="{00000000-0005-0000-0000-0000157E0000}"/>
    <cellStyle name="Input 2 6 5 2 3" xfId="16142" xr:uid="{00000000-0005-0000-0000-0000167E0000}"/>
    <cellStyle name="Input 2 6 5 2 3 2" xfId="25019" xr:uid="{00000000-0005-0000-0000-0000177E0000}"/>
    <cellStyle name="Input 2 6 5 2 3 2 2" xfId="38685" xr:uid="{00000000-0005-0000-0000-0000187E0000}"/>
    <cellStyle name="Input 2 6 5 2 3 3" xfId="31048" xr:uid="{00000000-0005-0000-0000-0000197E0000}"/>
    <cellStyle name="Input 2 6 5 2 4" xfId="22763" xr:uid="{00000000-0005-0000-0000-00001A7E0000}"/>
    <cellStyle name="Input 2 6 5 2 4 2" xfId="36436" xr:uid="{00000000-0005-0000-0000-00001B7E0000}"/>
    <cellStyle name="Input 2 6 5 2 5" xfId="28062" xr:uid="{00000000-0005-0000-0000-00001C7E0000}"/>
    <cellStyle name="Input 2 6 5 2 6" xfId="43369" xr:uid="{00000000-0005-0000-0000-00001D7E0000}"/>
    <cellStyle name="Input 2 6 5 2 7" xfId="53699" xr:uid="{00000000-0005-0000-0000-00001E7E0000}"/>
    <cellStyle name="Input 2 6 5 3" xfId="4126" xr:uid="{00000000-0005-0000-0000-00001F7E0000}"/>
    <cellStyle name="Input 2 6 5 3 2" xfId="5792" xr:uid="{00000000-0005-0000-0000-0000207E0000}"/>
    <cellStyle name="Input 2 6 5 3 2 2" xfId="17348" xr:uid="{00000000-0005-0000-0000-0000217E0000}"/>
    <cellStyle name="Input 2 6 5 3 2 2 2" xfId="26225" xr:uid="{00000000-0005-0000-0000-0000227E0000}"/>
    <cellStyle name="Input 2 6 5 3 2 2 2 2" xfId="39891" xr:uid="{00000000-0005-0000-0000-0000237E0000}"/>
    <cellStyle name="Input 2 6 5 3 2 2 3" xfId="32254" xr:uid="{00000000-0005-0000-0000-0000247E0000}"/>
    <cellStyle name="Input 2 6 5 3 2 3" xfId="19735" xr:uid="{00000000-0005-0000-0000-0000257E0000}"/>
    <cellStyle name="Input 2 6 5 3 2 3 2" xfId="34597" xr:uid="{00000000-0005-0000-0000-0000267E0000}"/>
    <cellStyle name="Input 2 6 5 3 2 4" xfId="23198" xr:uid="{00000000-0005-0000-0000-0000277E0000}"/>
    <cellStyle name="Input 2 6 5 3 2 4 2" xfId="36871" xr:uid="{00000000-0005-0000-0000-0000287E0000}"/>
    <cellStyle name="Input 2 6 5 3 2 5" xfId="29270" xr:uid="{00000000-0005-0000-0000-0000297E0000}"/>
    <cellStyle name="Input 2 6 5 3 2 6" xfId="43711" xr:uid="{00000000-0005-0000-0000-00002A7E0000}"/>
    <cellStyle name="Input 2 6 5 3 2 7" xfId="53579" xr:uid="{00000000-0005-0000-0000-00002B7E0000}"/>
    <cellStyle name="Input 2 6 5 3 3" xfId="16143" xr:uid="{00000000-0005-0000-0000-00002C7E0000}"/>
    <cellStyle name="Input 2 6 5 3 3 2" xfId="25020" xr:uid="{00000000-0005-0000-0000-00002D7E0000}"/>
    <cellStyle name="Input 2 6 5 3 3 2 2" xfId="38686" xr:uid="{00000000-0005-0000-0000-00002E7E0000}"/>
    <cellStyle name="Input 2 6 5 3 3 3" xfId="31049" xr:uid="{00000000-0005-0000-0000-00002F7E0000}"/>
    <cellStyle name="Input 2 6 5 3 4" xfId="22888" xr:uid="{00000000-0005-0000-0000-0000307E0000}"/>
    <cellStyle name="Input 2 6 5 3 4 2" xfId="36561" xr:uid="{00000000-0005-0000-0000-0000317E0000}"/>
    <cellStyle name="Input 2 6 5 3 5" xfId="28063" xr:uid="{00000000-0005-0000-0000-0000327E0000}"/>
    <cellStyle name="Input 2 6 5 3 6" xfId="48200" xr:uid="{00000000-0005-0000-0000-0000337E0000}"/>
    <cellStyle name="Input 2 6 5 3 7" xfId="52980" xr:uid="{00000000-0005-0000-0000-0000347E0000}"/>
    <cellStyle name="Input 2 6 5 4" xfId="4127" xr:uid="{00000000-0005-0000-0000-0000357E0000}"/>
    <cellStyle name="Input 2 6 5 4 2" xfId="5793" xr:uid="{00000000-0005-0000-0000-0000367E0000}"/>
    <cellStyle name="Input 2 6 5 4 2 2" xfId="17349" xr:uid="{00000000-0005-0000-0000-0000377E0000}"/>
    <cellStyle name="Input 2 6 5 4 2 2 2" xfId="26226" xr:uid="{00000000-0005-0000-0000-0000387E0000}"/>
    <cellStyle name="Input 2 6 5 4 2 2 2 2" xfId="39892" xr:uid="{00000000-0005-0000-0000-0000397E0000}"/>
    <cellStyle name="Input 2 6 5 4 2 2 3" xfId="32255" xr:uid="{00000000-0005-0000-0000-00003A7E0000}"/>
    <cellStyle name="Input 2 6 5 4 2 3" xfId="18239" xr:uid="{00000000-0005-0000-0000-00003B7E0000}"/>
    <cellStyle name="Input 2 6 5 4 2 3 2" xfId="33100" xr:uid="{00000000-0005-0000-0000-00003C7E0000}"/>
    <cellStyle name="Input 2 6 5 4 2 4" xfId="23199" xr:uid="{00000000-0005-0000-0000-00003D7E0000}"/>
    <cellStyle name="Input 2 6 5 4 2 4 2" xfId="36872" xr:uid="{00000000-0005-0000-0000-00003E7E0000}"/>
    <cellStyle name="Input 2 6 5 4 2 5" xfId="29271" xr:uid="{00000000-0005-0000-0000-00003F7E0000}"/>
    <cellStyle name="Input 2 6 5 4 2 6" xfId="44733" xr:uid="{00000000-0005-0000-0000-0000407E0000}"/>
    <cellStyle name="Input 2 6 5 4 2 7" xfId="49760" xr:uid="{00000000-0005-0000-0000-0000417E0000}"/>
    <cellStyle name="Input 2 6 5 4 3" xfId="16144" xr:uid="{00000000-0005-0000-0000-0000427E0000}"/>
    <cellStyle name="Input 2 6 5 4 3 2" xfId="25021" xr:uid="{00000000-0005-0000-0000-0000437E0000}"/>
    <cellStyle name="Input 2 6 5 4 3 2 2" xfId="38687" xr:uid="{00000000-0005-0000-0000-0000447E0000}"/>
    <cellStyle name="Input 2 6 5 4 3 3" xfId="31050" xr:uid="{00000000-0005-0000-0000-0000457E0000}"/>
    <cellStyle name="Input 2 6 5 4 4" xfId="22433" xr:uid="{00000000-0005-0000-0000-0000467E0000}"/>
    <cellStyle name="Input 2 6 5 4 4 2" xfId="36105" xr:uid="{00000000-0005-0000-0000-0000477E0000}"/>
    <cellStyle name="Input 2 6 5 4 5" xfId="28064" xr:uid="{00000000-0005-0000-0000-0000487E0000}"/>
    <cellStyle name="Input 2 6 5 4 6" xfId="43461" xr:uid="{00000000-0005-0000-0000-0000497E0000}"/>
    <cellStyle name="Input 2 6 5 4 7" xfId="52957" xr:uid="{00000000-0005-0000-0000-00004A7E0000}"/>
    <cellStyle name="Input 2 6 5 5" xfId="4124" xr:uid="{00000000-0005-0000-0000-00004B7E0000}"/>
    <cellStyle name="Input 2 6 5 5 2" xfId="6334" xr:uid="{00000000-0005-0000-0000-00004C7E0000}"/>
    <cellStyle name="Input 2 6 5 5 2 2" xfId="17894" xr:uid="{00000000-0005-0000-0000-00004D7E0000}"/>
    <cellStyle name="Input 2 6 5 5 2 2 2" xfId="26771" xr:uid="{00000000-0005-0000-0000-00004E7E0000}"/>
    <cellStyle name="Input 2 6 5 5 2 2 2 2" xfId="40437" xr:uid="{00000000-0005-0000-0000-00004F7E0000}"/>
    <cellStyle name="Input 2 6 5 5 2 2 3" xfId="32800" xr:uid="{00000000-0005-0000-0000-0000507E0000}"/>
    <cellStyle name="Input 2 6 5 5 2 3" xfId="20084" xr:uid="{00000000-0005-0000-0000-0000517E0000}"/>
    <cellStyle name="Input 2 6 5 5 2 3 2" xfId="34946" xr:uid="{00000000-0005-0000-0000-0000527E0000}"/>
    <cellStyle name="Input 2 6 5 5 2 4" xfId="23745" xr:uid="{00000000-0005-0000-0000-0000537E0000}"/>
    <cellStyle name="Input 2 6 5 5 2 4 2" xfId="37418" xr:uid="{00000000-0005-0000-0000-0000547E0000}"/>
    <cellStyle name="Input 2 6 5 5 2 5" xfId="29817" xr:uid="{00000000-0005-0000-0000-0000557E0000}"/>
    <cellStyle name="Input 2 6 5 5 2 6" xfId="42652" xr:uid="{00000000-0005-0000-0000-0000567E0000}"/>
    <cellStyle name="Input 2 6 5 5 2 7" xfId="50070" xr:uid="{00000000-0005-0000-0000-0000577E0000}"/>
    <cellStyle name="Input 2 6 5 5 3" xfId="16141" xr:uid="{00000000-0005-0000-0000-0000587E0000}"/>
    <cellStyle name="Input 2 6 5 5 3 2" xfId="25018" xr:uid="{00000000-0005-0000-0000-0000597E0000}"/>
    <cellStyle name="Input 2 6 5 5 3 2 2" xfId="38684" xr:uid="{00000000-0005-0000-0000-00005A7E0000}"/>
    <cellStyle name="Input 2 6 5 5 3 3" xfId="31047" xr:uid="{00000000-0005-0000-0000-00005B7E0000}"/>
    <cellStyle name="Input 2 6 5 5 4" xfId="22396" xr:uid="{00000000-0005-0000-0000-00005C7E0000}"/>
    <cellStyle name="Input 2 6 5 5 4 2" xfId="36068" xr:uid="{00000000-0005-0000-0000-00005D7E0000}"/>
    <cellStyle name="Input 2 6 5 5 5" xfId="28061" xr:uid="{00000000-0005-0000-0000-00005E7E0000}"/>
    <cellStyle name="Input 2 6 5 5 6" xfId="47913" xr:uid="{00000000-0005-0000-0000-00005F7E0000}"/>
    <cellStyle name="Input 2 6 5 5 7" xfId="50095" xr:uid="{00000000-0005-0000-0000-0000607E0000}"/>
    <cellStyle name="Input 2 6 5 6" xfId="15567" xr:uid="{00000000-0005-0000-0000-0000617E0000}"/>
    <cellStyle name="Input 2 6 5 6 2" xfId="24444" xr:uid="{00000000-0005-0000-0000-0000627E0000}"/>
    <cellStyle name="Input 2 6 5 6 2 2" xfId="38110" xr:uid="{00000000-0005-0000-0000-0000637E0000}"/>
    <cellStyle name="Input 2 6 5 6 3" xfId="30473" xr:uid="{00000000-0005-0000-0000-0000647E0000}"/>
    <cellStyle name="Input 2 6 5 7" xfId="19032" xr:uid="{00000000-0005-0000-0000-0000657E0000}"/>
    <cellStyle name="Input 2 6 5 7 2" xfId="33894" xr:uid="{00000000-0005-0000-0000-0000667E0000}"/>
    <cellStyle name="Input 2 6 5 8" xfId="27487" xr:uid="{00000000-0005-0000-0000-0000677E0000}"/>
    <cellStyle name="Input 2 6 5 9" xfId="47598" xr:uid="{00000000-0005-0000-0000-0000687E0000}"/>
    <cellStyle name="Input 2 6 6" xfId="4128" xr:uid="{00000000-0005-0000-0000-0000697E0000}"/>
    <cellStyle name="Input 2 6 6 10" xfId="54974" xr:uid="{00000000-0005-0000-0000-00006A7E0000}"/>
    <cellStyle name="Input 2 6 6 2" xfId="4129" xr:uid="{00000000-0005-0000-0000-00006B7E0000}"/>
    <cellStyle name="Input 2 6 6 2 2" xfId="5795" xr:uid="{00000000-0005-0000-0000-00006C7E0000}"/>
    <cellStyle name="Input 2 6 6 2 2 2" xfId="17351" xr:uid="{00000000-0005-0000-0000-00006D7E0000}"/>
    <cellStyle name="Input 2 6 6 2 2 2 2" xfId="26228" xr:uid="{00000000-0005-0000-0000-00006E7E0000}"/>
    <cellStyle name="Input 2 6 6 2 2 2 2 2" xfId="39894" xr:uid="{00000000-0005-0000-0000-00006F7E0000}"/>
    <cellStyle name="Input 2 6 6 2 2 2 3" xfId="32257" xr:uid="{00000000-0005-0000-0000-0000707E0000}"/>
    <cellStyle name="Input 2 6 6 2 2 3" xfId="18335" xr:uid="{00000000-0005-0000-0000-0000717E0000}"/>
    <cellStyle name="Input 2 6 6 2 2 3 2" xfId="33196" xr:uid="{00000000-0005-0000-0000-0000727E0000}"/>
    <cellStyle name="Input 2 6 6 2 2 4" xfId="23201" xr:uid="{00000000-0005-0000-0000-0000737E0000}"/>
    <cellStyle name="Input 2 6 6 2 2 4 2" xfId="36874" xr:uid="{00000000-0005-0000-0000-0000747E0000}"/>
    <cellStyle name="Input 2 6 6 2 2 5" xfId="29273" xr:uid="{00000000-0005-0000-0000-0000757E0000}"/>
    <cellStyle name="Input 2 6 6 2 2 6" xfId="45480" xr:uid="{00000000-0005-0000-0000-0000767E0000}"/>
    <cellStyle name="Input 2 6 6 2 2 7" xfId="53693" xr:uid="{00000000-0005-0000-0000-0000777E0000}"/>
    <cellStyle name="Input 2 6 6 2 3" xfId="16146" xr:uid="{00000000-0005-0000-0000-0000787E0000}"/>
    <cellStyle name="Input 2 6 6 2 3 2" xfId="25023" xr:uid="{00000000-0005-0000-0000-0000797E0000}"/>
    <cellStyle name="Input 2 6 6 2 3 2 2" xfId="38689" xr:uid="{00000000-0005-0000-0000-00007A7E0000}"/>
    <cellStyle name="Input 2 6 6 2 3 3" xfId="31052" xr:uid="{00000000-0005-0000-0000-00007B7E0000}"/>
    <cellStyle name="Input 2 6 6 2 4" xfId="19995" xr:uid="{00000000-0005-0000-0000-00007C7E0000}"/>
    <cellStyle name="Input 2 6 6 2 4 2" xfId="34857" xr:uid="{00000000-0005-0000-0000-00007D7E0000}"/>
    <cellStyle name="Input 2 6 6 2 5" xfId="28066" xr:uid="{00000000-0005-0000-0000-00007E7E0000}"/>
    <cellStyle name="Input 2 6 6 2 6" xfId="47848" xr:uid="{00000000-0005-0000-0000-00007F7E0000}"/>
    <cellStyle name="Input 2 6 6 2 7" xfId="49364" xr:uid="{00000000-0005-0000-0000-0000807E0000}"/>
    <cellStyle name="Input 2 6 6 3" xfId="4130" xr:uid="{00000000-0005-0000-0000-0000817E0000}"/>
    <cellStyle name="Input 2 6 6 3 2" xfId="5796" xr:uid="{00000000-0005-0000-0000-0000827E0000}"/>
    <cellStyle name="Input 2 6 6 3 2 2" xfId="17352" xr:uid="{00000000-0005-0000-0000-0000837E0000}"/>
    <cellStyle name="Input 2 6 6 3 2 2 2" xfId="26229" xr:uid="{00000000-0005-0000-0000-0000847E0000}"/>
    <cellStyle name="Input 2 6 6 3 2 2 2 2" xfId="39895" xr:uid="{00000000-0005-0000-0000-0000857E0000}"/>
    <cellStyle name="Input 2 6 6 3 2 2 3" xfId="32258" xr:uid="{00000000-0005-0000-0000-0000867E0000}"/>
    <cellStyle name="Input 2 6 6 3 2 3" xfId="19803" xr:uid="{00000000-0005-0000-0000-0000877E0000}"/>
    <cellStyle name="Input 2 6 6 3 2 3 2" xfId="34665" xr:uid="{00000000-0005-0000-0000-0000887E0000}"/>
    <cellStyle name="Input 2 6 6 3 2 4" xfId="23202" xr:uid="{00000000-0005-0000-0000-0000897E0000}"/>
    <cellStyle name="Input 2 6 6 3 2 4 2" xfId="36875" xr:uid="{00000000-0005-0000-0000-00008A7E0000}"/>
    <cellStyle name="Input 2 6 6 3 2 5" xfId="29274" xr:uid="{00000000-0005-0000-0000-00008B7E0000}"/>
    <cellStyle name="Input 2 6 6 3 2 6" xfId="43548" xr:uid="{00000000-0005-0000-0000-00008C7E0000}"/>
    <cellStyle name="Input 2 6 6 3 2 7" xfId="49415" xr:uid="{00000000-0005-0000-0000-00008D7E0000}"/>
    <cellStyle name="Input 2 6 6 3 3" xfId="16147" xr:uid="{00000000-0005-0000-0000-00008E7E0000}"/>
    <cellStyle name="Input 2 6 6 3 3 2" xfId="25024" xr:uid="{00000000-0005-0000-0000-00008F7E0000}"/>
    <cellStyle name="Input 2 6 6 3 3 2 2" xfId="38690" xr:uid="{00000000-0005-0000-0000-0000907E0000}"/>
    <cellStyle name="Input 2 6 6 3 3 3" xfId="31053" xr:uid="{00000000-0005-0000-0000-0000917E0000}"/>
    <cellStyle name="Input 2 6 6 3 4" xfId="19229" xr:uid="{00000000-0005-0000-0000-0000927E0000}"/>
    <cellStyle name="Input 2 6 6 3 4 2" xfId="34091" xr:uid="{00000000-0005-0000-0000-0000937E0000}"/>
    <cellStyle name="Input 2 6 6 3 5" xfId="28067" xr:uid="{00000000-0005-0000-0000-0000947E0000}"/>
    <cellStyle name="Input 2 6 6 3 6" xfId="45086" xr:uid="{00000000-0005-0000-0000-0000957E0000}"/>
    <cellStyle name="Input 2 6 6 3 7" xfId="50084" xr:uid="{00000000-0005-0000-0000-0000967E0000}"/>
    <cellStyle name="Input 2 6 6 4" xfId="4131" xr:uid="{00000000-0005-0000-0000-0000977E0000}"/>
    <cellStyle name="Input 2 6 6 4 2" xfId="5797" xr:uid="{00000000-0005-0000-0000-0000987E0000}"/>
    <cellStyle name="Input 2 6 6 4 2 2" xfId="17353" xr:uid="{00000000-0005-0000-0000-0000997E0000}"/>
    <cellStyle name="Input 2 6 6 4 2 2 2" xfId="26230" xr:uid="{00000000-0005-0000-0000-00009A7E0000}"/>
    <cellStyle name="Input 2 6 6 4 2 2 2 2" xfId="39896" xr:uid="{00000000-0005-0000-0000-00009B7E0000}"/>
    <cellStyle name="Input 2 6 6 4 2 2 3" xfId="32259" xr:uid="{00000000-0005-0000-0000-00009C7E0000}"/>
    <cellStyle name="Input 2 6 6 4 2 3" xfId="18739" xr:uid="{00000000-0005-0000-0000-00009D7E0000}"/>
    <cellStyle name="Input 2 6 6 4 2 3 2" xfId="33601" xr:uid="{00000000-0005-0000-0000-00009E7E0000}"/>
    <cellStyle name="Input 2 6 6 4 2 4" xfId="23203" xr:uid="{00000000-0005-0000-0000-00009F7E0000}"/>
    <cellStyle name="Input 2 6 6 4 2 4 2" xfId="36876" xr:uid="{00000000-0005-0000-0000-0000A07E0000}"/>
    <cellStyle name="Input 2 6 6 4 2 5" xfId="29275" xr:uid="{00000000-0005-0000-0000-0000A17E0000}"/>
    <cellStyle name="Input 2 6 6 4 2 6" xfId="43239" xr:uid="{00000000-0005-0000-0000-0000A27E0000}"/>
    <cellStyle name="Input 2 6 6 4 2 7" xfId="53428" xr:uid="{00000000-0005-0000-0000-0000A37E0000}"/>
    <cellStyle name="Input 2 6 6 4 3" xfId="16148" xr:uid="{00000000-0005-0000-0000-0000A47E0000}"/>
    <cellStyle name="Input 2 6 6 4 3 2" xfId="25025" xr:uid="{00000000-0005-0000-0000-0000A57E0000}"/>
    <cellStyle name="Input 2 6 6 4 3 2 2" xfId="38691" xr:uid="{00000000-0005-0000-0000-0000A67E0000}"/>
    <cellStyle name="Input 2 6 6 4 3 3" xfId="31054" xr:uid="{00000000-0005-0000-0000-0000A77E0000}"/>
    <cellStyle name="Input 2 6 6 4 4" xfId="20463" xr:uid="{00000000-0005-0000-0000-0000A87E0000}"/>
    <cellStyle name="Input 2 6 6 4 4 2" xfId="35327" xr:uid="{00000000-0005-0000-0000-0000A97E0000}"/>
    <cellStyle name="Input 2 6 6 4 5" xfId="28068" xr:uid="{00000000-0005-0000-0000-0000AA7E0000}"/>
    <cellStyle name="Input 2 6 6 4 6" xfId="45768" xr:uid="{00000000-0005-0000-0000-0000AB7E0000}"/>
    <cellStyle name="Input 2 6 6 4 7" xfId="49624" xr:uid="{00000000-0005-0000-0000-0000AC7E0000}"/>
    <cellStyle name="Input 2 6 6 5" xfId="5794" xr:uid="{00000000-0005-0000-0000-0000AD7E0000}"/>
    <cellStyle name="Input 2 6 6 5 2" xfId="17350" xr:uid="{00000000-0005-0000-0000-0000AE7E0000}"/>
    <cellStyle name="Input 2 6 6 5 2 2" xfId="26227" xr:uid="{00000000-0005-0000-0000-0000AF7E0000}"/>
    <cellStyle name="Input 2 6 6 5 2 2 2" xfId="39893" xr:uid="{00000000-0005-0000-0000-0000B07E0000}"/>
    <cellStyle name="Input 2 6 6 5 2 3" xfId="32256" xr:uid="{00000000-0005-0000-0000-0000B17E0000}"/>
    <cellStyle name="Input 2 6 6 5 3" xfId="20565" xr:uid="{00000000-0005-0000-0000-0000B27E0000}"/>
    <cellStyle name="Input 2 6 6 5 3 2" xfId="35429" xr:uid="{00000000-0005-0000-0000-0000B37E0000}"/>
    <cellStyle name="Input 2 6 6 5 4" xfId="23200" xr:uid="{00000000-0005-0000-0000-0000B47E0000}"/>
    <cellStyle name="Input 2 6 6 5 4 2" xfId="36873" xr:uid="{00000000-0005-0000-0000-0000B57E0000}"/>
    <cellStyle name="Input 2 6 6 5 5" xfId="29272" xr:uid="{00000000-0005-0000-0000-0000B67E0000}"/>
    <cellStyle name="Input 2 6 6 5 6" xfId="48121" xr:uid="{00000000-0005-0000-0000-0000B77E0000}"/>
    <cellStyle name="Input 2 6 6 5 7" xfId="54872" xr:uid="{00000000-0005-0000-0000-0000B87E0000}"/>
    <cellStyle name="Input 2 6 6 6" xfId="16145" xr:uid="{00000000-0005-0000-0000-0000B97E0000}"/>
    <cellStyle name="Input 2 6 6 6 2" xfId="25022" xr:uid="{00000000-0005-0000-0000-0000BA7E0000}"/>
    <cellStyle name="Input 2 6 6 6 2 2" xfId="38688" xr:uid="{00000000-0005-0000-0000-0000BB7E0000}"/>
    <cellStyle name="Input 2 6 6 6 3" xfId="31051" xr:uid="{00000000-0005-0000-0000-0000BC7E0000}"/>
    <cellStyle name="Input 2 6 6 7" xfId="18798" xr:uid="{00000000-0005-0000-0000-0000BD7E0000}"/>
    <cellStyle name="Input 2 6 6 7 2" xfId="33660" xr:uid="{00000000-0005-0000-0000-0000BE7E0000}"/>
    <cellStyle name="Input 2 6 6 8" xfId="28065" xr:uid="{00000000-0005-0000-0000-0000BF7E0000}"/>
    <cellStyle name="Input 2 6 6 9" xfId="47891" xr:uid="{00000000-0005-0000-0000-0000C07E0000}"/>
    <cellStyle name="Input 2 6 7" xfId="4132" xr:uid="{00000000-0005-0000-0000-0000C17E0000}"/>
    <cellStyle name="Input 2 6 7 2" xfId="5798" xr:uid="{00000000-0005-0000-0000-0000C27E0000}"/>
    <cellStyle name="Input 2 6 7 2 2" xfId="17354" xr:uid="{00000000-0005-0000-0000-0000C37E0000}"/>
    <cellStyle name="Input 2 6 7 2 2 2" xfId="26231" xr:uid="{00000000-0005-0000-0000-0000C47E0000}"/>
    <cellStyle name="Input 2 6 7 2 2 2 2" xfId="39897" xr:uid="{00000000-0005-0000-0000-0000C57E0000}"/>
    <cellStyle name="Input 2 6 7 2 2 3" xfId="32260" xr:uid="{00000000-0005-0000-0000-0000C67E0000}"/>
    <cellStyle name="Input 2 6 7 2 3" xfId="20980" xr:uid="{00000000-0005-0000-0000-0000C77E0000}"/>
    <cellStyle name="Input 2 6 7 2 3 2" xfId="35832" xr:uid="{00000000-0005-0000-0000-0000C87E0000}"/>
    <cellStyle name="Input 2 6 7 2 4" xfId="23204" xr:uid="{00000000-0005-0000-0000-0000C97E0000}"/>
    <cellStyle name="Input 2 6 7 2 4 2" xfId="36877" xr:uid="{00000000-0005-0000-0000-0000CA7E0000}"/>
    <cellStyle name="Input 2 6 7 2 5" xfId="29276" xr:uid="{00000000-0005-0000-0000-0000CB7E0000}"/>
    <cellStyle name="Input 2 6 7 2 6" xfId="43063" xr:uid="{00000000-0005-0000-0000-0000CC7E0000}"/>
    <cellStyle name="Input 2 6 7 2 7" xfId="52869" xr:uid="{00000000-0005-0000-0000-0000CD7E0000}"/>
    <cellStyle name="Input 2 6 7 3" xfId="16149" xr:uid="{00000000-0005-0000-0000-0000CE7E0000}"/>
    <cellStyle name="Input 2 6 7 3 2" xfId="25026" xr:uid="{00000000-0005-0000-0000-0000CF7E0000}"/>
    <cellStyle name="Input 2 6 7 3 2 2" xfId="38692" xr:uid="{00000000-0005-0000-0000-0000D07E0000}"/>
    <cellStyle name="Input 2 6 7 3 3" xfId="31055" xr:uid="{00000000-0005-0000-0000-0000D17E0000}"/>
    <cellStyle name="Input 2 6 7 4" xfId="18761" xr:uid="{00000000-0005-0000-0000-0000D27E0000}"/>
    <cellStyle name="Input 2 6 7 4 2" xfId="33623" xr:uid="{00000000-0005-0000-0000-0000D37E0000}"/>
    <cellStyle name="Input 2 6 7 5" xfId="28069" xr:uid="{00000000-0005-0000-0000-0000D47E0000}"/>
    <cellStyle name="Input 2 6 7 6" xfId="47674" xr:uid="{00000000-0005-0000-0000-0000D57E0000}"/>
    <cellStyle name="Input 2 6 7 7" xfId="52973" xr:uid="{00000000-0005-0000-0000-0000D67E0000}"/>
    <cellStyle name="Input 2 6 8" xfId="4133" xr:uid="{00000000-0005-0000-0000-0000D77E0000}"/>
    <cellStyle name="Input 2 6 8 2" xfId="5799" xr:uid="{00000000-0005-0000-0000-0000D87E0000}"/>
    <cellStyle name="Input 2 6 8 2 2" xfId="17355" xr:uid="{00000000-0005-0000-0000-0000D97E0000}"/>
    <cellStyle name="Input 2 6 8 2 2 2" xfId="26232" xr:uid="{00000000-0005-0000-0000-0000DA7E0000}"/>
    <cellStyle name="Input 2 6 8 2 2 2 2" xfId="39898" xr:uid="{00000000-0005-0000-0000-0000DB7E0000}"/>
    <cellStyle name="Input 2 6 8 2 2 3" xfId="32261" xr:uid="{00000000-0005-0000-0000-0000DC7E0000}"/>
    <cellStyle name="Input 2 6 8 2 3" xfId="19736" xr:uid="{00000000-0005-0000-0000-0000DD7E0000}"/>
    <cellStyle name="Input 2 6 8 2 3 2" xfId="34598" xr:uid="{00000000-0005-0000-0000-0000DE7E0000}"/>
    <cellStyle name="Input 2 6 8 2 4" xfId="23205" xr:uid="{00000000-0005-0000-0000-0000DF7E0000}"/>
    <cellStyle name="Input 2 6 8 2 4 2" xfId="36878" xr:uid="{00000000-0005-0000-0000-0000E07E0000}"/>
    <cellStyle name="Input 2 6 8 2 5" xfId="29277" xr:uid="{00000000-0005-0000-0000-0000E17E0000}"/>
    <cellStyle name="Input 2 6 8 2 6" xfId="43112" xr:uid="{00000000-0005-0000-0000-0000E27E0000}"/>
    <cellStyle name="Input 2 6 8 2 7" xfId="53110" xr:uid="{00000000-0005-0000-0000-0000E37E0000}"/>
    <cellStyle name="Input 2 6 8 3" xfId="16150" xr:uid="{00000000-0005-0000-0000-0000E47E0000}"/>
    <cellStyle name="Input 2 6 8 3 2" xfId="25027" xr:uid="{00000000-0005-0000-0000-0000E57E0000}"/>
    <cellStyle name="Input 2 6 8 3 2 2" xfId="38693" xr:uid="{00000000-0005-0000-0000-0000E67E0000}"/>
    <cellStyle name="Input 2 6 8 3 3" xfId="31056" xr:uid="{00000000-0005-0000-0000-0000E77E0000}"/>
    <cellStyle name="Input 2 6 8 4" xfId="19230" xr:uid="{00000000-0005-0000-0000-0000E87E0000}"/>
    <cellStyle name="Input 2 6 8 4 2" xfId="34092" xr:uid="{00000000-0005-0000-0000-0000E97E0000}"/>
    <cellStyle name="Input 2 6 8 5" xfId="28070" xr:uid="{00000000-0005-0000-0000-0000EA7E0000}"/>
    <cellStyle name="Input 2 6 8 6" xfId="48248" xr:uid="{00000000-0005-0000-0000-0000EB7E0000}"/>
    <cellStyle name="Input 2 6 8 7" xfId="49842" xr:uid="{00000000-0005-0000-0000-0000EC7E0000}"/>
    <cellStyle name="Input 2 6 9" xfId="4134" xr:uid="{00000000-0005-0000-0000-0000ED7E0000}"/>
    <cellStyle name="Input 2 6 9 2" xfId="5800" xr:uid="{00000000-0005-0000-0000-0000EE7E0000}"/>
    <cellStyle name="Input 2 6 9 2 2" xfId="17356" xr:uid="{00000000-0005-0000-0000-0000EF7E0000}"/>
    <cellStyle name="Input 2 6 9 2 2 2" xfId="26233" xr:uid="{00000000-0005-0000-0000-0000F07E0000}"/>
    <cellStyle name="Input 2 6 9 2 2 2 2" xfId="39899" xr:uid="{00000000-0005-0000-0000-0000F17E0000}"/>
    <cellStyle name="Input 2 6 9 2 2 3" xfId="32262" xr:uid="{00000000-0005-0000-0000-0000F27E0000}"/>
    <cellStyle name="Input 2 6 9 2 3" xfId="19573" xr:uid="{00000000-0005-0000-0000-0000F37E0000}"/>
    <cellStyle name="Input 2 6 9 2 3 2" xfId="34435" xr:uid="{00000000-0005-0000-0000-0000F47E0000}"/>
    <cellStyle name="Input 2 6 9 2 4" xfId="23206" xr:uid="{00000000-0005-0000-0000-0000F57E0000}"/>
    <cellStyle name="Input 2 6 9 2 4 2" xfId="36879" xr:uid="{00000000-0005-0000-0000-0000F67E0000}"/>
    <cellStyle name="Input 2 6 9 2 5" xfId="29278" xr:uid="{00000000-0005-0000-0000-0000F77E0000}"/>
    <cellStyle name="Input 2 6 9 2 6" xfId="43700" xr:uid="{00000000-0005-0000-0000-0000F87E0000}"/>
    <cellStyle name="Input 2 6 9 2 7" xfId="49399" xr:uid="{00000000-0005-0000-0000-0000F97E0000}"/>
    <cellStyle name="Input 2 6 9 3" xfId="16151" xr:uid="{00000000-0005-0000-0000-0000FA7E0000}"/>
    <cellStyle name="Input 2 6 9 3 2" xfId="25028" xr:uid="{00000000-0005-0000-0000-0000FB7E0000}"/>
    <cellStyle name="Input 2 6 9 3 2 2" xfId="38694" xr:uid="{00000000-0005-0000-0000-0000FC7E0000}"/>
    <cellStyle name="Input 2 6 9 3 3" xfId="31057" xr:uid="{00000000-0005-0000-0000-0000FD7E0000}"/>
    <cellStyle name="Input 2 6 9 4" xfId="20146" xr:uid="{00000000-0005-0000-0000-0000FE7E0000}"/>
    <cellStyle name="Input 2 6 9 4 2" xfId="35008" xr:uid="{00000000-0005-0000-0000-0000FF7E0000}"/>
    <cellStyle name="Input 2 6 9 5" xfId="28071" xr:uid="{00000000-0005-0000-0000-0000007F0000}"/>
    <cellStyle name="Input 2 6 9 6" xfId="47290" xr:uid="{00000000-0005-0000-0000-0000017F0000}"/>
    <cellStyle name="Input 2 6 9 7" xfId="50685" xr:uid="{00000000-0005-0000-0000-0000027F0000}"/>
    <cellStyle name="Input 2 6_2014YTD" xfId="1093" xr:uid="{00000000-0005-0000-0000-0000037F0000}"/>
    <cellStyle name="Input 2 7" xfId="287" xr:uid="{00000000-0005-0000-0000-0000047F0000}"/>
    <cellStyle name="Input 2 7 10" xfId="18926" xr:uid="{00000000-0005-0000-0000-0000057F0000}"/>
    <cellStyle name="Input 2 7 10 2" xfId="33788" xr:uid="{00000000-0005-0000-0000-0000067F0000}"/>
    <cellStyle name="Input 2 7 11" xfId="26944" xr:uid="{00000000-0005-0000-0000-0000077F0000}"/>
    <cellStyle name="Input 2 7 12" xfId="44720" xr:uid="{00000000-0005-0000-0000-0000087F0000}"/>
    <cellStyle name="Input 2 7 13" xfId="49688" xr:uid="{00000000-0005-0000-0000-0000097F0000}"/>
    <cellStyle name="Input 2 7 2" xfId="288" xr:uid="{00000000-0005-0000-0000-00000A7F0000}"/>
    <cellStyle name="Input 2 7 2 10" xfId="47274" xr:uid="{00000000-0005-0000-0000-00000B7F0000}"/>
    <cellStyle name="Input 2 7 2 11" xfId="55052" xr:uid="{00000000-0005-0000-0000-00000C7F0000}"/>
    <cellStyle name="Input 2 7 2 2" xfId="3176" xr:uid="{00000000-0005-0000-0000-00000D7F0000}"/>
    <cellStyle name="Input 2 7 2 2 10" xfId="50037" xr:uid="{00000000-0005-0000-0000-00000E7F0000}"/>
    <cellStyle name="Input 2 7 2 2 2" xfId="4138" xr:uid="{00000000-0005-0000-0000-00000F7F0000}"/>
    <cellStyle name="Input 2 7 2 2 2 2" xfId="5801" xr:uid="{00000000-0005-0000-0000-0000107F0000}"/>
    <cellStyle name="Input 2 7 2 2 2 2 2" xfId="17357" xr:uid="{00000000-0005-0000-0000-0000117F0000}"/>
    <cellStyle name="Input 2 7 2 2 2 2 2 2" xfId="26234" xr:uid="{00000000-0005-0000-0000-0000127F0000}"/>
    <cellStyle name="Input 2 7 2 2 2 2 2 2 2" xfId="39900" xr:uid="{00000000-0005-0000-0000-0000137F0000}"/>
    <cellStyle name="Input 2 7 2 2 2 2 2 3" xfId="32263" xr:uid="{00000000-0005-0000-0000-0000147F0000}"/>
    <cellStyle name="Input 2 7 2 2 2 2 3" xfId="20566" xr:uid="{00000000-0005-0000-0000-0000157F0000}"/>
    <cellStyle name="Input 2 7 2 2 2 2 3 2" xfId="35430" xr:uid="{00000000-0005-0000-0000-0000167F0000}"/>
    <cellStyle name="Input 2 7 2 2 2 2 4" xfId="23207" xr:uid="{00000000-0005-0000-0000-0000177F0000}"/>
    <cellStyle name="Input 2 7 2 2 2 2 4 2" xfId="36880" xr:uid="{00000000-0005-0000-0000-0000187F0000}"/>
    <cellStyle name="Input 2 7 2 2 2 2 5" xfId="29279" xr:uid="{00000000-0005-0000-0000-0000197F0000}"/>
    <cellStyle name="Input 2 7 2 2 2 2 6" xfId="45732" xr:uid="{00000000-0005-0000-0000-00001A7F0000}"/>
    <cellStyle name="Input 2 7 2 2 2 2 7" xfId="49804" xr:uid="{00000000-0005-0000-0000-00001B7F0000}"/>
    <cellStyle name="Input 2 7 2 2 2 3" xfId="16155" xr:uid="{00000000-0005-0000-0000-00001C7F0000}"/>
    <cellStyle name="Input 2 7 2 2 2 3 2" xfId="25032" xr:uid="{00000000-0005-0000-0000-00001D7F0000}"/>
    <cellStyle name="Input 2 7 2 2 2 3 2 2" xfId="38698" xr:uid="{00000000-0005-0000-0000-00001E7F0000}"/>
    <cellStyle name="Input 2 7 2 2 2 3 3" xfId="31061" xr:uid="{00000000-0005-0000-0000-00001F7F0000}"/>
    <cellStyle name="Input 2 7 2 2 2 4" xfId="22529" xr:uid="{00000000-0005-0000-0000-0000207F0000}"/>
    <cellStyle name="Input 2 7 2 2 2 4 2" xfId="36201" xr:uid="{00000000-0005-0000-0000-0000217F0000}"/>
    <cellStyle name="Input 2 7 2 2 2 5" xfId="28075" xr:uid="{00000000-0005-0000-0000-0000227F0000}"/>
    <cellStyle name="Input 2 7 2 2 2 6" xfId="44154" xr:uid="{00000000-0005-0000-0000-0000237F0000}"/>
    <cellStyle name="Input 2 7 2 2 2 7" xfId="53051" xr:uid="{00000000-0005-0000-0000-0000247F0000}"/>
    <cellStyle name="Input 2 7 2 2 3" xfId="4139" xr:uid="{00000000-0005-0000-0000-0000257F0000}"/>
    <cellStyle name="Input 2 7 2 2 3 2" xfId="5802" xr:uid="{00000000-0005-0000-0000-0000267F0000}"/>
    <cellStyle name="Input 2 7 2 2 3 2 2" xfId="17358" xr:uid="{00000000-0005-0000-0000-0000277F0000}"/>
    <cellStyle name="Input 2 7 2 2 3 2 2 2" xfId="26235" xr:uid="{00000000-0005-0000-0000-0000287F0000}"/>
    <cellStyle name="Input 2 7 2 2 3 2 2 2 2" xfId="39901" xr:uid="{00000000-0005-0000-0000-0000297F0000}"/>
    <cellStyle name="Input 2 7 2 2 3 2 2 3" xfId="32264" xr:uid="{00000000-0005-0000-0000-00002A7F0000}"/>
    <cellStyle name="Input 2 7 2 2 3 2 3" xfId="19574" xr:uid="{00000000-0005-0000-0000-00002B7F0000}"/>
    <cellStyle name="Input 2 7 2 2 3 2 3 2" xfId="34436" xr:uid="{00000000-0005-0000-0000-00002C7F0000}"/>
    <cellStyle name="Input 2 7 2 2 3 2 4" xfId="23208" xr:uid="{00000000-0005-0000-0000-00002D7F0000}"/>
    <cellStyle name="Input 2 7 2 2 3 2 4 2" xfId="36881" xr:uid="{00000000-0005-0000-0000-00002E7F0000}"/>
    <cellStyle name="Input 2 7 2 2 3 2 5" xfId="29280" xr:uid="{00000000-0005-0000-0000-00002F7F0000}"/>
    <cellStyle name="Input 2 7 2 2 3 2 6" xfId="45004" xr:uid="{00000000-0005-0000-0000-0000307F0000}"/>
    <cellStyle name="Input 2 7 2 2 3 2 7" xfId="50091" xr:uid="{00000000-0005-0000-0000-0000317F0000}"/>
    <cellStyle name="Input 2 7 2 2 3 3" xfId="16156" xr:uid="{00000000-0005-0000-0000-0000327F0000}"/>
    <cellStyle name="Input 2 7 2 2 3 3 2" xfId="25033" xr:uid="{00000000-0005-0000-0000-0000337F0000}"/>
    <cellStyle name="Input 2 7 2 2 3 3 2 2" xfId="38699" xr:uid="{00000000-0005-0000-0000-0000347F0000}"/>
    <cellStyle name="Input 2 7 2 2 3 3 3" xfId="31062" xr:uid="{00000000-0005-0000-0000-0000357F0000}"/>
    <cellStyle name="Input 2 7 2 2 3 4" xfId="22847" xr:uid="{00000000-0005-0000-0000-0000367F0000}"/>
    <cellStyle name="Input 2 7 2 2 3 4 2" xfId="36520" xr:uid="{00000000-0005-0000-0000-0000377F0000}"/>
    <cellStyle name="Input 2 7 2 2 3 5" xfId="28076" xr:uid="{00000000-0005-0000-0000-0000387F0000}"/>
    <cellStyle name="Input 2 7 2 2 3 6" xfId="47364" xr:uid="{00000000-0005-0000-0000-0000397F0000}"/>
    <cellStyle name="Input 2 7 2 2 3 7" xfId="49897" xr:uid="{00000000-0005-0000-0000-00003A7F0000}"/>
    <cellStyle name="Input 2 7 2 2 4" xfId="4140" xr:uid="{00000000-0005-0000-0000-00003B7F0000}"/>
    <cellStyle name="Input 2 7 2 2 4 2" xfId="5803" xr:uid="{00000000-0005-0000-0000-00003C7F0000}"/>
    <cellStyle name="Input 2 7 2 2 4 2 2" xfId="17359" xr:uid="{00000000-0005-0000-0000-00003D7F0000}"/>
    <cellStyle name="Input 2 7 2 2 4 2 2 2" xfId="26236" xr:uid="{00000000-0005-0000-0000-00003E7F0000}"/>
    <cellStyle name="Input 2 7 2 2 4 2 2 2 2" xfId="39902" xr:uid="{00000000-0005-0000-0000-00003F7F0000}"/>
    <cellStyle name="Input 2 7 2 2 4 2 2 3" xfId="32265" xr:uid="{00000000-0005-0000-0000-0000407F0000}"/>
    <cellStyle name="Input 2 7 2 2 4 2 3" xfId="20552" xr:uid="{00000000-0005-0000-0000-0000417F0000}"/>
    <cellStyle name="Input 2 7 2 2 4 2 3 2" xfId="35416" xr:uid="{00000000-0005-0000-0000-0000427F0000}"/>
    <cellStyle name="Input 2 7 2 2 4 2 4" xfId="23209" xr:uid="{00000000-0005-0000-0000-0000437F0000}"/>
    <cellStyle name="Input 2 7 2 2 4 2 4 2" xfId="36882" xr:uid="{00000000-0005-0000-0000-0000447F0000}"/>
    <cellStyle name="Input 2 7 2 2 4 2 5" xfId="29281" xr:uid="{00000000-0005-0000-0000-0000457F0000}"/>
    <cellStyle name="Input 2 7 2 2 4 2 6" xfId="46008" xr:uid="{00000000-0005-0000-0000-0000467F0000}"/>
    <cellStyle name="Input 2 7 2 2 4 2 7" xfId="53678" xr:uid="{00000000-0005-0000-0000-0000477F0000}"/>
    <cellStyle name="Input 2 7 2 2 4 3" xfId="16157" xr:uid="{00000000-0005-0000-0000-0000487F0000}"/>
    <cellStyle name="Input 2 7 2 2 4 3 2" xfId="25034" xr:uid="{00000000-0005-0000-0000-0000497F0000}"/>
    <cellStyle name="Input 2 7 2 2 4 3 2 2" xfId="38700" xr:uid="{00000000-0005-0000-0000-00004A7F0000}"/>
    <cellStyle name="Input 2 7 2 2 4 3 3" xfId="31063" xr:uid="{00000000-0005-0000-0000-00004B7F0000}"/>
    <cellStyle name="Input 2 7 2 2 4 4" xfId="22395" xr:uid="{00000000-0005-0000-0000-00004C7F0000}"/>
    <cellStyle name="Input 2 7 2 2 4 4 2" xfId="36067" xr:uid="{00000000-0005-0000-0000-00004D7F0000}"/>
    <cellStyle name="Input 2 7 2 2 4 5" xfId="28077" xr:uid="{00000000-0005-0000-0000-00004E7F0000}"/>
    <cellStyle name="Input 2 7 2 2 4 6" xfId="47625" xr:uid="{00000000-0005-0000-0000-00004F7F0000}"/>
    <cellStyle name="Input 2 7 2 2 4 7" xfId="50067" xr:uid="{00000000-0005-0000-0000-0000507F0000}"/>
    <cellStyle name="Input 2 7 2 2 5" xfId="4137" xr:uid="{00000000-0005-0000-0000-0000517F0000}"/>
    <cellStyle name="Input 2 7 2 2 5 2" xfId="5867" xr:uid="{00000000-0005-0000-0000-0000527F0000}"/>
    <cellStyle name="Input 2 7 2 2 5 2 2" xfId="17425" xr:uid="{00000000-0005-0000-0000-0000537F0000}"/>
    <cellStyle name="Input 2 7 2 2 5 2 2 2" xfId="26302" xr:uid="{00000000-0005-0000-0000-0000547F0000}"/>
    <cellStyle name="Input 2 7 2 2 5 2 2 2 2" xfId="39968" xr:uid="{00000000-0005-0000-0000-0000557F0000}"/>
    <cellStyle name="Input 2 7 2 2 5 2 2 3" xfId="32331" xr:uid="{00000000-0005-0000-0000-0000567F0000}"/>
    <cellStyle name="Input 2 7 2 2 5 2 3" xfId="19600" xr:uid="{00000000-0005-0000-0000-0000577F0000}"/>
    <cellStyle name="Input 2 7 2 2 5 2 3 2" xfId="34462" xr:uid="{00000000-0005-0000-0000-0000587F0000}"/>
    <cellStyle name="Input 2 7 2 2 5 2 4" xfId="23275" xr:uid="{00000000-0005-0000-0000-0000597F0000}"/>
    <cellStyle name="Input 2 7 2 2 5 2 4 2" xfId="36948" xr:uid="{00000000-0005-0000-0000-00005A7F0000}"/>
    <cellStyle name="Input 2 7 2 2 5 2 5" xfId="29347" xr:uid="{00000000-0005-0000-0000-00005B7F0000}"/>
    <cellStyle name="Input 2 7 2 2 5 2 6" xfId="47359" xr:uid="{00000000-0005-0000-0000-00005C7F0000}"/>
    <cellStyle name="Input 2 7 2 2 5 2 7" xfId="53532" xr:uid="{00000000-0005-0000-0000-00005D7F0000}"/>
    <cellStyle name="Input 2 7 2 2 5 3" xfId="16154" xr:uid="{00000000-0005-0000-0000-00005E7F0000}"/>
    <cellStyle name="Input 2 7 2 2 5 3 2" xfId="25031" xr:uid="{00000000-0005-0000-0000-00005F7F0000}"/>
    <cellStyle name="Input 2 7 2 2 5 3 2 2" xfId="38697" xr:uid="{00000000-0005-0000-0000-0000607F0000}"/>
    <cellStyle name="Input 2 7 2 2 5 3 3" xfId="31060" xr:uid="{00000000-0005-0000-0000-0000617F0000}"/>
    <cellStyle name="Input 2 7 2 2 5 4" xfId="22678" xr:uid="{00000000-0005-0000-0000-0000627F0000}"/>
    <cellStyle name="Input 2 7 2 2 5 4 2" xfId="36351" xr:uid="{00000000-0005-0000-0000-0000637F0000}"/>
    <cellStyle name="Input 2 7 2 2 5 5" xfId="28074" xr:uid="{00000000-0005-0000-0000-0000647F0000}"/>
    <cellStyle name="Input 2 7 2 2 5 6" xfId="47730" xr:uid="{00000000-0005-0000-0000-0000657F0000}"/>
    <cellStyle name="Input 2 7 2 2 5 7" xfId="52857" xr:uid="{00000000-0005-0000-0000-0000667F0000}"/>
    <cellStyle name="Input 2 7 2 2 6" xfId="15425" xr:uid="{00000000-0005-0000-0000-0000677F0000}"/>
    <cellStyle name="Input 2 7 2 2 6 2" xfId="24302" xr:uid="{00000000-0005-0000-0000-0000687F0000}"/>
    <cellStyle name="Input 2 7 2 2 6 2 2" xfId="37968" xr:uid="{00000000-0005-0000-0000-0000697F0000}"/>
    <cellStyle name="Input 2 7 2 2 6 3" xfId="30331" xr:uid="{00000000-0005-0000-0000-00006A7F0000}"/>
    <cellStyle name="Input 2 7 2 2 7" xfId="19362" xr:uid="{00000000-0005-0000-0000-00006B7F0000}"/>
    <cellStyle name="Input 2 7 2 2 7 2" xfId="34224" xr:uid="{00000000-0005-0000-0000-00006C7F0000}"/>
    <cellStyle name="Input 2 7 2 2 8" xfId="27346" xr:uid="{00000000-0005-0000-0000-00006D7F0000}"/>
    <cellStyle name="Input 2 7 2 2 9" xfId="45796" xr:uid="{00000000-0005-0000-0000-00006E7F0000}"/>
    <cellStyle name="Input 2 7 2 3" xfId="4141" xr:uid="{00000000-0005-0000-0000-00006F7F0000}"/>
    <cellStyle name="Input 2 7 2 3 10" xfId="53371" xr:uid="{00000000-0005-0000-0000-0000707F0000}"/>
    <cellStyle name="Input 2 7 2 3 2" xfId="4142" xr:uid="{00000000-0005-0000-0000-0000717F0000}"/>
    <cellStyle name="Input 2 7 2 3 2 2" xfId="5805" xr:uid="{00000000-0005-0000-0000-0000727F0000}"/>
    <cellStyle name="Input 2 7 2 3 2 2 2" xfId="17361" xr:uid="{00000000-0005-0000-0000-0000737F0000}"/>
    <cellStyle name="Input 2 7 2 3 2 2 2 2" xfId="26238" xr:uid="{00000000-0005-0000-0000-0000747F0000}"/>
    <cellStyle name="Input 2 7 2 3 2 2 2 2 2" xfId="39904" xr:uid="{00000000-0005-0000-0000-0000757F0000}"/>
    <cellStyle name="Input 2 7 2 3 2 2 2 3" xfId="32267" xr:uid="{00000000-0005-0000-0000-0000767F0000}"/>
    <cellStyle name="Input 2 7 2 3 2 2 3" xfId="20567" xr:uid="{00000000-0005-0000-0000-0000777F0000}"/>
    <cellStyle name="Input 2 7 2 3 2 2 3 2" xfId="35431" xr:uid="{00000000-0005-0000-0000-0000787F0000}"/>
    <cellStyle name="Input 2 7 2 3 2 2 4" xfId="23211" xr:uid="{00000000-0005-0000-0000-0000797F0000}"/>
    <cellStyle name="Input 2 7 2 3 2 2 4 2" xfId="36884" xr:uid="{00000000-0005-0000-0000-00007A7F0000}"/>
    <cellStyle name="Input 2 7 2 3 2 2 5" xfId="29283" xr:uid="{00000000-0005-0000-0000-00007B7F0000}"/>
    <cellStyle name="Input 2 7 2 3 2 2 6" xfId="45322" xr:uid="{00000000-0005-0000-0000-00007C7F0000}"/>
    <cellStyle name="Input 2 7 2 3 2 2 7" xfId="49967" xr:uid="{00000000-0005-0000-0000-00007D7F0000}"/>
    <cellStyle name="Input 2 7 2 3 2 3" xfId="16159" xr:uid="{00000000-0005-0000-0000-00007E7F0000}"/>
    <cellStyle name="Input 2 7 2 3 2 3 2" xfId="25036" xr:uid="{00000000-0005-0000-0000-00007F7F0000}"/>
    <cellStyle name="Input 2 7 2 3 2 3 2 2" xfId="38702" xr:uid="{00000000-0005-0000-0000-0000807F0000}"/>
    <cellStyle name="Input 2 7 2 3 2 3 3" xfId="31065" xr:uid="{00000000-0005-0000-0000-0000817F0000}"/>
    <cellStyle name="Input 2 7 2 3 2 4" xfId="22887" xr:uid="{00000000-0005-0000-0000-0000827F0000}"/>
    <cellStyle name="Input 2 7 2 3 2 4 2" xfId="36560" xr:uid="{00000000-0005-0000-0000-0000837F0000}"/>
    <cellStyle name="Input 2 7 2 3 2 5" xfId="28079" xr:uid="{00000000-0005-0000-0000-0000847F0000}"/>
    <cellStyle name="Input 2 7 2 3 2 6" xfId="44514" xr:uid="{00000000-0005-0000-0000-0000857F0000}"/>
    <cellStyle name="Input 2 7 2 3 2 7" xfId="49625" xr:uid="{00000000-0005-0000-0000-0000867F0000}"/>
    <cellStyle name="Input 2 7 2 3 3" xfId="4143" xr:uid="{00000000-0005-0000-0000-0000877F0000}"/>
    <cellStyle name="Input 2 7 2 3 3 2" xfId="5806" xr:uid="{00000000-0005-0000-0000-0000887F0000}"/>
    <cellStyle name="Input 2 7 2 3 3 2 2" xfId="17362" xr:uid="{00000000-0005-0000-0000-0000897F0000}"/>
    <cellStyle name="Input 2 7 2 3 3 2 2 2" xfId="26239" xr:uid="{00000000-0005-0000-0000-00008A7F0000}"/>
    <cellStyle name="Input 2 7 2 3 3 2 2 2 2" xfId="39905" xr:uid="{00000000-0005-0000-0000-00008B7F0000}"/>
    <cellStyle name="Input 2 7 2 3 3 2 2 3" xfId="32268" xr:uid="{00000000-0005-0000-0000-00008C7F0000}"/>
    <cellStyle name="Input 2 7 2 3 3 2 3" xfId="18251" xr:uid="{00000000-0005-0000-0000-00008D7F0000}"/>
    <cellStyle name="Input 2 7 2 3 3 2 3 2" xfId="33112" xr:uid="{00000000-0005-0000-0000-00008E7F0000}"/>
    <cellStyle name="Input 2 7 2 3 3 2 4" xfId="23212" xr:uid="{00000000-0005-0000-0000-00008F7F0000}"/>
    <cellStyle name="Input 2 7 2 3 3 2 4 2" xfId="36885" xr:uid="{00000000-0005-0000-0000-0000907F0000}"/>
    <cellStyle name="Input 2 7 2 3 3 2 5" xfId="29284" xr:uid="{00000000-0005-0000-0000-0000917F0000}"/>
    <cellStyle name="Input 2 7 2 3 3 2 6" xfId="45733" xr:uid="{00000000-0005-0000-0000-0000927F0000}"/>
    <cellStyle name="Input 2 7 2 3 3 2 7" xfId="50436" xr:uid="{00000000-0005-0000-0000-0000937F0000}"/>
    <cellStyle name="Input 2 7 2 3 3 3" xfId="16160" xr:uid="{00000000-0005-0000-0000-0000947F0000}"/>
    <cellStyle name="Input 2 7 2 3 3 3 2" xfId="25037" xr:uid="{00000000-0005-0000-0000-0000957F0000}"/>
    <cellStyle name="Input 2 7 2 3 3 3 2 2" xfId="38703" xr:uid="{00000000-0005-0000-0000-0000967F0000}"/>
    <cellStyle name="Input 2 7 2 3 3 3 3" xfId="31066" xr:uid="{00000000-0005-0000-0000-0000977F0000}"/>
    <cellStyle name="Input 2 7 2 3 3 4" xfId="22432" xr:uid="{00000000-0005-0000-0000-0000987F0000}"/>
    <cellStyle name="Input 2 7 2 3 3 4 2" xfId="36104" xr:uid="{00000000-0005-0000-0000-0000997F0000}"/>
    <cellStyle name="Input 2 7 2 3 3 5" xfId="28080" xr:uid="{00000000-0005-0000-0000-00009A7F0000}"/>
    <cellStyle name="Input 2 7 2 3 3 6" xfId="44544" xr:uid="{00000000-0005-0000-0000-00009B7F0000}"/>
    <cellStyle name="Input 2 7 2 3 3 7" xfId="49860" xr:uid="{00000000-0005-0000-0000-00009C7F0000}"/>
    <cellStyle name="Input 2 7 2 3 4" xfId="4144" xr:uid="{00000000-0005-0000-0000-00009D7F0000}"/>
    <cellStyle name="Input 2 7 2 3 4 2" xfId="5807" xr:uid="{00000000-0005-0000-0000-00009E7F0000}"/>
    <cellStyle name="Input 2 7 2 3 4 2 2" xfId="17363" xr:uid="{00000000-0005-0000-0000-00009F7F0000}"/>
    <cellStyle name="Input 2 7 2 3 4 2 2 2" xfId="26240" xr:uid="{00000000-0005-0000-0000-0000A07F0000}"/>
    <cellStyle name="Input 2 7 2 3 4 2 2 2 2" xfId="39906" xr:uid="{00000000-0005-0000-0000-0000A17F0000}"/>
    <cellStyle name="Input 2 7 2 3 4 2 2 3" xfId="32269" xr:uid="{00000000-0005-0000-0000-0000A27F0000}"/>
    <cellStyle name="Input 2 7 2 3 4 2 3" xfId="19576" xr:uid="{00000000-0005-0000-0000-0000A37F0000}"/>
    <cellStyle name="Input 2 7 2 3 4 2 3 2" xfId="34438" xr:uid="{00000000-0005-0000-0000-0000A47F0000}"/>
    <cellStyle name="Input 2 7 2 3 4 2 4" xfId="23213" xr:uid="{00000000-0005-0000-0000-0000A57F0000}"/>
    <cellStyle name="Input 2 7 2 3 4 2 4 2" xfId="36886" xr:uid="{00000000-0005-0000-0000-0000A67F0000}"/>
    <cellStyle name="Input 2 7 2 3 4 2 5" xfId="29285" xr:uid="{00000000-0005-0000-0000-0000A77F0000}"/>
    <cellStyle name="Input 2 7 2 3 4 2 6" xfId="45153" xr:uid="{00000000-0005-0000-0000-0000A87F0000}"/>
    <cellStyle name="Input 2 7 2 3 4 2 7" xfId="53655" xr:uid="{00000000-0005-0000-0000-0000A97F0000}"/>
    <cellStyle name="Input 2 7 2 3 4 3" xfId="16161" xr:uid="{00000000-0005-0000-0000-0000AA7F0000}"/>
    <cellStyle name="Input 2 7 2 3 4 3 2" xfId="25038" xr:uid="{00000000-0005-0000-0000-0000AB7F0000}"/>
    <cellStyle name="Input 2 7 2 3 4 3 2 2" xfId="38704" xr:uid="{00000000-0005-0000-0000-0000AC7F0000}"/>
    <cellStyle name="Input 2 7 2 3 4 3 3" xfId="31067" xr:uid="{00000000-0005-0000-0000-0000AD7F0000}"/>
    <cellStyle name="Input 2 7 2 3 4 4" xfId="20138" xr:uid="{00000000-0005-0000-0000-0000AE7F0000}"/>
    <cellStyle name="Input 2 7 2 3 4 4 2" xfId="35000" xr:uid="{00000000-0005-0000-0000-0000AF7F0000}"/>
    <cellStyle name="Input 2 7 2 3 4 5" xfId="28081" xr:uid="{00000000-0005-0000-0000-0000B07F0000}"/>
    <cellStyle name="Input 2 7 2 3 4 6" xfId="44258" xr:uid="{00000000-0005-0000-0000-0000B17F0000}"/>
    <cellStyle name="Input 2 7 2 3 4 7" xfId="53057" xr:uid="{00000000-0005-0000-0000-0000B27F0000}"/>
    <cellStyle name="Input 2 7 2 3 5" xfId="5804" xr:uid="{00000000-0005-0000-0000-0000B37F0000}"/>
    <cellStyle name="Input 2 7 2 3 5 2" xfId="17360" xr:uid="{00000000-0005-0000-0000-0000B47F0000}"/>
    <cellStyle name="Input 2 7 2 3 5 2 2" xfId="26237" xr:uid="{00000000-0005-0000-0000-0000B57F0000}"/>
    <cellStyle name="Input 2 7 2 3 5 2 2 2" xfId="39903" xr:uid="{00000000-0005-0000-0000-0000B67F0000}"/>
    <cellStyle name="Input 2 7 2 3 5 2 3" xfId="32266" xr:uid="{00000000-0005-0000-0000-0000B77F0000}"/>
    <cellStyle name="Input 2 7 2 3 5 3" xfId="19575" xr:uid="{00000000-0005-0000-0000-0000B87F0000}"/>
    <cellStyle name="Input 2 7 2 3 5 3 2" xfId="34437" xr:uid="{00000000-0005-0000-0000-0000B97F0000}"/>
    <cellStyle name="Input 2 7 2 3 5 4" xfId="23210" xr:uid="{00000000-0005-0000-0000-0000BA7F0000}"/>
    <cellStyle name="Input 2 7 2 3 5 4 2" xfId="36883" xr:uid="{00000000-0005-0000-0000-0000BB7F0000}"/>
    <cellStyle name="Input 2 7 2 3 5 5" xfId="29282" xr:uid="{00000000-0005-0000-0000-0000BC7F0000}"/>
    <cellStyle name="Input 2 7 2 3 5 6" xfId="43704" xr:uid="{00000000-0005-0000-0000-0000BD7F0000}"/>
    <cellStyle name="Input 2 7 2 3 5 7" xfId="54670" xr:uid="{00000000-0005-0000-0000-0000BE7F0000}"/>
    <cellStyle name="Input 2 7 2 3 6" xfId="16158" xr:uid="{00000000-0005-0000-0000-0000BF7F0000}"/>
    <cellStyle name="Input 2 7 2 3 6 2" xfId="25035" xr:uid="{00000000-0005-0000-0000-0000C07F0000}"/>
    <cellStyle name="Input 2 7 2 3 6 2 2" xfId="38701" xr:uid="{00000000-0005-0000-0000-0000C17F0000}"/>
    <cellStyle name="Input 2 7 2 3 6 3" xfId="31064" xr:uid="{00000000-0005-0000-0000-0000C27F0000}"/>
    <cellStyle name="Input 2 7 2 3 7" xfId="22762" xr:uid="{00000000-0005-0000-0000-0000C37F0000}"/>
    <cellStyle name="Input 2 7 2 3 7 2" xfId="36435" xr:uid="{00000000-0005-0000-0000-0000C47F0000}"/>
    <cellStyle name="Input 2 7 2 3 8" xfId="28078" xr:uid="{00000000-0005-0000-0000-0000C57F0000}"/>
    <cellStyle name="Input 2 7 2 3 9" xfId="42666" xr:uid="{00000000-0005-0000-0000-0000C67F0000}"/>
    <cellStyle name="Input 2 7 2 4" xfId="4145" xr:uid="{00000000-0005-0000-0000-0000C77F0000}"/>
    <cellStyle name="Input 2 7 2 4 2" xfId="5808" xr:uid="{00000000-0005-0000-0000-0000C87F0000}"/>
    <cellStyle name="Input 2 7 2 4 2 2" xfId="17364" xr:uid="{00000000-0005-0000-0000-0000C97F0000}"/>
    <cellStyle name="Input 2 7 2 4 2 2 2" xfId="26241" xr:uid="{00000000-0005-0000-0000-0000CA7F0000}"/>
    <cellStyle name="Input 2 7 2 4 2 2 2 2" xfId="39907" xr:uid="{00000000-0005-0000-0000-0000CB7F0000}"/>
    <cellStyle name="Input 2 7 2 4 2 2 3" xfId="32270" xr:uid="{00000000-0005-0000-0000-0000CC7F0000}"/>
    <cellStyle name="Input 2 7 2 4 2 3" xfId="19738" xr:uid="{00000000-0005-0000-0000-0000CD7F0000}"/>
    <cellStyle name="Input 2 7 2 4 2 3 2" xfId="34600" xr:uid="{00000000-0005-0000-0000-0000CE7F0000}"/>
    <cellStyle name="Input 2 7 2 4 2 4" xfId="23214" xr:uid="{00000000-0005-0000-0000-0000CF7F0000}"/>
    <cellStyle name="Input 2 7 2 4 2 4 2" xfId="36887" xr:uid="{00000000-0005-0000-0000-0000D07F0000}"/>
    <cellStyle name="Input 2 7 2 4 2 5" xfId="29286" xr:uid="{00000000-0005-0000-0000-0000D17F0000}"/>
    <cellStyle name="Input 2 7 2 4 2 6" xfId="43387" xr:uid="{00000000-0005-0000-0000-0000D27F0000}"/>
    <cellStyle name="Input 2 7 2 4 2 7" xfId="49409" xr:uid="{00000000-0005-0000-0000-0000D37F0000}"/>
    <cellStyle name="Input 2 7 2 4 3" xfId="16162" xr:uid="{00000000-0005-0000-0000-0000D47F0000}"/>
    <cellStyle name="Input 2 7 2 4 3 2" xfId="25039" xr:uid="{00000000-0005-0000-0000-0000D57F0000}"/>
    <cellStyle name="Input 2 7 2 4 3 2 2" xfId="38705" xr:uid="{00000000-0005-0000-0000-0000D67F0000}"/>
    <cellStyle name="Input 2 7 2 4 3 3" xfId="31068" xr:uid="{00000000-0005-0000-0000-0000D77F0000}"/>
    <cellStyle name="Input 2 7 2 4 4" xfId="20811" xr:uid="{00000000-0005-0000-0000-0000D87F0000}"/>
    <cellStyle name="Input 2 7 2 4 4 2" xfId="35675" xr:uid="{00000000-0005-0000-0000-0000D97F0000}"/>
    <cellStyle name="Input 2 7 2 4 5" xfId="28082" xr:uid="{00000000-0005-0000-0000-0000DA7F0000}"/>
    <cellStyle name="Input 2 7 2 4 6" xfId="47508" xr:uid="{00000000-0005-0000-0000-0000DB7F0000}"/>
    <cellStyle name="Input 2 7 2 4 7" xfId="53301" xr:uid="{00000000-0005-0000-0000-0000DC7F0000}"/>
    <cellStyle name="Input 2 7 2 5" xfId="4146" xr:uid="{00000000-0005-0000-0000-0000DD7F0000}"/>
    <cellStyle name="Input 2 7 2 5 2" xfId="5809" xr:uid="{00000000-0005-0000-0000-0000DE7F0000}"/>
    <cellStyle name="Input 2 7 2 5 2 2" xfId="17365" xr:uid="{00000000-0005-0000-0000-0000DF7F0000}"/>
    <cellStyle name="Input 2 7 2 5 2 2 2" xfId="26242" xr:uid="{00000000-0005-0000-0000-0000E07F0000}"/>
    <cellStyle name="Input 2 7 2 5 2 2 2 2" xfId="39908" xr:uid="{00000000-0005-0000-0000-0000E17F0000}"/>
    <cellStyle name="Input 2 7 2 5 2 2 3" xfId="32271" xr:uid="{00000000-0005-0000-0000-0000E27F0000}"/>
    <cellStyle name="Input 2 7 2 5 2 3" xfId="19577" xr:uid="{00000000-0005-0000-0000-0000E37F0000}"/>
    <cellStyle name="Input 2 7 2 5 2 3 2" xfId="34439" xr:uid="{00000000-0005-0000-0000-0000E47F0000}"/>
    <cellStyle name="Input 2 7 2 5 2 4" xfId="23215" xr:uid="{00000000-0005-0000-0000-0000E57F0000}"/>
    <cellStyle name="Input 2 7 2 5 2 4 2" xfId="36888" xr:uid="{00000000-0005-0000-0000-0000E67F0000}"/>
    <cellStyle name="Input 2 7 2 5 2 5" xfId="29287" xr:uid="{00000000-0005-0000-0000-0000E77F0000}"/>
    <cellStyle name="Input 2 7 2 5 2 6" xfId="47846" xr:uid="{00000000-0005-0000-0000-0000E87F0000}"/>
    <cellStyle name="Input 2 7 2 5 2 7" xfId="53020" xr:uid="{00000000-0005-0000-0000-0000E97F0000}"/>
    <cellStyle name="Input 2 7 2 5 3" xfId="16163" xr:uid="{00000000-0005-0000-0000-0000EA7F0000}"/>
    <cellStyle name="Input 2 7 2 5 3 2" xfId="25040" xr:uid="{00000000-0005-0000-0000-0000EB7F0000}"/>
    <cellStyle name="Input 2 7 2 5 3 2 2" xfId="38706" xr:uid="{00000000-0005-0000-0000-0000EC7F0000}"/>
    <cellStyle name="Input 2 7 2 5 3 3" xfId="31069" xr:uid="{00000000-0005-0000-0000-0000ED7F0000}"/>
    <cellStyle name="Input 2 7 2 5 4" xfId="20465" xr:uid="{00000000-0005-0000-0000-0000EE7F0000}"/>
    <cellStyle name="Input 2 7 2 5 4 2" xfId="35329" xr:uid="{00000000-0005-0000-0000-0000EF7F0000}"/>
    <cellStyle name="Input 2 7 2 5 5" xfId="28083" xr:uid="{00000000-0005-0000-0000-0000F07F0000}"/>
    <cellStyle name="Input 2 7 2 5 6" xfId="44120" xr:uid="{00000000-0005-0000-0000-0000F17F0000}"/>
    <cellStyle name="Input 2 7 2 5 7" xfId="53056" xr:uid="{00000000-0005-0000-0000-0000F27F0000}"/>
    <cellStyle name="Input 2 7 2 6" xfId="4147" xr:uid="{00000000-0005-0000-0000-0000F37F0000}"/>
    <cellStyle name="Input 2 7 2 6 2" xfId="5810" xr:uid="{00000000-0005-0000-0000-0000F47F0000}"/>
    <cellStyle name="Input 2 7 2 6 2 2" xfId="17366" xr:uid="{00000000-0005-0000-0000-0000F57F0000}"/>
    <cellStyle name="Input 2 7 2 6 2 2 2" xfId="26243" xr:uid="{00000000-0005-0000-0000-0000F67F0000}"/>
    <cellStyle name="Input 2 7 2 6 2 2 2 2" xfId="39909" xr:uid="{00000000-0005-0000-0000-0000F77F0000}"/>
    <cellStyle name="Input 2 7 2 6 2 2 3" xfId="32272" xr:uid="{00000000-0005-0000-0000-0000F87F0000}"/>
    <cellStyle name="Input 2 7 2 6 2 3" xfId="19739" xr:uid="{00000000-0005-0000-0000-0000F97F0000}"/>
    <cellStyle name="Input 2 7 2 6 2 3 2" xfId="34601" xr:uid="{00000000-0005-0000-0000-0000FA7F0000}"/>
    <cellStyle name="Input 2 7 2 6 2 4" xfId="23216" xr:uid="{00000000-0005-0000-0000-0000FB7F0000}"/>
    <cellStyle name="Input 2 7 2 6 2 4 2" xfId="36889" xr:uid="{00000000-0005-0000-0000-0000FC7F0000}"/>
    <cellStyle name="Input 2 7 2 6 2 5" xfId="29288" xr:uid="{00000000-0005-0000-0000-0000FD7F0000}"/>
    <cellStyle name="Input 2 7 2 6 2 6" xfId="44206" xr:uid="{00000000-0005-0000-0000-0000FE7F0000}"/>
    <cellStyle name="Input 2 7 2 6 2 7" xfId="53188" xr:uid="{00000000-0005-0000-0000-0000FF7F0000}"/>
    <cellStyle name="Input 2 7 2 6 3" xfId="16164" xr:uid="{00000000-0005-0000-0000-000000800000}"/>
    <cellStyle name="Input 2 7 2 6 3 2" xfId="25041" xr:uid="{00000000-0005-0000-0000-000001800000}"/>
    <cellStyle name="Input 2 7 2 6 3 2 2" xfId="38707" xr:uid="{00000000-0005-0000-0000-000002800000}"/>
    <cellStyle name="Input 2 7 2 6 3 3" xfId="31070" xr:uid="{00000000-0005-0000-0000-000003800000}"/>
    <cellStyle name="Input 2 7 2 6 4" xfId="19232" xr:uid="{00000000-0005-0000-0000-000004800000}"/>
    <cellStyle name="Input 2 7 2 6 4 2" xfId="34094" xr:uid="{00000000-0005-0000-0000-000005800000}"/>
    <cellStyle name="Input 2 7 2 6 5" xfId="28084" xr:uid="{00000000-0005-0000-0000-000006800000}"/>
    <cellStyle name="Input 2 7 2 6 6" xfId="44253" xr:uid="{00000000-0005-0000-0000-000007800000}"/>
    <cellStyle name="Input 2 7 2 6 7" xfId="53531" xr:uid="{00000000-0005-0000-0000-000008800000}"/>
    <cellStyle name="Input 2 7 2 7" xfId="15039" xr:uid="{00000000-0005-0000-0000-000009800000}"/>
    <cellStyle name="Input 2 7 2 7 2" xfId="23915" xr:uid="{00000000-0005-0000-0000-00000A800000}"/>
    <cellStyle name="Input 2 7 2 7 2 2" xfId="37581" xr:uid="{00000000-0005-0000-0000-00000B800000}"/>
    <cellStyle name="Input 2 7 2 7 3" xfId="29944" xr:uid="{00000000-0005-0000-0000-00000C800000}"/>
    <cellStyle name="Input 2 7 2 8" xfId="18652" xr:uid="{00000000-0005-0000-0000-00000D800000}"/>
    <cellStyle name="Input 2 7 2 8 2" xfId="33514" xr:uid="{00000000-0005-0000-0000-00000E800000}"/>
    <cellStyle name="Input 2 7 2 9" xfId="26945" xr:uid="{00000000-0005-0000-0000-00000F800000}"/>
    <cellStyle name="Input 2 7 3" xfId="289" xr:uid="{00000000-0005-0000-0000-000010800000}"/>
    <cellStyle name="Input 2 7 3 10" xfId="43547" xr:uid="{00000000-0005-0000-0000-000011800000}"/>
    <cellStyle name="Input 2 7 3 11" xfId="53787" xr:uid="{00000000-0005-0000-0000-000012800000}"/>
    <cellStyle name="Input 2 7 3 2" xfId="3177" xr:uid="{00000000-0005-0000-0000-000013800000}"/>
    <cellStyle name="Input 2 7 3 2 10" xfId="49718" xr:uid="{00000000-0005-0000-0000-000014800000}"/>
    <cellStyle name="Input 2 7 3 2 2" xfId="4150" xr:uid="{00000000-0005-0000-0000-000015800000}"/>
    <cellStyle name="Input 2 7 3 2 2 2" xfId="5811" xr:uid="{00000000-0005-0000-0000-000016800000}"/>
    <cellStyle name="Input 2 7 3 2 2 2 2" xfId="17367" xr:uid="{00000000-0005-0000-0000-000017800000}"/>
    <cellStyle name="Input 2 7 3 2 2 2 2 2" xfId="26244" xr:uid="{00000000-0005-0000-0000-000018800000}"/>
    <cellStyle name="Input 2 7 3 2 2 2 2 2 2" xfId="39910" xr:uid="{00000000-0005-0000-0000-000019800000}"/>
    <cellStyle name="Input 2 7 3 2 2 2 2 3" xfId="32273" xr:uid="{00000000-0005-0000-0000-00001A800000}"/>
    <cellStyle name="Input 2 7 3 2 2 2 3" xfId="19578" xr:uid="{00000000-0005-0000-0000-00001B800000}"/>
    <cellStyle name="Input 2 7 3 2 2 2 3 2" xfId="34440" xr:uid="{00000000-0005-0000-0000-00001C800000}"/>
    <cellStyle name="Input 2 7 3 2 2 2 4" xfId="23217" xr:uid="{00000000-0005-0000-0000-00001D800000}"/>
    <cellStyle name="Input 2 7 3 2 2 2 4 2" xfId="36890" xr:uid="{00000000-0005-0000-0000-00001E800000}"/>
    <cellStyle name="Input 2 7 3 2 2 2 5" xfId="29289" xr:uid="{00000000-0005-0000-0000-00001F800000}"/>
    <cellStyle name="Input 2 7 3 2 2 2 6" xfId="45009" xr:uid="{00000000-0005-0000-0000-000020800000}"/>
    <cellStyle name="Input 2 7 3 2 2 2 7" xfId="53135" xr:uid="{00000000-0005-0000-0000-000021800000}"/>
    <cellStyle name="Input 2 7 3 2 2 3" xfId="16167" xr:uid="{00000000-0005-0000-0000-000022800000}"/>
    <cellStyle name="Input 2 7 3 2 2 3 2" xfId="25044" xr:uid="{00000000-0005-0000-0000-000023800000}"/>
    <cellStyle name="Input 2 7 3 2 2 3 2 2" xfId="38710" xr:uid="{00000000-0005-0000-0000-000024800000}"/>
    <cellStyle name="Input 2 7 3 2 2 3 3" xfId="31073" xr:uid="{00000000-0005-0000-0000-000025800000}"/>
    <cellStyle name="Input 2 7 3 2 2 4" xfId="20155" xr:uid="{00000000-0005-0000-0000-000026800000}"/>
    <cellStyle name="Input 2 7 3 2 2 4 2" xfId="35017" xr:uid="{00000000-0005-0000-0000-000027800000}"/>
    <cellStyle name="Input 2 7 3 2 2 5" xfId="28087" xr:uid="{00000000-0005-0000-0000-000028800000}"/>
    <cellStyle name="Input 2 7 3 2 2 6" xfId="44767" xr:uid="{00000000-0005-0000-0000-000029800000}"/>
    <cellStyle name="Input 2 7 3 2 2 7" xfId="54866" xr:uid="{00000000-0005-0000-0000-00002A800000}"/>
    <cellStyle name="Input 2 7 3 2 3" xfId="4151" xr:uid="{00000000-0005-0000-0000-00002B800000}"/>
    <cellStyle name="Input 2 7 3 2 3 2" xfId="5812" xr:uid="{00000000-0005-0000-0000-00002C800000}"/>
    <cellStyle name="Input 2 7 3 2 3 2 2" xfId="17368" xr:uid="{00000000-0005-0000-0000-00002D800000}"/>
    <cellStyle name="Input 2 7 3 2 3 2 2 2" xfId="26245" xr:uid="{00000000-0005-0000-0000-00002E800000}"/>
    <cellStyle name="Input 2 7 3 2 3 2 2 2 2" xfId="39911" xr:uid="{00000000-0005-0000-0000-00002F800000}"/>
    <cellStyle name="Input 2 7 3 2 3 2 2 3" xfId="32274" xr:uid="{00000000-0005-0000-0000-000030800000}"/>
    <cellStyle name="Input 2 7 3 2 3 2 3" xfId="19579" xr:uid="{00000000-0005-0000-0000-000031800000}"/>
    <cellStyle name="Input 2 7 3 2 3 2 3 2" xfId="34441" xr:uid="{00000000-0005-0000-0000-000032800000}"/>
    <cellStyle name="Input 2 7 3 2 3 2 4" xfId="23218" xr:uid="{00000000-0005-0000-0000-000033800000}"/>
    <cellStyle name="Input 2 7 3 2 3 2 4 2" xfId="36891" xr:uid="{00000000-0005-0000-0000-000034800000}"/>
    <cellStyle name="Input 2 7 3 2 3 2 5" xfId="29290" xr:uid="{00000000-0005-0000-0000-000035800000}"/>
    <cellStyle name="Input 2 7 3 2 3 2 6" xfId="47652" xr:uid="{00000000-0005-0000-0000-000036800000}"/>
    <cellStyle name="Input 2 7 3 2 3 2 7" xfId="53246" xr:uid="{00000000-0005-0000-0000-000037800000}"/>
    <cellStyle name="Input 2 7 3 2 3 3" xfId="16168" xr:uid="{00000000-0005-0000-0000-000038800000}"/>
    <cellStyle name="Input 2 7 3 2 3 3 2" xfId="25045" xr:uid="{00000000-0005-0000-0000-000039800000}"/>
    <cellStyle name="Input 2 7 3 2 3 3 2 2" xfId="38711" xr:uid="{00000000-0005-0000-0000-00003A800000}"/>
    <cellStyle name="Input 2 7 3 2 3 3 3" xfId="31074" xr:uid="{00000000-0005-0000-0000-00003B800000}"/>
    <cellStyle name="Input 2 7 3 2 3 4" xfId="20826" xr:uid="{00000000-0005-0000-0000-00003C800000}"/>
    <cellStyle name="Input 2 7 3 2 3 4 2" xfId="35690" xr:uid="{00000000-0005-0000-0000-00003D800000}"/>
    <cellStyle name="Input 2 7 3 2 3 5" xfId="28088" xr:uid="{00000000-0005-0000-0000-00003E800000}"/>
    <cellStyle name="Input 2 7 3 2 3 6" xfId="43071" xr:uid="{00000000-0005-0000-0000-00003F800000}"/>
    <cellStyle name="Input 2 7 3 2 3 7" xfId="52873" xr:uid="{00000000-0005-0000-0000-000040800000}"/>
    <cellStyle name="Input 2 7 3 2 4" xfId="4152" xr:uid="{00000000-0005-0000-0000-000041800000}"/>
    <cellStyle name="Input 2 7 3 2 4 2" xfId="5813" xr:uid="{00000000-0005-0000-0000-000042800000}"/>
    <cellStyle name="Input 2 7 3 2 4 2 2" xfId="17369" xr:uid="{00000000-0005-0000-0000-000043800000}"/>
    <cellStyle name="Input 2 7 3 2 4 2 2 2" xfId="26246" xr:uid="{00000000-0005-0000-0000-000044800000}"/>
    <cellStyle name="Input 2 7 3 2 4 2 2 2 2" xfId="39912" xr:uid="{00000000-0005-0000-0000-000045800000}"/>
    <cellStyle name="Input 2 7 3 2 4 2 2 3" xfId="32275" xr:uid="{00000000-0005-0000-0000-000046800000}"/>
    <cellStyle name="Input 2 7 3 2 4 2 3" xfId="20927" xr:uid="{00000000-0005-0000-0000-000047800000}"/>
    <cellStyle name="Input 2 7 3 2 4 2 3 2" xfId="35780" xr:uid="{00000000-0005-0000-0000-000048800000}"/>
    <cellStyle name="Input 2 7 3 2 4 2 4" xfId="23219" xr:uid="{00000000-0005-0000-0000-000049800000}"/>
    <cellStyle name="Input 2 7 3 2 4 2 4 2" xfId="36892" xr:uid="{00000000-0005-0000-0000-00004A800000}"/>
    <cellStyle name="Input 2 7 3 2 4 2 5" xfId="29291" xr:uid="{00000000-0005-0000-0000-00004B800000}"/>
    <cellStyle name="Input 2 7 3 2 4 2 6" xfId="43424" xr:uid="{00000000-0005-0000-0000-00004C800000}"/>
    <cellStyle name="Input 2 7 3 2 4 2 7" xfId="49840" xr:uid="{00000000-0005-0000-0000-00004D800000}"/>
    <cellStyle name="Input 2 7 3 2 4 3" xfId="16169" xr:uid="{00000000-0005-0000-0000-00004E800000}"/>
    <cellStyle name="Input 2 7 3 2 4 3 2" xfId="25046" xr:uid="{00000000-0005-0000-0000-00004F800000}"/>
    <cellStyle name="Input 2 7 3 2 4 3 2 2" xfId="38712" xr:uid="{00000000-0005-0000-0000-000050800000}"/>
    <cellStyle name="Input 2 7 3 2 4 3 3" xfId="31075" xr:uid="{00000000-0005-0000-0000-000051800000}"/>
    <cellStyle name="Input 2 7 3 2 4 4" xfId="22729" xr:uid="{00000000-0005-0000-0000-000052800000}"/>
    <cellStyle name="Input 2 7 3 2 4 4 2" xfId="36402" xr:uid="{00000000-0005-0000-0000-000053800000}"/>
    <cellStyle name="Input 2 7 3 2 4 5" xfId="28089" xr:uid="{00000000-0005-0000-0000-000054800000}"/>
    <cellStyle name="Input 2 7 3 2 4 6" xfId="47209" xr:uid="{00000000-0005-0000-0000-000055800000}"/>
    <cellStyle name="Input 2 7 3 2 4 7" xfId="55135" xr:uid="{00000000-0005-0000-0000-000056800000}"/>
    <cellStyle name="Input 2 7 3 2 5" xfId="4149" xr:uid="{00000000-0005-0000-0000-000057800000}"/>
    <cellStyle name="Input 2 7 3 2 5 2" xfId="6322" xr:uid="{00000000-0005-0000-0000-000058800000}"/>
    <cellStyle name="Input 2 7 3 2 5 2 2" xfId="17880" xr:uid="{00000000-0005-0000-0000-000059800000}"/>
    <cellStyle name="Input 2 7 3 2 5 2 2 2" xfId="26757" xr:uid="{00000000-0005-0000-0000-00005A800000}"/>
    <cellStyle name="Input 2 7 3 2 5 2 2 2 2" xfId="40423" xr:uid="{00000000-0005-0000-0000-00005B800000}"/>
    <cellStyle name="Input 2 7 3 2 5 2 2 3" xfId="32786" xr:uid="{00000000-0005-0000-0000-00005C800000}"/>
    <cellStyle name="Input 2 7 3 2 5 2 3" xfId="18913" xr:uid="{00000000-0005-0000-0000-00005D800000}"/>
    <cellStyle name="Input 2 7 3 2 5 2 3 2" xfId="33775" xr:uid="{00000000-0005-0000-0000-00005E800000}"/>
    <cellStyle name="Input 2 7 3 2 5 2 4" xfId="23731" xr:uid="{00000000-0005-0000-0000-00005F800000}"/>
    <cellStyle name="Input 2 7 3 2 5 2 4 2" xfId="37404" xr:uid="{00000000-0005-0000-0000-000060800000}"/>
    <cellStyle name="Input 2 7 3 2 5 2 5" xfId="29803" xr:uid="{00000000-0005-0000-0000-000061800000}"/>
    <cellStyle name="Input 2 7 3 2 5 2 6" xfId="44953" xr:uid="{00000000-0005-0000-0000-000062800000}"/>
    <cellStyle name="Input 2 7 3 2 5 2 7" xfId="54873" xr:uid="{00000000-0005-0000-0000-000063800000}"/>
    <cellStyle name="Input 2 7 3 2 5 3" xfId="16166" xr:uid="{00000000-0005-0000-0000-000064800000}"/>
    <cellStyle name="Input 2 7 3 2 5 3 2" xfId="25043" xr:uid="{00000000-0005-0000-0000-000065800000}"/>
    <cellStyle name="Input 2 7 3 2 5 3 2 2" xfId="38709" xr:uid="{00000000-0005-0000-0000-000066800000}"/>
    <cellStyle name="Input 2 7 3 2 5 3 3" xfId="31072" xr:uid="{00000000-0005-0000-0000-000067800000}"/>
    <cellStyle name="Input 2 7 3 2 5 4" xfId="20466" xr:uid="{00000000-0005-0000-0000-000068800000}"/>
    <cellStyle name="Input 2 7 3 2 5 4 2" xfId="35330" xr:uid="{00000000-0005-0000-0000-000069800000}"/>
    <cellStyle name="Input 2 7 3 2 5 5" xfId="28086" xr:uid="{00000000-0005-0000-0000-00006A800000}"/>
    <cellStyle name="Input 2 7 3 2 5 6" xfId="45744" xr:uid="{00000000-0005-0000-0000-00006B800000}"/>
    <cellStyle name="Input 2 7 3 2 5 7" xfId="50161" xr:uid="{00000000-0005-0000-0000-00006C800000}"/>
    <cellStyle name="Input 2 7 3 2 6" xfId="15389" xr:uid="{00000000-0005-0000-0000-00006D800000}"/>
    <cellStyle name="Input 2 7 3 2 6 2" xfId="24266" xr:uid="{00000000-0005-0000-0000-00006E800000}"/>
    <cellStyle name="Input 2 7 3 2 6 2 2" xfId="37932" xr:uid="{00000000-0005-0000-0000-00006F800000}"/>
    <cellStyle name="Input 2 7 3 2 6 3" xfId="30295" xr:uid="{00000000-0005-0000-0000-000070800000}"/>
    <cellStyle name="Input 2 7 3 2 7" xfId="19034" xr:uid="{00000000-0005-0000-0000-000071800000}"/>
    <cellStyle name="Input 2 7 3 2 7 2" xfId="33896" xr:uid="{00000000-0005-0000-0000-000072800000}"/>
    <cellStyle name="Input 2 7 3 2 8" xfId="27310" xr:uid="{00000000-0005-0000-0000-000073800000}"/>
    <cellStyle name="Input 2 7 3 2 9" xfId="47551" xr:uid="{00000000-0005-0000-0000-000074800000}"/>
    <cellStyle name="Input 2 7 3 3" xfId="4153" xr:uid="{00000000-0005-0000-0000-000075800000}"/>
    <cellStyle name="Input 2 7 3 3 10" xfId="52932" xr:uid="{00000000-0005-0000-0000-000076800000}"/>
    <cellStyle name="Input 2 7 3 3 2" xfId="4154" xr:uid="{00000000-0005-0000-0000-000077800000}"/>
    <cellStyle name="Input 2 7 3 3 2 2" xfId="5815" xr:uid="{00000000-0005-0000-0000-000078800000}"/>
    <cellStyle name="Input 2 7 3 3 2 2 2" xfId="17371" xr:uid="{00000000-0005-0000-0000-000079800000}"/>
    <cellStyle name="Input 2 7 3 3 2 2 2 2" xfId="26248" xr:uid="{00000000-0005-0000-0000-00007A800000}"/>
    <cellStyle name="Input 2 7 3 3 2 2 2 2 2" xfId="39914" xr:uid="{00000000-0005-0000-0000-00007B800000}"/>
    <cellStyle name="Input 2 7 3 3 2 2 2 3" xfId="32277" xr:uid="{00000000-0005-0000-0000-00007C800000}"/>
    <cellStyle name="Input 2 7 3 3 2 2 3" xfId="19740" xr:uid="{00000000-0005-0000-0000-00007D800000}"/>
    <cellStyle name="Input 2 7 3 3 2 2 3 2" xfId="34602" xr:uid="{00000000-0005-0000-0000-00007E800000}"/>
    <cellStyle name="Input 2 7 3 3 2 2 4" xfId="23221" xr:uid="{00000000-0005-0000-0000-00007F800000}"/>
    <cellStyle name="Input 2 7 3 3 2 2 4 2" xfId="36894" xr:uid="{00000000-0005-0000-0000-000080800000}"/>
    <cellStyle name="Input 2 7 3 3 2 2 5" xfId="29293" xr:uid="{00000000-0005-0000-0000-000081800000}"/>
    <cellStyle name="Input 2 7 3 3 2 2 6" xfId="47417" xr:uid="{00000000-0005-0000-0000-000082800000}"/>
    <cellStyle name="Input 2 7 3 3 2 2 7" xfId="53747" xr:uid="{00000000-0005-0000-0000-000083800000}"/>
    <cellStyle name="Input 2 7 3 3 2 3" xfId="16171" xr:uid="{00000000-0005-0000-0000-000084800000}"/>
    <cellStyle name="Input 2 7 3 3 2 3 2" xfId="25048" xr:uid="{00000000-0005-0000-0000-000085800000}"/>
    <cellStyle name="Input 2 7 3 3 2 3 2 2" xfId="38714" xr:uid="{00000000-0005-0000-0000-000086800000}"/>
    <cellStyle name="Input 2 7 3 3 2 3 3" xfId="31077" xr:uid="{00000000-0005-0000-0000-000087800000}"/>
    <cellStyle name="Input 2 7 3 3 2 4" xfId="22528" xr:uid="{00000000-0005-0000-0000-000088800000}"/>
    <cellStyle name="Input 2 7 3 3 2 4 2" xfId="36200" xr:uid="{00000000-0005-0000-0000-000089800000}"/>
    <cellStyle name="Input 2 7 3 3 2 5" xfId="28091" xr:uid="{00000000-0005-0000-0000-00008A800000}"/>
    <cellStyle name="Input 2 7 3 3 2 6" xfId="47792" xr:uid="{00000000-0005-0000-0000-00008B800000}"/>
    <cellStyle name="Input 2 7 3 3 2 7" xfId="52849" xr:uid="{00000000-0005-0000-0000-00008C800000}"/>
    <cellStyle name="Input 2 7 3 3 3" xfId="4155" xr:uid="{00000000-0005-0000-0000-00008D800000}"/>
    <cellStyle name="Input 2 7 3 3 3 2" xfId="5816" xr:uid="{00000000-0005-0000-0000-00008E800000}"/>
    <cellStyle name="Input 2 7 3 3 3 2 2" xfId="17372" xr:uid="{00000000-0005-0000-0000-00008F800000}"/>
    <cellStyle name="Input 2 7 3 3 3 2 2 2" xfId="26249" xr:uid="{00000000-0005-0000-0000-000090800000}"/>
    <cellStyle name="Input 2 7 3 3 3 2 2 2 2" xfId="39915" xr:uid="{00000000-0005-0000-0000-000091800000}"/>
    <cellStyle name="Input 2 7 3 3 3 2 2 3" xfId="32278" xr:uid="{00000000-0005-0000-0000-000092800000}"/>
    <cellStyle name="Input 2 7 3 3 3 2 3" xfId="19580" xr:uid="{00000000-0005-0000-0000-000093800000}"/>
    <cellStyle name="Input 2 7 3 3 3 2 3 2" xfId="34442" xr:uid="{00000000-0005-0000-0000-000094800000}"/>
    <cellStyle name="Input 2 7 3 3 3 2 4" xfId="23222" xr:uid="{00000000-0005-0000-0000-000095800000}"/>
    <cellStyle name="Input 2 7 3 3 3 2 4 2" xfId="36895" xr:uid="{00000000-0005-0000-0000-000096800000}"/>
    <cellStyle name="Input 2 7 3 3 3 2 5" xfId="29294" xr:uid="{00000000-0005-0000-0000-000097800000}"/>
    <cellStyle name="Input 2 7 3 3 3 2 6" xfId="47621" xr:uid="{00000000-0005-0000-0000-000098800000}"/>
    <cellStyle name="Input 2 7 3 3 3 2 7" xfId="54999" xr:uid="{00000000-0005-0000-0000-000099800000}"/>
    <cellStyle name="Input 2 7 3 3 3 3" xfId="16172" xr:uid="{00000000-0005-0000-0000-00009A800000}"/>
    <cellStyle name="Input 2 7 3 3 3 3 2" xfId="25049" xr:uid="{00000000-0005-0000-0000-00009B800000}"/>
    <cellStyle name="Input 2 7 3 3 3 3 2 2" xfId="38715" xr:uid="{00000000-0005-0000-0000-00009C800000}"/>
    <cellStyle name="Input 2 7 3 3 3 3 3" xfId="31078" xr:uid="{00000000-0005-0000-0000-00009D800000}"/>
    <cellStyle name="Input 2 7 3 3 3 4" xfId="22846" xr:uid="{00000000-0005-0000-0000-00009E800000}"/>
    <cellStyle name="Input 2 7 3 3 3 4 2" xfId="36519" xr:uid="{00000000-0005-0000-0000-00009F800000}"/>
    <cellStyle name="Input 2 7 3 3 3 5" xfId="28092" xr:uid="{00000000-0005-0000-0000-0000A0800000}"/>
    <cellStyle name="Input 2 7 3 3 3 6" xfId="43459" xr:uid="{00000000-0005-0000-0000-0000A1800000}"/>
    <cellStyle name="Input 2 7 3 3 3 7" xfId="54640" xr:uid="{00000000-0005-0000-0000-0000A2800000}"/>
    <cellStyle name="Input 2 7 3 3 4" xfId="4156" xr:uid="{00000000-0005-0000-0000-0000A3800000}"/>
    <cellStyle name="Input 2 7 3 3 4 2" xfId="5817" xr:uid="{00000000-0005-0000-0000-0000A4800000}"/>
    <cellStyle name="Input 2 7 3 3 4 2 2" xfId="17373" xr:uid="{00000000-0005-0000-0000-0000A5800000}"/>
    <cellStyle name="Input 2 7 3 3 4 2 2 2" xfId="26250" xr:uid="{00000000-0005-0000-0000-0000A6800000}"/>
    <cellStyle name="Input 2 7 3 3 4 2 2 2 2" xfId="39916" xr:uid="{00000000-0005-0000-0000-0000A7800000}"/>
    <cellStyle name="Input 2 7 3 3 4 2 2 3" xfId="32279" xr:uid="{00000000-0005-0000-0000-0000A8800000}"/>
    <cellStyle name="Input 2 7 3 3 4 2 3" xfId="20568" xr:uid="{00000000-0005-0000-0000-0000A9800000}"/>
    <cellStyle name="Input 2 7 3 3 4 2 3 2" xfId="35432" xr:uid="{00000000-0005-0000-0000-0000AA800000}"/>
    <cellStyle name="Input 2 7 3 3 4 2 4" xfId="23223" xr:uid="{00000000-0005-0000-0000-0000AB800000}"/>
    <cellStyle name="Input 2 7 3 3 4 2 4 2" xfId="36896" xr:uid="{00000000-0005-0000-0000-0000AC800000}"/>
    <cellStyle name="Input 2 7 3 3 4 2 5" xfId="29295" xr:uid="{00000000-0005-0000-0000-0000AD800000}"/>
    <cellStyle name="Input 2 7 3 3 4 2 6" xfId="47805" xr:uid="{00000000-0005-0000-0000-0000AE800000}"/>
    <cellStyle name="Input 2 7 3 3 4 2 7" xfId="53551" xr:uid="{00000000-0005-0000-0000-0000AF800000}"/>
    <cellStyle name="Input 2 7 3 3 4 3" xfId="16173" xr:uid="{00000000-0005-0000-0000-0000B0800000}"/>
    <cellStyle name="Input 2 7 3 3 4 3 2" xfId="25050" xr:uid="{00000000-0005-0000-0000-0000B1800000}"/>
    <cellStyle name="Input 2 7 3 3 4 3 2 2" xfId="38716" xr:uid="{00000000-0005-0000-0000-0000B2800000}"/>
    <cellStyle name="Input 2 7 3 3 4 3 3" xfId="31079" xr:uid="{00000000-0005-0000-0000-0000B3800000}"/>
    <cellStyle name="Input 2 7 3 3 4 4" xfId="22394" xr:uid="{00000000-0005-0000-0000-0000B4800000}"/>
    <cellStyle name="Input 2 7 3 3 4 4 2" xfId="36066" xr:uid="{00000000-0005-0000-0000-0000B5800000}"/>
    <cellStyle name="Input 2 7 3 3 4 5" xfId="28093" xr:uid="{00000000-0005-0000-0000-0000B6800000}"/>
    <cellStyle name="Input 2 7 3 3 4 6" xfId="43676" xr:uid="{00000000-0005-0000-0000-0000B7800000}"/>
    <cellStyle name="Input 2 7 3 3 4 7" xfId="49284" xr:uid="{00000000-0005-0000-0000-0000B8800000}"/>
    <cellStyle name="Input 2 7 3 3 5" xfId="5814" xr:uid="{00000000-0005-0000-0000-0000B9800000}"/>
    <cellStyle name="Input 2 7 3 3 5 2" xfId="17370" xr:uid="{00000000-0005-0000-0000-0000BA800000}"/>
    <cellStyle name="Input 2 7 3 3 5 2 2" xfId="26247" xr:uid="{00000000-0005-0000-0000-0000BB800000}"/>
    <cellStyle name="Input 2 7 3 3 5 2 2 2" xfId="39913" xr:uid="{00000000-0005-0000-0000-0000BC800000}"/>
    <cellStyle name="Input 2 7 3 3 5 2 3" xfId="32276" xr:uid="{00000000-0005-0000-0000-0000BD800000}"/>
    <cellStyle name="Input 2 7 3 3 5 3" xfId="19582" xr:uid="{00000000-0005-0000-0000-0000BE800000}"/>
    <cellStyle name="Input 2 7 3 3 5 3 2" xfId="34444" xr:uid="{00000000-0005-0000-0000-0000BF800000}"/>
    <cellStyle name="Input 2 7 3 3 5 4" xfId="23220" xr:uid="{00000000-0005-0000-0000-0000C0800000}"/>
    <cellStyle name="Input 2 7 3 3 5 4 2" xfId="36893" xr:uid="{00000000-0005-0000-0000-0000C1800000}"/>
    <cellStyle name="Input 2 7 3 3 5 5" xfId="29292" xr:uid="{00000000-0005-0000-0000-0000C2800000}"/>
    <cellStyle name="Input 2 7 3 3 5 6" xfId="44569" xr:uid="{00000000-0005-0000-0000-0000C3800000}"/>
    <cellStyle name="Input 2 7 3 3 5 7" xfId="49658" xr:uid="{00000000-0005-0000-0000-0000C4800000}"/>
    <cellStyle name="Input 2 7 3 3 6" xfId="16170" xr:uid="{00000000-0005-0000-0000-0000C5800000}"/>
    <cellStyle name="Input 2 7 3 3 6 2" xfId="25047" xr:uid="{00000000-0005-0000-0000-0000C6800000}"/>
    <cellStyle name="Input 2 7 3 3 6 2 2" xfId="38713" xr:uid="{00000000-0005-0000-0000-0000C7800000}"/>
    <cellStyle name="Input 2 7 3 3 6 3" xfId="31076" xr:uid="{00000000-0005-0000-0000-0000C8800000}"/>
    <cellStyle name="Input 2 7 3 3 7" xfId="22677" xr:uid="{00000000-0005-0000-0000-0000C9800000}"/>
    <cellStyle name="Input 2 7 3 3 7 2" xfId="36350" xr:uid="{00000000-0005-0000-0000-0000CA800000}"/>
    <cellStyle name="Input 2 7 3 3 8" xfId="28090" xr:uid="{00000000-0005-0000-0000-0000CB800000}"/>
    <cellStyle name="Input 2 7 3 3 9" xfId="47925" xr:uid="{00000000-0005-0000-0000-0000CC800000}"/>
    <cellStyle name="Input 2 7 3 4" xfId="4157" xr:uid="{00000000-0005-0000-0000-0000CD800000}"/>
    <cellStyle name="Input 2 7 3 4 2" xfId="5818" xr:uid="{00000000-0005-0000-0000-0000CE800000}"/>
    <cellStyle name="Input 2 7 3 4 2 2" xfId="17374" xr:uid="{00000000-0005-0000-0000-0000CF800000}"/>
    <cellStyle name="Input 2 7 3 4 2 2 2" xfId="26251" xr:uid="{00000000-0005-0000-0000-0000D0800000}"/>
    <cellStyle name="Input 2 7 3 4 2 2 2 2" xfId="39917" xr:uid="{00000000-0005-0000-0000-0000D1800000}"/>
    <cellStyle name="Input 2 7 3 4 2 2 3" xfId="32280" xr:uid="{00000000-0005-0000-0000-0000D2800000}"/>
    <cellStyle name="Input 2 7 3 4 2 3" xfId="19581" xr:uid="{00000000-0005-0000-0000-0000D3800000}"/>
    <cellStyle name="Input 2 7 3 4 2 3 2" xfId="34443" xr:uid="{00000000-0005-0000-0000-0000D4800000}"/>
    <cellStyle name="Input 2 7 3 4 2 4" xfId="23224" xr:uid="{00000000-0005-0000-0000-0000D5800000}"/>
    <cellStyle name="Input 2 7 3 4 2 4 2" xfId="36897" xr:uid="{00000000-0005-0000-0000-0000D6800000}"/>
    <cellStyle name="Input 2 7 3 4 2 5" xfId="29296" xr:uid="{00000000-0005-0000-0000-0000D7800000}"/>
    <cellStyle name="Input 2 7 3 4 2 6" xfId="47194" xr:uid="{00000000-0005-0000-0000-0000D8800000}"/>
    <cellStyle name="Input 2 7 3 4 2 7" xfId="53555" xr:uid="{00000000-0005-0000-0000-0000D9800000}"/>
    <cellStyle name="Input 2 7 3 4 3" xfId="16174" xr:uid="{00000000-0005-0000-0000-0000DA800000}"/>
    <cellStyle name="Input 2 7 3 4 3 2" xfId="25051" xr:uid="{00000000-0005-0000-0000-0000DB800000}"/>
    <cellStyle name="Input 2 7 3 4 3 2 2" xfId="38717" xr:uid="{00000000-0005-0000-0000-0000DC800000}"/>
    <cellStyle name="Input 2 7 3 4 3 3" xfId="31080" xr:uid="{00000000-0005-0000-0000-0000DD800000}"/>
    <cellStyle name="Input 2 7 3 4 4" xfId="22761" xr:uid="{00000000-0005-0000-0000-0000DE800000}"/>
    <cellStyle name="Input 2 7 3 4 4 2" xfId="36434" xr:uid="{00000000-0005-0000-0000-0000DF800000}"/>
    <cellStyle name="Input 2 7 3 4 5" xfId="28094" xr:uid="{00000000-0005-0000-0000-0000E0800000}"/>
    <cellStyle name="Input 2 7 3 4 6" xfId="47841" xr:uid="{00000000-0005-0000-0000-0000E1800000}"/>
    <cellStyle name="Input 2 7 3 4 7" xfId="53718" xr:uid="{00000000-0005-0000-0000-0000E2800000}"/>
    <cellStyle name="Input 2 7 3 5" xfId="4158" xr:uid="{00000000-0005-0000-0000-0000E3800000}"/>
    <cellStyle name="Input 2 7 3 5 2" xfId="5819" xr:uid="{00000000-0005-0000-0000-0000E4800000}"/>
    <cellStyle name="Input 2 7 3 5 2 2" xfId="17375" xr:uid="{00000000-0005-0000-0000-0000E5800000}"/>
    <cellStyle name="Input 2 7 3 5 2 2 2" xfId="26252" xr:uid="{00000000-0005-0000-0000-0000E6800000}"/>
    <cellStyle name="Input 2 7 3 5 2 2 2 2" xfId="39918" xr:uid="{00000000-0005-0000-0000-0000E7800000}"/>
    <cellStyle name="Input 2 7 3 5 2 2 3" xfId="32281" xr:uid="{00000000-0005-0000-0000-0000E8800000}"/>
    <cellStyle name="Input 2 7 3 5 2 3" xfId="19741" xr:uid="{00000000-0005-0000-0000-0000E9800000}"/>
    <cellStyle name="Input 2 7 3 5 2 3 2" xfId="34603" xr:uid="{00000000-0005-0000-0000-0000EA800000}"/>
    <cellStyle name="Input 2 7 3 5 2 4" xfId="23225" xr:uid="{00000000-0005-0000-0000-0000EB800000}"/>
    <cellStyle name="Input 2 7 3 5 2 4 2" xfId="36898" xr:uid="{00000000-0005-0000-0000-0000EC800000}"/>
    <cellStyle name="Input 2 7 3 5 2 5" xfId="29297" xr:uid="{00000000-0005-0000-0000-0000ED800000}"/>
    <cellStyle name="Input 2 7 3 5 2 6" xfId="44761" xr:uid="{00000000-0005-0000-0000-0000EE800000}"/>
    <cellStyle name="Input 2 7 3 5 2 7" xfId="54938" xr:uid="{00000000-0005-0000-0000-0000EF800000}"/>
    <cellStyle name="Input 2 7 3 5 3" xfId="16175" xr:uid="{00000000-0005-0000-0000-0000F0800000}"/>
    <cellStyle name="Input 2 7 3 5 3 2" xfId="25052" xr:uid="{00000000-0005-0000-0000-0000F1800000}"/>
    <cellStyle name="Input 2 7 3 5 3 2 2" xfId="38718" xr:uid="{00000000-0005-0000-0000-0000F2800000}"/>
    <cellStyle name="Input 2 7 3 5 3 3" xfId="31081" xr:uid="{00000000-0005-0000-0000-0000F3800000}"/>
    <cellStyle name="Input 2 7 3 5 4" xfId="22886" xr:uid="{00000000-0005-0000-0000-0000F4800000}"/>
    <cellStyle name="Input 2 7 3 5 4 2" xfId="36559" xr:uid="{00000000-0005-0000-0000-0000F5800000}"/>
    <cellStyle name="Input 2 7 3 5 5" xfId="28095" xr:uid="{00000000-0005-0000-0000-0000F6800000}"/>
    <cellStyle name="Input 2 7 3 5 6" xfId="48029" xr:uid="{00000000-0005-0000-0000-0000F7800000}"/>
    <cellStyle name="Input 2 7 3 5 7" xfId="53284" xr:uid="{00000000-0005-0000-0000-0000F8800000}"/>
    <cellStyle name="Input 2 7 3 6" xfId="4159" xr:uid="{00000000-0005-0000-0000-0000F9800000}"/>
    <cellStyle name="Input 2 7 3 6 2" xfId="5820" xr:uid="{00000000-0005-0000-0000-0000FA800000}"/>
    <cellStyle name="Input 2 7 3 6 2 2" xfId="17376" xr:uid="{00000000-0005-0000-0000-0000FB800000}"/>
    <cellStyle name="Input 2 7 3 6 2 2 2" xfId="26253" xr:uid="{00000000-0005-0000-0000-0000FC800000}"/>
    <cellStyle name="Input 2 7 3 6 2 2 2 2" xfId="39919" xr:uid="{00000000-0005-0000-0000-0000FD800000}"/>
    <cellStyle name="Input 2 7 3 6 2 2 3" xfId="32282" xr:uid="{00000000-0005-0000-0000-0000FE800000}"/>
    <cellStyle name="Input 2 7 3 6 2 3" xfId="18334" xr:uid="{00000000-0005-0000-0000-0000FF800000}"/>
    <cellStyle name="Input 2 7 3 6 2 3 2" xfId="33195" xr:uid="{00000000-0005-0000-0000-000000810000}"/>
    <cellStyle name="Input 2 7 3 6 2 4" xfId="23226" xr:uid="{00000000-0005-0000-0000-000001810000}"/>
    <cellStyle name="Input 2 7 3 6 2 4 2" xfId="36899" xr:uid="{00000000-0005-0000-0000-000002810000}"/>
    <cellStyle name="Input 2 7 3 6 2 5" xfId="29298" xr:uid="{00000000-0005-0000-0000-000003810000}"/>
    <cellStyle name="Input 2 7 3 6 2 6" xfId="43113" xr:uid="{00000000-0005-0000-0000-000004810000}"/>
    <cellStyle name="Input 2 7 3 6 2 7" xfId="55194" xr:uid="{00000000-0005-0000-0000-000005810000}"/>
    <cellStyle name="Input 2 7 3 6 3" xfId="16176" xr:uid="{00000000-0005-0000-0000-000006810000}"/>
    <cellStyle name="Input 2 7 3 6 3 2" xfId="25053" xr:uid="{00000000-0005-0000-0000-000007810000}"/>
    <cellStyle name="Input 2 7 3 6 3 2 2" xfId="38719" xr:uid="{00000000-0005-0000-0000-000008810000}"/>
    <cellStyle name="Input 2 7 3 6 3 3" xfId="31082" xr:uid="{00000000-0005-0000-0000-000009810000}"/>
    <cellStyle name="Input 2 7 3 6 4" xfId="22431" xr:uid="{00000000-0005-0000-0000-00000A810000}"/>
    <cellStyle name="Input 2 7 3 6 4 2" xfId="36103" xr:uid="{00000000-0005-0000-0000-00000B810000}"/>
    <cellStyle name="Input 2 7 3 6 5" xfId="28096" xr:uid="{00000000-0005-0000-0000-00000C810000}"/>
    <cellStyle name="Input 2 7 3 6 6" xfId="44191" xr:uid="{00000000-0005-0000-0000-00000D810000}"/>
    <cellStyle name="Input 2 7 3 6 7" xfId="53749" xr:uid="{00000000-0005-0000-0000-00000E810000}"/>
    <cellStyle name="Input 2 7 3 7" xfId="15040" xr:uid="{00000000-0005-0000-0000-00000F810000}"/>
    <cellStyle name="Input 2 7 3 7 2" xfId="23916" xr:uid="{00000000-0005-0000-0000-000010810000}"/>
    <cellStyle name="Input 2 7 3 7 2 2" xfId="37582" xr:uid="{00000000-0005-0000-0000-000011810000}"/>
    <cellStyle name="Input 2 7 3 7 3" xfId="29945" xr:uid="{00000000-0005-0000-0000-000012810000}"/>
    <cellStyle name="Input 2 7 3 8" xfId="18927" xr:uid="{00000000-0005-0000-0000-000013810000}"/>
    <cellStyle name="Input 2 7 3 8 2" xfId="33789" xr:uid="{00000000-0005-0000-0000-000014810000}"/>
    <cellStyle name="Input 2 7 3 9" xfId="26946" xr:uid="{00000000-0005-0000-0000-000015810000}"/>
    <cellStyle name="Input 2 7 4" xfId="3175" xr:uid="{00000000-0005-0000-0000-000016810000}"/>
    <cellStyle name="Input 2 7 4 10" xfId="52967" xr:uid="{00000000-0005-0000-0000-000017810000}"/>
    <cellStyle name="Input 2 7 4 2" xfId="4161" xr:uid="{00000000-0005-0000-0000-000018810000}"/>
    <cellStyle name="Input 2 7 4 2 2" xfId="5821" xr:uid="{00000000-0005-0000-0000-000019810000}"/>
    <cellStyle name="Input 2 7 4 2 2 2" xfId="17377" xr:uid="{00000000-0005-0000-0000-00001A810000}"/>
    <cellStyle name="Input 2 7 4 2 2 2 2" xfId="26254" xr:uid="{00000000-0005-0000-0000-00001B810000}"/>
    <cellStyle name="Input 2 7 4 2 2 2 2 2" xfId="39920" xr:uid="{00000000-0005-0000-0000-00001C810000}"/>
    <cellStyle name="Input 2 7 4 2 2 2 3" xfId="32283" xr:uid="{00000000-0005-0000-0000-00001D810000}"/>
    <cellStyle name="Input 2 7 4 2 2 3" xfId="20626" xr:uid="{00000000-0005-0000-0000-00001E810000}"/>
    <cellStyle name="Input 2 7 4 2 2 3 2" xfId="35490" xr:uid="{00000000-0005-0000-0000-00001F810000}"/>
    <cellStyle name="Input 2 7 4 2 2 4" xfId="23227" xr:uid="{00000000-0005-0000-0000-000020810000}"/>
    <cellStyle name="Input 2 7 4 2 2 4 2" xfId="36900" xr:uid="{00000000-0005-0000-0000-000021810000}"/>
    <cellStyle name="Input 2 7 4 2 2 5" xfId="29299" xr:uid="{00000000-0005-0000-0000-000022810000}"/>
    <cellStyle name="Input 2 7 4 2 2 6" xfId="43170" xr:uid="{00000000-0005-0000-0000-000023810000}"/>
    <cellStyle name="Input 2 7 4 2 2 7" xfId="50689" xr:uid="{00000000-0005-0000-0000-000024810000}"/>
    <cellStyle name="Input 2 7 4 2 3" xfId="16178" xr:uid="{00000000-0005-0000-0000-000025810000}"/>
    <cellStyle name="Input 2 7 4 2 3 2" xfId="25055" xr:uid="{00000000-0005-0000-0000-000026810000}"/>
    <cellStyle name="Input 2 7 4 2 3 2 2" xfId="38721" xr:uid="{00000000-0005-0000-0000-000027810000}"/>
    <cellStyle name="Input 2 7 4 2 3 3" xfId="31084" xr:uid="{00000000-0005-0000-0000-000028810000}"/>
    <cellStyle name="Input 2 7 4 2 4" xfId="18485" xr:uid="{00000000-0005-0000-0000-000029810000}"/>
    <cellStyle name="Input 2 7 4 2 4 2" xfId="33347" xr:uid="{00000000-0005-0000-0000-00002A810000}"/>
    <cellStyle name="Input 2 7 4 2 5" xfId="28098" xr:uid="{00000000-0005-0000-0000-00002B810000}"/>
    <cellStyle name="Input 2 7 4 2 6" xfId="44160" xr:uid="{00000000-0005-0000-0000-00002C810000}"/>
    <cellStyle name="Input 2 7 4 2 7" xfId="48847" xr:uid="{00000000-0005-0000-0000-00002D810000}"/>
    <cellStyle name="Input 2 7 4 3" xfId="4162" xr:uid="{00000000-0005-0000-0000-00002E810000}"/>
    <cellStyle name="Input 2 7 4 3 2" xfId="5822" xr:uid="{00000000-0005-0000-0000-00002F810000}"/>
    <cellStyle name="Input 2 7 4 3 2 2" xfId="17378" xr:uid="{00000000-0005-0000-0000-000030810000}"/>
    <cellStyle name="Input 2 7 4 3 2 2 2" xfId="26255" xr:uid="{00000000-0005-0000-0000-000031810000}"/>
    <cellStyle name="Input 2 7 4 3 2 2 2 2" xfId="39921" xr:uid="{00000000-0005-0000-0000-000032810000}"/>
    <cellStyle name="Input 2 7 4 3 2 2 3" xfId="32284" xr:uid="{00000000-0005-0000-0000-000033810000}"/>
    <cellStyle name="Input 2 7 4 3 2 3" xfId="18361" xr:uid="{00000000-0005-0000-0000-000034810000}"/>
    <cellStyle name="Input 2 7 4 3 2 3 2" xfId="33222" xr:uid="{00000000-0005-0000-0000-000035810000}"/>
    <cellStyle name="Input 2 7 4 3 2 4" xfId="23228" xr:uid="{00000000-0005-0000-0000-000036810000}"/>
    <cellStyle name="Input 2 7 4 3 2 4 2" xfId="36901" xr:uid="{00000000-0005-0000-0000-000037810000}"/>
    <cellStyle name="Input 2 7 4 3 2 5" xfId="29300" xr:uid="{00000000-0005-0000-0000-000038810000}"/>
    <cellStyle name="Input 2 7 4 3 2 6" xfId="47906" xr:uid="{00000000-0005-0000-0000-000039810000}"/>
    <cellStyle name="Input 2 7 4 3 2 7" xfId="54639" xr:uid="{00000000-0005-0000-0000-00003A810000}"/>
    <cellStyle name="Input 2 7 4 3 3" xfId="16179" xr:uid="{00000000-0005-0000-0000-00003B810000}"/>
    <cellStyle name="Input 2 7 4 3 3 2" xfId="25056" xr:uid="{00000000-0005-0000-0000-00003C810000}"/>
    <cellStyle name="Input 2 7 4 3 3 2 2" xfId="38722" xr:uid="{00000000-0005-0000-0000-00003D810000}"/>
    <cellStyle name="Input 2 7 4 3 3 3" xfId="31085" xr:uid="{00000000-0005-0000-0000-00003E810000}"/>
    <cellStyle name="Input 2 7 4 3 4" xfId="20467" xr:uid="{00000000-0005-0000-0000-00003F810000}"/>
    <cellStyle name="Input 2 7 4 3 4 2" xfId="35331" xr:uid="{00000000-0005-0000-0000-000040810000}"/>
    <cellStyle name="Input 2 7 4 3 5" xfId="28099" xr:uid="{00000000-0005-0000-0000-000041810000}"/>
    <cellStyle name="Input 2 7 4 3 6" xfId="47995" xr:uid="{00000000-0005-0000-0000-000042810000}"/>
    <cellStyle name="Input 2 7 4 3 7" xfId="54819" xr:uid="{00000000-0005-0000-0000-000043810000}"/>
    <cellStyle name="Input 2 7 4 4" xfId="4163" xr:uid="{00000000-0005-0000-0000-000044810000}"/>
    <cellStyle name="Input 2 7 4 4 2" xfId="5823" xr:uid="{00000000-0005-0000-0000-000045810000}"/>
    <cellStyle name="Input 2 7 4 4 2 2" xfId="17379" xr:uid="{00000000-0005-0000-0000-000046810000}"/>
    <cellStyle name="Input 2 7 4 4 2 2 2" xfId="26256" xr:uid="{00000000-0005-0000-0000-000047810000}"/>
    <cellStyle name="Input 2 7 4 4 2 2 2 2" xfId="39922" xr:uid="{00000000-0005-0000-0000-000048810000}"/>
    <cellStyle name="Input 2 7 4 4 2 2 3" xfId="32285" xr:uid="{00000000-0005-0000-0000-000049810000}"/>
    <cellStyle name="Input 2 7 4 4 2 3" xfId="18433" xr:uid="{00000000-0005-0000-0000-00004A810000}"/>
    <cellStyle name="Input 2 7 4 4 2 3 2" xfId="33295" xr:uid="{00000000-0005-0000-0000-00004B810000}"/>
    <cellStyle name="Input 2 7 4 4 2 4" xfId="23229" xr:uid="{00000000-0005-0000-0000-00004C810000}"/>
    <cellStyle name="Input 2 7 4 4 2 4 2" xfId="36902" xr:uid="{00000000-0005-0000-0000-00004D810000}"/>
    <cellStyle name="Input 2 7 4 4 2 5" xfId="29301" xr:uid="{00000000-0005-0000-0000-00004E810000}"/>
    <cellStyle name="Input 2 7 4 4 2 6" xfId="44173" xr:uid="{00000000-0005-0000-0000-00004F810000}"/>
    <cellStyle name="Input 2 7 4 4 2 7" xfId="54870" xr:uid="{00000000-0005-0000-0000-000050810000}"/>
    <cellStyle name="Input 2 7 4 4 3" xfId="16180" xr:uid="{00000000-0005-0000-0000-000051810000}"/>
    <cellStyle name="Input 2 7 4 4 3 2" xfId="25057" xr:uid="{00000000-0005-0000-0000-000052810000}"/>
    <cellStyle name="Input 2 7 4 4 3 2 2" xfId="38723" xr:uid="{00000000-0005-0000-0000-000053810000}"/>
    <cellStyle name="Input 2 7 4 4 3 3" xfId="31086" xr:uid="{00000000-0005-0000-0000-000054810000}"/>
    <cellStyle name="Input 2 7 4 4 4" xfId="19235" xr:uid="{00000000-0005-0000-0000-000055810000}"/>
    <cellStyle name="Input 2 7 4 4 4 2" xfId="34097" xr:uid="{00000000-0005-0000-0000-000056810000}"/>
    <cellStyle name="Input 2 7 4 4 5" xfId="28100" xr:uid="{00000000-0005-0000-0000-000057810000}"/>
    <cellStyle name="Input 2 7 4 4 6" xfId="43502" xr:uid="{00000000-0005-0000-0000-000058810000}"/>
    <cellStyle name="Input 2 7 4 4 7" xfId="53594" xr:uid="{00000000-0005-0000-0000-000059810000}"/>
    <cellStyle name="Input 2 7 4 5" xfId="4160" xr:uid="{00000000-0005-0000-0000-00005A810000}"/>
    <cellStyle name="Input 2 7 4 5 2" xfId="6313" xr:uid="{00000000-0005-0000-0000-00005B810000}"/>
    <cellStyle name="Input 2 7 4 5 2 2" xfId="17871" xr:uid="{00000000-0005-0000-0000-00005C810000}"/>
    <cellStyle name="Input 2 7 4 5 2 2 2" xfId="26748" xr:uid="{00000000-0005-0000-0000-00005D810000}"/>
    <cellStyle name="Input 2 7 4 5 2 2 2 2" xfId="40414" xr:uid="{00000000-0005-0000-0000-00005E810000}"/>
    <cellStyle name="Input 2 7 4 5 2 2 3" xfId="32777" xr:uid="{00000000-0005-0000-0000-00005F810000}"/>
    <cellStyle name="Input 2 7 4 5 2 3" xfId="20601" xr:uid="{00000000-0005-0000-0000-000060810000}"/>
    <cellStyle name="Input 2 7 4 5 2 3 2" xfId="35465" xr:uid="{00000000-0005-0000-0000-000061810000}"/>
    <cellStyle name="Input 2 7 4 5 2 4" xfId="23722" xr:uid="{00000000-0005-0000-0000-000062810000}"/>
    <cellStyle name="Input 2 7 4 5 2 4 2" xfId="37395" xr:uid="{00000000-0005-0000-0000-000063810000}"/>
    <cellStyle name="Input 2 7 4 5 2 5" xfId="29794" xr:uid="{00000000-0005-0000-0000-000064810000}"/>
    <cellStyle name="Input 2 7 4 5 2 6" xfId="45482" xr:uid="{00000000-0005-0000-0000-000065810000}"/>
    <cellStyle name="Input 2 7 4 5 2 7" xfId="55196" xr:uid="{00000000-0005-0000-0000-000066810000}"/>
    <cellStyle name="Input 2 7 4 5 3" xfId="16177" xr:uid="{00000000-0005-0000-0000-000067810000}"/>
    <cellStyle name="Input 2 7 4 5 3 2" xfId="25054" xr:uid="{00000000-0005-0000-0000-000068810000}"/>
    <cellStyle name="Input 2 7 4 5 3 2 2" xfId="38720" xr:uid="{00000000-0005-0000-0000-000069810000}"/>
    <cellStyle name="Input 2 7 4 5 3 3" xfId="31083" xr:uid="{00000000-0005-0000-0000-00006A810000}"/>
    <cellStyle name="Input 2 7 4 5 4" xfId="18795" xr:uid="{00000000-0005-0000-0000-00006B810000}"/>
    <cellStyle name="Input 2 7 4 5 4 2" xfId="33657" xr:uid="{00000000-0005-0000-0000-00006C810000}"/>
    <cellStyle name="Input 2 7 4 5 5" xfId="28097" xr:uid="{00000000-0005-0000-0000-00006D810000}"/>
    <cellStyle name="Input 2 7 4 5 6" xfId="47997" xr:uid="{00000000-0005-0000-0000-00006E810000}"/>
    <cellStyle name="Input 2 7 4 5 7" xfId="53178" xr:uid="{00000000-0005-0000-0000-00006F810000}"/>
    <cellStyle name="Input 2 7 4 6" xfId="15531" xr:uid="{00000000-0005-0000-0000-000070810000}"/>
    <cellStyle name="Input 2 7 4 6 2" xfId="24408" xr:uid="{00000000-0005-0000-0000-000071810000}"/>
    <cellStyle name="Input 2 7 4 6 2 2" xfId="38074" xr:uid="{00000000-0005-0000-0000-000072810000}"/>
    <cellStyle name="Input 2 7 4 6 3" xfId="30437" xr:uid="{00000000-0005-0000-0000-000073810000}"/>
    <cellStyle name="Input 2 7 4 7" xfId="18561" xr:uid="{00000000-0005-0000-0000-000074810000}"/>
    <cellStyle name="Input 2 7 4 7 2" xfId="33423" xr:uid="{00000000-0005-0000-0000-000075810000}"/>
    <cellStyle name="Input 2 7 4 8" xfId="27451" xr:uid="{00000000-0005-0000-0000-000076810000}"/>
    <cellStyle name="Input 2 7 4 9" xfId="47838" xr:uid="{00000000-0005-0000-0000-000077810000}"/>
    <cellStyle name="Input 2 7 5" xfId="4164" xr:uid="{00000000-0005-0000-0000-000078810000}"/>
    <cellStyle name="Input 2 7 5 10" xfId="55057" xr:uid="{00000000-0005-0000-0000-000079810000}"/>
    <cellStyle name="Input 2 7 5 2" xfId="4165" xr:uid="{00000000-0005-0000-0000-00007A810000}"/>
    <cellStyle name="Input 2 7 5 2 2" xfId="5825" xr:uid="{00000000-0005-0000-0000-00007B810000}"/>
    <cellStyle name="Input 2 7 5 2 2 2" xfId="17381" xr:uid="{00000000-0005-0000-0000-00007C810000}"/>
    <cellStyle name="Input 2 7 5 2 2 2 2" xfId="26258" xr:uid="{00000000-0005-0000-0000-00007D810000}"/>
    <cellStyle name="Input 2 7 5 2 2 2 2 2" xfId="39924" xr:uid="{00000000-0005-0000-0000-00007E810000}"/>
    <cellStyle name="Input 2 7 5 2 2 2 3" xfId="32287" xr:uid="{00000000-0005-0000-0000-00007F810000}"/>
    <cellStyle name="Input 2 7 5 2 2 3" xfId="20572" xr:uid="{00000000-0005-0000-0000-000080810000}"/>
    <cellStyle name="Input 2 7 5 2 2 3 2" xfId="35436" xr:uid="{00000000-0005-0000-0000-000081810000}"/>
    <cellStyle name="Input 2 7 5 2 2 4" xfId="23231" xr:uid="{00000000-0005-0000-0000-000082810000}"/>
    <cellStyle name="Input 2 7 5 2 2 4 2" xfId="36904" xr:uid="{00000000-0005-0000-0000-000083810000}"/>
    <cellStyle name="Input 2 7 5 2 2 5" xfId="29303" xr:uid="{00000000-0005-0000-0000-000084810000}"/>
    <cellStyle name="Input 2 7 5 2 2 6" xfId="47416" xr:uid="{00000000-0005-0000-0000-000085810000}"/>
    <cellStyle name="Input 2 7 5 2 2 7" xfId="50702" xr:uid="{00000000-0005-0000-0000-000086810000}"/>
    <cellStyle name="Input 2 7 5 2 3" xfId="16182" xr:uid="{00000000-0005-0000-0000-000087810000}"/>
    <cellStyle name="Input 2 7 5 2 3 2" xfId="25059" xr:uid="{00000000-0005-0000-0000-000088810000}"/>
    <cellStyle name="Input 2 7 5 2 3 2 2" xfId="38725" xr:uid="{00000000-0005-0000-0000-000089810000}"/>
    <cellStyle name="Input 2 7 5 2 3 3" xfId="31088" xr:uid="{00000000-0005-0000-0000-00008A810000}"/>
    <cellStyle name="Input 2 7 5 2 4" xfId="18373" xr:uid="{00000000-0005-0000-0000-00008B810000}"/>
    <cellStyle name="Input 2 7 5 2 4 2" xfId="33234" xr:uid="{00000000-0005-0000-0000-00008C810000}"/>
    <cellStyle name="Input 2 7 5 2 5" xfId="28102" xr:uid="{00000000-0005-0000-0000-00008D810000}"/>
    <cellStyle name="Input 2 7 5 2 6" xfId="43662" xr:uid="{00000000-0005-0000-0000-00008E810000}"/>
    <cellStyle name="Input 2 7 5 2 7" xfId="54705" xr:uid="{00000000-0005-0000-0000-00008F810000}"/>
    <cellStyle name="Input 2 7 5 3" xfId="4166" xr:uid="{00000000-0005-0000-0000-000090810000}"/>
    <cellStyle name="Input 2 7 5 3 2" xfId="5826" xr:uid="{00000000-0005-0000-0000-000091810000}"/>
    <cellStyle name="Input 2 7 5 3 2 2" xfId="17382" xr:uid="{00000000-0005-0000-0000-000092810000}"/>
    <cellStyle name="Input 2 7 5 3 2 2 2" xfId="26259" xr:uid="{00000000-0005-0000-0000-000093810000}"/>
    <cellStyle name="Input 2 7 5 3 2 2 2 2" xfId="39925" xr:uid="{00000000-0005-0000-0000-000094810000}"/>
    <cellStyle name="Input 2 7 5 3 2 2 3" xfId="32288" xr:uid="{00000000-0005-0000-0000-000095810000}"/>
    <cellStyle name="Input 2 7 5 3 2 3" xfId="19583" xr:uid="{00000000-0005-0000-0000-000096810000}"/>
    <cellStyle name="Input 2 7 5 3 2 3 2" xfId="34445" xr:uid="{00000000-0005-0000-0000-000097810000}"/>
    <cellStyle name="Input 2 7 5 3 2 4" xfId="23232" xr:uid="{00000000-0005-0000-0000-000098810000}"/>
    <cellStyle name="Input 2 7 5 3 2 4 2" xfId="36905" xr:uid="{00000000-0005-0000-0000-000099810000}"/>
    <cellStyle name="Input 2 7 5 3 2 5" xfId="29304" xr:uid="{00000000-0005-0000-0000-00009A810000}"/>
    <cellStyle name="Input 2 7 5 3 2 6" xfId="48260" xr:uid="{00000000-0005-0000-0000-00009B810000}"/>
    <cellStyle name="Input 2 7 5 3 2 7" xfId="53330" xr:uid="{00000000-0005-0000-0000-00009C810000}"/>
    <cellStyle name="Input 2 7 5 3 3" xfId="16183" xr:uid="{00000000-0005-0000-0000-00009D810000}"/>
    <cellStyle name="Input 2 7 5 3 3 2" xfId="25060" xr:uid="{00000000-0005-0000-0000-00009E810000}"/>
    <cellStyle name="Input 2 7 5 3 3 2 2" xfId="38726" xr:uid="{00000000-0005-0000-0000-00009F810000}"/>
    <cellStyle name="Input 2 7 5 3 3 3" xfId="31089" xr:uid="{00000000-0005-0000-0000-0000A0810000}"/>
    <cellStyle name="Input 2 7 5 3 4" xfId="20469" xr:uid="{00000000-0005-0000-0000-0000A1810000}"/>
    <cellStyle name="Input 2 7 5 3 4 2" xfId="35333" xr:uid="{00000000-0005-0000-0000-0000A2810000}"/>
    <cellStyle name="Input 2 7 5 3 5" xfId="28103" xr:uid="{00000000-0005-0000-0000-0000A3810000}"/>
    <cellStyle name="Input 2 7 5 3 6" xfId="44107" xr:uid="{00000000-0005-0000-0000-0000A4810000}"/>
    <cellStyle name="Input 2 7 5 3 7" xfId="53252" xr:uid="{00000000-0005-0000-0000-0000A5810000}"/>
    <cellStyle name="Input 2 7 5 4" xfId="4167" xr:uid="{00000000-0005-0000-0000-0000A6810000}"/>
    <cellStyle name="Input 2 7 5 4 2" xfId="5827" xr:uid="{00000000-0005-0000-0000-0000A7810000}"/>
    <cellStyle name="Input 2 7 5 4 2 2" xfId="17383" xr:uid="{00000000-0005-0000-0000-0000A8810000}"/>
    <cellStyle name="Input 2 7 5 4 2 2 2" xfId="26260" xr:uid="{00000000-0005-0000-0000-0000A9810000}"/>
    <cellStyle name="Input 2 7 5 4 2 2 2 2" xfId="39926" xr:uid="{00000000-0005-0000-0000-0000AA810000}"/>
    <cellStyle name="Input 2 7 5 4 2 2 3" xfId="32289" xr:uid="{00000000-0005-0000-0000-0000AB810000}"/>
    <cellStyle name="Input 2 7 5 4 2 3" xfId="18344" xr:uid="{00000000-0005-0000-0000-0000AC810000}"/>
    <cellStyle name="Input 2 7 5 4 2 3 2" xfId="33205" xr:uid="{00000000-0005-0000-0000-0000AD810000}"/>
    <cellStyle name="Input 2 7 5 4 2 4" xfId="23233" xr:uid="{00000000-0005-0000-0000-0000AE810000}"/>
    <cellStyle name="Input 2 7 5 4 2 4 2" xfId="36906" xr:uid="{00000000-0005-0000-0000-0000AF810000}"/>
    <cellStyle name="Input 2 7 5 4 2 5" xfId="29305" xr:uid="{00000000-0005-0000-0000-0000B0810000}"/>
    <cellStyle name="Input 2 7 5 4 2 6" xfId="44862" xr:uid="{00000000-0005-0000-0000-0000B1810000}"/>
    <cellStyle name="Input 2 7 5 4 2 7" xfId="49850" xr:uid="{00000000-0005-0000-0000-0000B2810000}"/>
    <cellStyle name="Input 2 7 5 4 3" xfId="16184" xr:uid="{00000000-0005-0000-0000-0000B3810000}"/>
    <cellStyle name="Input 2 7 5 4 3 2" xfId="25061" xr:uid="{00000000-0005-0000-0000-0000B4810000}"/>
    <cellStyle name="Input 2 7 5 4 3 2 2" xfId="38727" xr:uid="{00000000-0005-0000-0000-0000B5810000}"/>
    <cellStyle name="Input 2 7 5 4 3 3" xfId="31090" xr:uid="{00000000-0005-0000-0000-0000B6810000}"/>
    <cellStyle name="Input 2 7 5 4 4" xfId="21083" xr:uid="{00000000-0005-0000-0000-0000B7810000}"/>
    <cellStyle name="Input 2 7 5 4 4 2" xfId="35931" xr:uid="{00000000-0005-0000-0000-0000B8810000}"/>
    <cellStyle name="Input 2 7 5 4 5" xfId="28104" xr:uid="{00000000-0005-0000-0000-0000B9810000}"/>
    <cellStyle name="Input 2 7 5 4 6" xfId="43076" xr:uid="{00000000-0005-0000-0000-0000BA810000}"/>
    <cellStyle name="Input 2 7 5 4 7" xfId="55006" xr:uid="{00000000-0005-0000-0000-0000BB810000}"/>
    <cellStyle name="Input 2 7 5 5" xfId="5824" xr:uid="{00000000-0005-0000-0000-0000BC810000}"/>
    <cellStyle name="Input 2 7 5 5 2" xfId="17380" xr:uid="{00000000-0005-0000-0000-0000BD810000}"/>
    <cellStyle name="Input 2 7 5 5 2 2" xfId="26257" xr:uid="{00000000-0005-0000-0000-0000BE810000}"/>
    <cellStyle name="Input 2 7 5 5 2 2 2" xfId="39923" xr:uid="{00000000-0005-0000-0000-0000BF810000}"/>
    <cellStyle name="Input 2 7 5 5 2 3" xfId="32286" xr:uid="{00000000-0005-0000-0000-0000C0810000}"/>
    <cellStyle name="Input 2 7 5 5 3" xfId="20981" xr:uid="{00000000-0005-0000-0000-0000C1810000}"/>
    <cellStyle name="Input 2 7 5 5 3 2" xfId="35833" xr:uid="{00000000-0005-0000-0000-0000C2810000}"/>
    <cellStyle name="Input 2 7 5 5 4" xfId="23230" xr:uid="{00000000-0005-0000-0000-0000C3810000}"/>
    <cellStyle name="Input 2 7 5 5 4 2" xfId="36903" xr:uid="{00000000-0005-0000-0000-0000C4810000}"/>
    <cellStyle name="Input 2 7 5 5 5" xfId="29302" xr:uid="{00000000-0005-0000-0000-0000C5810000}"/>
    <cellStyle name="Input 2 7 5 5 6" xfId="42693" xr:uid="{00000000-0005-0000-0000-0000C6810000}"/>
    <cellStyle name="Input 2 7 5 5 7" xfId="53396" xr:uid="{00000000-0005-0000-0000-0000C7810000}"/>
    <cellStyle name="Input 2 7 5 6" xfId="16181" xr:uid="{00000000-0005-0000-0000-0000C8810000}"/>
    <cellStyle name="Input 2 7 5 6 2" xfId="25058" xr:uid="{00000000-0005-0000-0000-0000C9810000}"/>
    <cellStyle name="Input 2 7 5 6 2 2" xfId="38724" xr:uid="{00000000-0005-0000-0000-0000CA810000}"/>
    <cellStyle name="Input 2 7 5 6 3" xfId="31087" xr:uid="{00000000-0005-0000-0000-0000CB810000}"/>
    <cellStyle name="Input 2 7 5 7" xfId="20468" xr:uid="{00000000-0005-0000-0000-0000CC810000}"/>
    <cellStyle name="Input 2 7 5 7 2" xfId="35332" xr:uid="{00000000-0005-0000-0000-0000CD810000}"/>
    <cellStyle name="Input 2 7 5 8" xfId="28101" xr:uid="{00000000-0005-0000-0000-0000CE810000}"/>
    <cellStyle name="Input 2 7 5 9" xfId="47446" xr:uid="{00000000-0005-0000-0000-0000CF810000}"/>
    <cellStyle name="Input 2 7 6" xfId="4168" xr:uid="{00000000-0005-0000-0000-0000D0810000}"/>
    <cellStyle name="Input 2 7 6 2" xfId="5828" xr:uid="{00000000-0005-0000-0000-0000D1810000}"/>
    <cellStyle name="Input 2 7 6 2 2" xfId="17384" xr:uid="{00000000-0005-0000-0000-0000D2810000}"/>
    <cellStyle name="Input 2 7 6 2 2 2" xfId="26261" xr:uid="{00000000-0005-0000-0000-0000D3810000}"/>
    <cellStyle name="Input 2 7 6 2 2 2 2" xfId="39927" xr:uid="{00000000-0005-0000-0000-0000D4810000}"/>
    <cellStyle name="Input 2 7 6 2 2 3" xfId="32290" xr:uid="{00000000-0005-0000-0000-0000D5810000}"/>
    <cellStyle name="Input 2 7 6 2 3" xfId="19584" xr:uid="{00000000-0005-0000-0000-0000D6810000}"/>
    <cellStyle name="Input 2 7 6 2 3 2" xfId="34446" xr:uid="{00000000-0005-0000-0000-0000D7810000}"/>
    <cellStyle name="Input 2 7 6 2 4" xfId="23234" xr:uid="{00000000-0005-0000-0000-0000D8810000}"/>
    <cellStyle name="Input 2 7 6 2 4 2" xfId="36907" xr:uid="{00000000-0005-0000-0000-0000D9810000}"/>
    <cellStyle name="Input 2 7 6 2 5" xfId="29306" xr:uid="{00000000-0005-0000-0000-0000DA810000}"/>
    <cellStyle name="Input 2 7 6 2 6" xfId="47583" xr:uid="{00000000-0005-0000-0000-0000DB810000}"/>
    <cellStyle name="Input 2 7 6 2 7" xfId="53495" xr:uid="{00000000-0005-0000-0000-0000DC810000}"/>
    <cellStyle name="Input 2 7 6 3" xfId="16185" xr:uid="{00000000-0005-0000-0000-0000DD810000}"/>
    <cellStyle name="Input 2 7 6 3 2" xfId="25062" xr:uid="{00000000-0005-0000-0000-0000DE810000}"/>
    <cellStyle name="Input 2 7 6 3 2 2" xfId="38728" xr:uid="{00000000-0005-0000-0000-0000DF810000}"/>
    <cellStyle name="Input 2 7 6 3 3" xfId="31091" xr:uid="{00000000-0005-0000-0000-0000E0810000}"/>
    <cellStyle name="Input 2 7 6 4" xfId="21561" xr:uid="{00000000-0005-0000-0000-0000E1810000}"/>
    <cellStyle name="Input 2 7 6 4 2" xfId="36015" xr:uid="{00000000-0005-0000-0000-0000E2810000}"/>
    <cellStyle name="Input 2 7 6 5" xfId="28105" xr:uid="{00000000-0005-0000-0000-0000E3810000}"/>
    <cellStyle name="Input 2 7 6 6" xfId="42759" xr:uid="{00000000-0005-0000-0000-0000E4810000}"/>
    <cellStyle name="Input 2 7 6 7" xfId="48291" xr:uid="{00000000-0005-0000-0000-0000E5810000}"/>
    <cellStyle name="Input 2 7 7" xfId="4169" xr:uid="{00000000-0005-0000-0000-0000E6810000}"/>
    <cellStyle name="Input 2 7 7 2" xfId="5829" xr:uid="{00000000-0005-0000-0000-0000E7810000}"/>
    <cellStyle name="Input 2 7 7 2 2" xfId="17385" xr:uid="{00000000-0005-0000-0000-0000E8810000}"/>
    <cellStyle name="Input 2 7 7 2 2 2" xfId="26262" xr:uid="{00000000-0005-0000-0000-0000E9810000}"/>
    <cellStyle name="Input 2 7 7 2 2 2 2" xfId="39928" xr:uid="{00000000-0005-0000-0000-0000EA810000}"/>
    <cellStyle name="Input 2 7 7 2 2 3" xfId="32291" xr:uid="{00000000-0005-0000-0000-0000EB810000}"/>
    <cellStyle name="Input 2 7 7 2 3" xfId="19747" xr:uid="{00000000-0005-0000-0000-0000EC810000}"/>
    <cellStyle name="Input 2 7 7 2 3 2" xfId="34609" xr:uid="{00000000-0005-0000-0000-0000ED810000}"/>
    <cellStyle name="Input 2 7 7 2 4" xfId="23235" xr:uid="{00000000-0005-0000-0000-0000EE810000}"/>
    <cellStyle name="Input 2 7 7 2 4 2" xfId="36908" xr:uid="{00000000-0005-0000-0000-0000EF810000}"/>
    <cellStyle name="Input 2 7 7 2 5" xfId="29307" xr:uid="{00000000-0005-0000-0000-0000F0810000}"/>
    <cellStyle name="Input 2 7 7 2 6" xfId="47952" xr:uid="{00000000-0005-0000-0000-0000F1810000}"/>
    <cellStyle name="Input 2 7 7 2 7" xfId="49667" xr:uid="{00000000-0005-0000-0000-0000F2810000}"/>
    <cellStyle name="Input 2 7 7 3" xfId="16186" xr:uid="{00000000-0005-0000-0000-0000F3810000}"/>
    <cellStyle name="Input 2 7 7 3 2" xfId="25063" xr:uid="{00000000-0005-0000-0000-0000F4810000}"/>
    <cellStyle name="Input 2 7 7 3 2 2" xfId="38729" xr:uid="{00000000-0005-0000-0000-0000F5810000}"/>
    <cellStyle name="Input 2 7 7 3 3" xfId="31092" xr:uid="{00000000-0005-0000-0000-0000F6810000}"/>
    <cellStyle name="Input 2 7 7 4" xfId="18302" xr:uid="{00000000-0005-0000-0000-0000F7810000}"/>
    <cellStyle name="Input 2 7 7 4 2" xfId="33163" xr:uid="{00000000-0005-0000-0000-0000F8810000}"/>
    <cellStyle name="Input 2 7 7 5" xfId="28106" xr:uid="{00000000-0005-0000-0000-0000F9810000}"/>
    <cellStyle name="Input 2 7 7 6" xfId="43091" xr:uid="{00000000-0005-0000-0000-0000FA810000}"/>
    <cellStyle name="Input 2 7 7 7" xfId="53172" xr:uid="{00000000-0005-0000-0000-0000FB810000}"/>
    <cellStyle name="Input 2 7 8" xfId="4170" xr:uid="{00000000-0005-0000-0000-0000FC810000}"/>
    <cellStyle name="Input 2 7 8 2" xfId="5830" xr:uid="{00000000-0005-0000-0000-0000FD810000}"/>
    <cellStyle name="Input 2 7 8 2 2" xfId="17386" xr:uid="{00000000-0005-0000-0000-0000FE810000}"/>
    <cellStyle name="Input 2 7 8 2 2 2" xfId="26263" xr:uid="{00000000-0005-0000-0000-0000FF810000}"/>
    <cellStyle name="Input 2 7 8 2 2 2 2" xfId="39929" xr:uid="{00000000-0005-0000-0000-000000820000}"/>
    <cellStyle name="Input 2 7 8 2 2 3" xfId="32292" xr:uid="{00000000-0005-0000-0000-000001820000}"/>
    <cellStyle name="Input 2 7 8 2 3" xfId="19585" xr:uid="{00000000-0005-0000-0000-000002820000}"/>
    <cellStyle name="Input 2 7 8 2 3 2" xfId="34447" xr:uid="{00000000-0005-0000-0000-000003820000}"/>
    <cellStyle name="Input 2 7 8 2 4" xfId="23236" xr:uid="{00000000-0005-0000-0000-000004820000}"/>
    <cellStyle name="Input 2 7 8 2 4 2" xfId="36909" xr:uid="{00000000-0005-0000-0000-000005820000}"/>
    <cellStyle name="Input 2 7 8 2 5" xfId="29308" xr:uid="{00000000-0005-0000-0000-000006820000}"/>
    <cellStyle name="Input 2 7 8 2 6" xfId="43638" xr:uid="{00000000-0005-0000-0000-000007820000}"/>
    <cellStyle name="Input 2 7 8 2 7" xfId="53439" xr:uid="{00000000-0005-0000-0000-000008820000}"/>
    <cellStyle name="Input 2 7 8 3" xfId="16187" xr:uid="{00000000-0005-0000-0000-000009820000}"/>
    <cellStyle name="Input 2 7 8 3 2" xfId="25064" xr:uid="{00000000-0005-0000-0000-00000A820000}"/>
    <cellStyle name="Input 2 7 8 3 2 2" xfId="38730" xr:uid="{00000000-0005-0000-0000-00000B820000}"/>
    <cellStyle name="Input 2 7 8 3 3" xfId="31093" xr:uid="{00000000-0005-0000-0000-00000C820000}"/>
    <cellStyle name="Input 2 7 8 4" xfId="19237" xr:uid="{00000000-0005-0000-0000-00000D820000}"/>
    <cellStyle name="Input 2 7 8 4 2" xfId="34099" xr:uid="{00000000-0005-0000-0000-00000E820000}"/>
    <cellStyle name="Input 2 7 8 5" xfId="28107" xr:uid="{00000000-0005-0000-0000-00000F820000}"/>
    <cellStyle name="Input 2 7 8 6" xfId="45765" xr:uid="{00000000-0005-0000-0000-000010820000}"/>
    <cellStyle name="Input 2 7 8 7" xfId="55076" xr:uid="{00000000-0005-0000-0000-000011820000}"/>
    <cellStyle name="Input 2 7 9" xfId="15038" xr:uid="{00000000-0005-0000-0000-000012820000}"/>
    <cellStyle name="Input 2 7 9 2" xfId="23914" xr:uid="{00000000-0005-0000-0000-000013820000}"/>
    <cellStyle name="Input 2 7 9 2 2" xfId="37580" xr:uid="{00000000-0005-0000-0000-000014820000}"/>
    <cellStyle name="Input 2 7 9 3" xfId="29943" xr:uid="{00000000-0005-0000-0000-000015820000}"/>
    <cellStyle name="Input 2 7_2014YTD" xfId="1094" xr:uid="{00000000-0005-0000-0000-000016820000}"/>
    <cellStyle name="Input 2 8" xfId="290" xr:uid="{00000000-0005-0000-0000-000017820000}"/>
    <cellStyle name="Input 2 8 10" xfId="26947" xr:uid="{00000000-0005-0000-0000-000018820000}"/>
    <cellStyle name="Input 2 8 11" xfId="47885" xr:uid="{00000000-0005-0000-0000-000019820000}"/>
    <cellStyle name="Input 2 8 12" xfId="49719" xr:uid="{00000000-0005-0000-0000-00001A820000}"/>
    <cellStyle name="Input 2 8 2" xfId="291" xr:uid="{00000000-0005-0000-0000-00001B820000}"/>
    <cellStyle name="Input 2 8 2 10" xfId="44823" xr:uid="{00000000-0005-0000-0000-00001C820000}"/>
    <cellStyle name="Input 2 8 2 11" xfId="53177" xr:uid="{00000000-0005-0000-0000-00001D820000}"/>
    <cellStyle name="Input 2 8 2 2" xfId="3179" xr:uid="{00000000-0005-0000-0000-00001E820000}"/>
    <cellStyle name="Input 2 8 2 2 10" xfId="49464" xr:uid="{00000000-0005-0000-0000-00001F820000}"/>
    <cellStyle name="Input 2 8 2 2 2" xfId="4174" xr:uid="{00000000-0005-0000-0000-000020820000}"/>
    <cellStyle name="Input 2 8 2 2 2 2" xfId="5831" xr:uid="{00000000-0005-0000-0000-000021820000}"/>
    <cellStyle name="Input 2 8 2 2 2 2 2" xfId="17387" xr:uid="{00000000-0005-0000-0000-000022820000}"/>
    <cellStyle name="Input 2 8 2 2 2 2 2 2" xfId="26264" xr:uid="{00000000-0005-0000-0000-000023820000}"/>
    <cellStyle name="Input 2 8 2 2 2 2 2 2 2" xfId="39930" xr:uid="{00000000-0005-0000-0000-000024820000}"/>
    <cellStyle name="Input 2 8 2 2 2 2 2 3" xfId="32293" xr:uid="{00000000-0005-0000-0000-000025820000}"/>
    <cellStyle name="Input 2 8 2 2 2 2 3" xfId="18831" xr:uid="{00000000-0005-0000-0000-000026820000}"/>
    <cellStyle name="Input 2 8 2 2 2 2 3 2" xfId="33693" xr:uid="{00000000-0005-0000-0000-000027820000}"/>
    <cellStyle name="Input 2 8 2 2 2 2 4" xfId="23237" xr:uid="{00000000-0005-0000-0000-000028820000}"/>
    <cellStyle name="Input 2 8 2 2 2 2 4 2" xfId="36910" xr:uid="{00000000-0005-0000-0000-000029820000}"/>
    <cellStyle name="Input 2 8 2 2 2 2 5" xfId="29309" xr:uid="{00000000-0005-0000-0000-00002A820000}"/>
    <cellStyle name="Input 2 8 2 2 2 2 6" xfId="44484" xr:uid="{00000000-0005-0000-0000-00002B820000}"/>
    <cellStyle name="Input 2 8 2 2 2 2 7" xfId="53431" xr:uid="{00000000-0005-0000-0000-00002C820000}"/>
    <cellStyle name="Input 2 8 2 2 2 3" xfId="16191" xr:uid="{00000000-0005-0000-0000-00002D820000}"/>
    <cellStyle name="Input 2 8 2 2 2 3 2" xfId="25068" xr:uid="{00000000-0005-0000-0000-00002E820000}"/>
    <cellStyle name="Input 2 8 2 2 2 3 2 2" xfId="38734" xr:uid="{00000000-0005-0000-0000-00002F820000}"/>
    <cellStyle name="Input 2 8 2 2 2 3 3" xfId="31097" xr:uid="{00000000-0005-0000-0000-000030820000}"/>
    <cellStyle name="Input 2 8 2 2 2 4" xfId="20971" xr:uid="{00000000-0005-0000-0000-000031820000}"/>
    <cellStyle name="Input 2 8 2 2 2 4 2" xfId="35823" xr:uid="{00000000-0005-0000-0000-000032820000}"/>
    <cellStyle name="Input 2 8 2 2 2 5" xfId="28111" xr:uid="{00000000-0005-0000-0000-000033820000}"/>
    <cellStyle name="Input 2 8 2 2 2 6" xfId="48091" xr:uid="{00000000-0005-0000-0000-000034820000}"/>
    <cellStyle name="Input 2 8 2 2 2 7" xfId="50697" xr:uid="{00000000-0005-0000-0000-000035820000}"/>
    <cellStyle name="Input 2 8 2 2 3" xfId="4175" xr:uid="{00000000-0005-0000-0000-000036820000}"/>
    <cellStyle name="Input 2 8 2 2 3 2" xfId="5832" xr:uid="{00000000-0005-0000-0000-000037820000}"/>
    <cellStyle name="Input 2 8 2 2 3 2 2" xfId="17388" xr:uid="{00000000-0005-0000-0000-000038820000}"/>
    <cellStyle name="Input 2 8 2 2 3 2 2 2" xfId="26265" xr:uid="{00000000-0005-0000-0000-000039820000}"/>
    <cellStyle name="Input 2 8 2 2 3 2 2 2 2" xfId="39931" xr:uid="{00000000-0005-0000-0000-00003A820000}"/>
    <cellStyle name="Input 2 8 2 2 3 2 2 3" xfId="32294" xr:uid="{00000000-0005-0000-0000-00003B820000}"/>
    <cellStyle name="Input 2 8 2 2 3 2 3" xfId="18643" xr:uid="{00000000-0005-0000-0000-00003C820000}"/>
    <cellStyle name="Input 2 8 2 2 3 2 3 2" xfId="33505" xr:uid="{00000000-0005-0000-0000-00003D820000}"/>
    <cellStyle name="Input 2 8 2 2 3 2 4" xfId="23238" xr:uid="{00000000-0005-0000-0000-00003E820000}"/>
    <cellStyle name="Input 2 8 2 2 3 2 4 2" xfId="36911" xr:uid="{00000000-0005-0000-0000-00003F820000}"/>
    <cellStyle name="Input 2 8 2 2 3 2 5" xfId="29310" xr:uid="{00000000-0005-0000-0000-000040820000}"/>
    <cellStyle name="Input 2 8 2 2 3 2 6" xfId="47590" xr:uid="{00000000-0005-0000-0000-000041820000}"/>
    <cellStyle name="Input 2 8 2 2 3 2 7" xfId="49750" xr:uid="{00000000-0005-0000-0000-000042820000}"/>
    <cellStyle name="Input 2 8 2 2 3 3" xfId="16192" xr:uid="{00000000-0005-0000-0000-000043820000}"/>
    <cellStyle name="Input 2 8 2 2 3 3 2" xfId="25069" xr:uid="{00000000-0005-0000-0000-000044820000}"/>
    <cellStyle name="Input 2 8 2 2 3 3 2 2" xfId="38735" xr:uid="{00000000-0005-0000-0000-000045820000}"/>
    <cellStyle name="Input 2 8 2 2 3 3 3" xfId="31098" xr:uid="{00000000-0005-0000-0000-000046820000}"/>
    <cellStyle name="Input 2 8 2 2 3 4" xfId="20809" xr:uid="{00000000-0005-0000-0000-000047820000}"/>
    <cellStyle name="Input 2 8 2 2 3 4 2" xfId="35673" xr:uid="{00000000-0005-0000-0000-000048820000}"/>
    <cellStyle name="Input 2 8 2 2 3 5" xfId="28112" xr:uid="{00000000-0005-0000-0000-000049820000}"/>
    <cellStyle name="Input 2 8 2 2 3 6" xfId="48206" xr:uid="{00000000-0005-0000-0000-00004A820000}"/>
    <cellStyle name="Input 2 8 2 2 3 7" xfId="53187" xr:uid="{00000000-0005-0000-0000-00004B820000}"/>
    <cellStyle name="Input 2 8 2 2 4" xfId="4176" xr:uid="{00000000-0005-0000-0000-00004C820000}"/>
    <cellStyle name="Input 2 8 2 2 4 2" xfId="5833" xr:uid="{00000000-0005-0000-0000-00004D820000}"/>
    <cellStyle name="Input 2 8 2 2 4 2 2" xfId="17389" xr:uid="{00000000-0005-0000-0000-00004E820000}"/>
    <cellStyle name="Input 2 8 2 2 4 2 2 2" xfId="26266" xr:uid="{00000000-0005-0000-0000-00004F820000}"/>
    <cellStyle name="Input 2 8 2 2 4 2 2 2 2" xfId="39932" xr:uid="{00000000-0005-0000-0000-000050820000}"/>
    <cellStyle name="Input 2 8 2 2 4 2 2 3" xfId="32295" xr:uid="{00000000-0005-0000-0000-000051820000}"/>
    <cellStyle name="Input 2 8 2 2 4 2 3" xfId="19586" xr:uid="{00000000-0005-0000-0000-000052820000}"/>
    <cellStyle name="Input 2 8 2 2 4 2 3 2" xfId="34448" xr:uid="{00000000-0005-0000-0000-000053820000}"/>
    <cellStyle name="Input 2 8 2 2 4 2 4" xfId="23239" xr:uid="{00000000-0005-0000-0000-000054820000}"/>
    <cellStyle name="Input 2 8 2 2 4 2 4 2" xfId="36912" xr:uid="{00000000-0005-0000-0000-000055820000}"/>
    <cellStyle name="Input 2 8 2 2 4 2 5" xfId="29311" xr:uid="{00000000-0005-0000-0000-000056820000}"/>
    <cellStyle name="Input 2 8 2 2 4 2 6" xfId="43586" xr:uid="{00000000-0005-0000-0000-000057820000}"/>
    <cellStyle name="Input 2 8 2 2 4 2 7" xfId="53366" xr:uid="{00000000-0005-0000-0000-000058820000}"/>
    <cellStyle name="Input 2 8 2 2 4 3" xfId="16193" xr:uid="{00000000-0005-0000-0000-000059820000}"/>
    <cellStyle name="Input 2 8 2 2 4 3 2" xfId="25070" xr:uid="{00000000-0005-0000-0000-00005A820000}"/>
    <cellStyle name="Input 2 8 2 2 4 3 2 2" xfId="38736" xr:uid="{00000000-0005-0000-0000-00005B820000}"/>
    <cellStyle name="Input 2 8 2 2 4 3 3" xfId="31099" xr:uid="{00000000-0005-0000-0000-00005C820000}"/>
    <cellStyle name="Input 2 8 2 2 4 4" xfId="22601" xr:uid="{00000000-0005-0000-0000-00005D820000}"/>
    <cellStyle name="Input 2 8 2 2 4 4 2" xfId="36274" xr:uid="{00000000-0005-0000-0000-00005E820000}"/>
    <cellStyle name="Input 2 8 2 2 4 5" xfId="28113" xr:uid="{00000000-0005-0000-0000-00005F820000}"/>
    <cellStyle name="Input 2 8 2 2 4 6" xfId="44211" xr:uid="{00000000-0005-0000-0000-000060820000}"/>
    <cellStyle name="Input 2 8 2 2 4 7" xfId="53438" xr:uid="{00000000-0005-0000-0000-000061820000}"/>
    <cellStyle name="Input 2 8 2 2 5" xfId="4173" xr:uid="{00000000-0005-0000-0000-000062820000}"/>
    <cellStyle name="Input 2 8 2 2 5 2" xfId="6326" xr:uid="{00000000-0005-0000-0000-000063820000}"/>
    <cellStyle name="Input 2 8 2 2 5 2 2" xfId="17883" xr:uid="{00000000-0005-0000-0000-000064820000}"/>
    <cellStyle name="Input 2 8 2 2 5 2 2 2" xfId="26760" xr:uid="{00000000-0005-0000-0000-000065820000}"/>
    <cellStyle name="Input 2 8 2 2 5 2 2 2 2" xfId="40426" xr:uid="{00000000-0005-0000-0000-000066820000}"/>
    <cellStyle name="Input 2 8 2 2 5 2 2 3" xfId="32789" xr:uid="{00000000-0005-0000-0000-000067820000}"/>
    <cellStyle name="Input 2 8 2 2 5 2 3" xfId="20600" xr:uid="{00000000-0005-0000-0000-000068820000}"/>
    <cellStyle name="Input 2 8 2 2 5 2 3 2" xfId="35464" xr:uid="{00000000-0005-0000-0000-000069820000}"/>
    <cellStyle name="Input 2 8 2 2 5 2 4" xfId="23734" xr:uid="{00000000-0005-0000-0000-00006A820000}"/>
    <cellStyle name="Input 2 8 2 2 5 2 4 2" xfId="37407" xr:uid="{00000000-0005-0000-0000-00006B820000}"/>
    <cellStyle name="Input 2 8 2 2 5 2 5" xfId="29807" xr:uid="{00000000-0005-0000-0000-00006C820000}"/>
    <cellStyle name="Input 2 8 2 2 5 2 6" xfId="44779" xr:uid="{00000000-0005-0000-0000-00006D820000}"/>
    <cellStyle name="Input 2 8 2 2 5 2 7" xfId="53755" xr:uid="{00000000-0005-0000-0000-00006E820000}"/>
    <cellStyle name="Input 2 8 2 2 5 3" xfId="16190" xr:uid="{00000000-0005-0000-0000-00006F820000}"/>
    <cellStyle name="Input 2 8 2 2 5 3 2" xfId="25067" xr:uid="{00000000-0005-0000-0000-000070820000}"/>
    <cellStyle name="Input 2 8 2 2 5 3 2 2" xfId="38733" xr:uid="{00000000-0005-0000-0000-000071820000}"/>
    <cellStyle name="Input 2 8 2 2 5 3 3" xfId="31096" xr:uid="{00000000-0005-0000-0000-000072820000}"/>
    <cellStyle name="Input 2 8 2 2 5 4" xfId="18842" xr:uid="{00000000-0005-0000-0000-000073820000}"/>
    <cellStyle name="Input 2 8 2 2 5 4 2" xfId="33704" xr:uid="{00000000-0005-0000-0000-000074820000}"/>
    <cellStyle name="Input 2 8 2 2 5 5" xfId="28110" xr:uid="{00000000-0005-0000-0000-000075820000}"/>
    <cellStyle name="Input 2 8 2 2 5 6" xfId="47158" xr:uid="{00000000-0005-0000-0000-000076820000}"/>
    <cellStyle name="Input 2 8 2 2 5 7" xfId="49720" xr:uid="{00000000-0005-0000-0000-000077820000}"/>
    <cellStyle name="Input 2 8 2 2 6" xfId="15171" xr:uid="{00000000-0005-0000-0000-000078820000}"/>
    <cellStyle name="Input 2 8 2 2 6 2" xfId="24047" xr:uid="{00000000-0005-0000-0000-000079820000}"/>
    <cellStyle name="Input 2 8 2 2 6 2 2" xfId="37713" xr:uid="{00000000-0005-0000-0000-00007A820000}"/>
    <cellStyle name="Input 2 8 2 2 6 3" xfId="30076" xr:uid="{00000000-0005-0000-0000-00007B820000}"/>
    <cellStyle name="Input 2 8 2 2 7" xfId="18552" xr:uid="{00000000-0005-0000-0000-00007C820000}"/>
    <cellStyle name="Input 2 8 2 2 7 2" xfId="33414" xr:uid="{00000000-0005-0000-0000-00007D820000}"/>
    <cellStyle name="Input 2 8 2 2 8" xfId="27153" xr:uid="{00000000-0005-0000-0000-00007E820000}"/>
    <cellStyle name="Input 2 8 2 2 9" xfId="44827" xr:uid="{00000000-0005-0000-0000-00007F820000}"/>
    <cellStyle name="Input 2 8 2 3" xfId="4177" xr:uid="{00000000-0005-0000-0000-000080820000}"/>
    <cellStyle name="Input 2 8 2 3 10" xfId="49636" xr:uid="{00000000-0005-0000-0000-000081820000}"/>
    <cellStyle name="Input 2 8 2 3 2" xfId="4178" xr:uid="{00000000-0005-0000-0000-000082820000}"/>
    <cellStyle name="Input 2 8 2 3 2 2" xfId="5835" xr:uid="{00000000-0005-0000-0000-000083820000}"/>
    <cellStyle name="Input 2 8 2 3 2 2 2" xfId="17391" xr:uid="{00000000-0005-0000-0000-000084820000}"/>
    <cellStyle name="Input 2 8 2 3 2 2 2 2" xfId="26268" xr:uid="{00000000-0005-0000-0000-000085820000}"/>
    <cellStyle name="Input 2 8 2 3 2 2 2 2 2" xfId="39934" xr:uid="{00000000-0005-0000-0000-000086820000}"/>
    <cellStyle name="Input 2 8 2 3 2 2 2 3" xfId="32297" xr:uid="{00000000-0005-0000-0000-000087820000}"/>
    <cellStyle name="Input 2 8 2 3 2 2 3" xfId="19587" xr:uid="{00000000-0005-0000-0000-000088820000}"/>
    <cellStyle name="Input 2 8 2 3 2 2 3 2" xfId="34449" xr:uid="{00000000-0005-0000-0000-000089820000}"/>
    <cellStyle name="Input 2 8 2 3 2 2 4" xfId="23241" xr:uid="{00000000-0005-0000-0000-00008A820000}"/>
    <cellStyle name="Input 2 8 2 3 2 2 4 2" xfId="36914" xr:uid="{00000000-0005-0000-0000-00008B820000}"/>
    <cellStyle name="Input 2 8 2 3 2 2 5" xfId="29313" xr:uid="{00000000-0005-0000-0000-00008C820000}"/>
    <cellStyle name="Input 2 8 2 3 2 2 6" xfId="43438" xr:uid="{00000000-0005-0000-0000-00008D820000}"/>
    <cellStyle name="Input 2 8 2 3 2 2 7" xfId="53525" xr:uid="{00000000-0005-0000-0000-00008E820000}"/>
    <cellStyle name="Input 2 8 2 3 2 3" xfId="16195" xr:uid="{00000000-0005-0000-0000-00008F820000}"/>
    <cellStyle name="Input 2 8 2 3 2 3 2" xfId="25072" xr:uid="{00000000-0005-0000-0000-000090820000}"/>
    <cellStyle name="Input 2 8 2 3 2 3 2 2" xfId="38738" xr:uid="{00000000-0005-0000-0000-000091820000}"/>
    <cellStyle name="Input 2 8 2 3 2 3 3" xfId="31101" xr:uid="{00000000-0005-0000-0000-000092820000}"/>
    <cellStyle name="Input 2 8 2 3 2 4" xfId="21619" xr:uid="{00000000-0005-0000-0000-000093820000}"/>
    <cellStyle name="Input 2 8 2 3 2 4 2" xfId="36024" xr:uid="{00000000-0005-0000-0000-000094820000}"/>
    <cellStyle name="Input 2 8 2 3 2 5" xfId="28115" xr:uid="{00000000-0005-0000-0000-000095820000}"/>
    <cellStyle name="Input 2 8 2 3 2 6" xfId="43515" xr:uid="{00000000-0005-0000-0000-000096820000}"/>
    <cellStyle name="Input 2 8 2 3 2 7" xfId="50470" xr:uid="{00000000-0005-0000-0000-000097820000}"/>
    <cellStyle name="Input 2 8 2 3 3" xfId="4179" xr:uid="{00000000-0005-0000-0000-000098820000}"/>
    <cellStyle name="Input 2 8 2 3 3 2" xfId="5836" xr:uid="{00000000-0005-0000-0000-000099820000}"/>
    <cellStyle name="Input 2 8 2 3 3 2 2" xfId="17392" xr:uid="{00000000-0005-0000-0000-00009A820000}"/>
    <cellStyle name="Input 2 8 2 3 3 2 2 2" xfId="26269" xr:uid="{00000000-0005-0000-0000-00009B820000}"/>
    <cellStyle name="Input 2 8 2 3 3 2 2 2 2" xfId="39935" xr:uid="{00000000-0005-0000-0000-00009C820000}"/>
    <cellStyle name="Input 2 8 2 3 3 2 2 3" xfId="32298" xr:uid="{00000000-0005-0000-0000-00009D820000}"/>
    <cellStyle name="Input 2 8 2 3 3 2 3" xfId="19770" xr:uid="{00000000-0005-0000-0000-00009E820000}"/>
    <cellStyle name="Input 2 8 2 3 3 2 3 2" xfId="34632" xr:uid="{00000000-0005-0000-0000-00009F820000}"/>
    <cellStyle name="Input 2 8 2 3 3 2 4" xfId="23242" xr:uid="{00000000-0005-0000-0000-0000A0820000}"/>
    <cellStyle name="Input 2 8 2 3 3 2 4 2" xfId="36915" xr:uid="{00000000-0005-0000-0000-0000A1820000}"/>
    <cellStyle name="Input 2 8 2 3 3 2 5" xfId="29314" xr:uid="{00000000-0005-0000-0000-0000A2820000}"/>
    <cellStyle name="Input 2 8 2 3 3 2 6" xfId="47332" xr:uid="{00000000-0005-0000-0000-0000A3820000}"/>
    <cellStyle name="Input 2 8 2 3 3 2 7" xfId="52996" xr:uid="{00000000-0005-0000-0000-0000A4820000}"/>
    <cellStyle name="Input 2 8 2 3 3 3" xfId="16196" xr:uid="{00000000-0005-0000-0000-0000A5820000}"/>
    <cellStyle name="Input 2 8 2 3 3 3 2" xfId="25073" xr:uid="{00000000-0005-0000-0000-0000A6820000}"/>
    <cellStyle name="Input 2 8 2 3 3 3 2 2" xfId="38739" xr:uid="{00000000-0005-0000-0000-0000A7820000}"/>
    <cellStyle name="Input 2 8 2 3 3 3 3" xfId="31102" xr:uid="{00000000-0005-0000-0000-0000A8820000}"/>
    <cellStyle name="Input 2 8 2 3 3 4" xfId="19863" xr:uid="{00000000-0005-0000-0000-0000A9820000}"/>
    <cellStyle name="Input 2 8 2 3 3 4 2" xfId="34725" xr:uid="{00000000-0005-0000-0000-0000AA820000}"/>
    <cellStyle name="Input 2 8 2 3 3 5" xfId="28116" xr:uid="{00000000-0005-0000-0000-0000AB820000}"/>
    <cellStyle name="Input 2 8 2 3 3 6" xfId="48161" xr:uid="{00000000-0005-0000-0000-0000AC820000}"/>
    <cellStyle name="Input 2 8 2 3 3 7" xfId="50050" xr:uid="{00000000-0005-0000-0000-0000AD820000}"/>
    <cellStyle name="Input 2 8 2 3 4" xfId="4180" xr:uid="{00000000-0005-0000-0000-0000AE820000}"/>
    <cellStyle name="Input 2 8 2 3 4 2" xfId="5837" xr:uid="{00000000-0005-0000-0000-0000AF820000}"/>
    <cellStyle name="Input 2 8 2 3 4 2 2" xfId="17393" xr:uid="{00000000-0005-0000-0000-0000B0820000}"/>
    <cellStyle name="Input 2 8 2 3 4 2 2 2" xfId="26270" xr:uid="{00000000-0005-0000-0000-0000B1820000}"/>
    <cellStyle name="Input 2 8 2 3 4 2 2 2 2" xfId="39936" xr:uid="{00000000-0005-0000-0000-0000B2820000}"/>
    <cellStyle name="Input 2 8 2 3 4 2 2 3" xfId="32299" xr:uid="{00000000-0005-0000-0000-0000B3820000}"/>
    <cellStyle name="Input 2 8 2 3 4 2 3" xfId="19588" xr:uid="{00000000-0005-0000-0000-0000B4820000}"/>
    <cellStyle name="Input 2 8 2 3 4 2 3 2" xfId="34450" xr:uid="{00000000-0005-0000-0000-0000B5820000}"/>
    <cellStyle name="Input 2 8 2 3 4 2 4" xfId="23243" xr:uid="{00000000-0005-0000-0000-0000B6820000}"/>
    <cellStyle name="Input 2 8 2 3 4 2 4 2" xfId="36916" xr:uid="{00000000-0005-0000-0000-0000B7820000}"/>
    <cellStyle name="Input 2 8 2 3 4 2 5" xfId="29315" xr:uid="{00000000-0005-0000-0000-0000B8820000}"/>
    <cellStyle name="Input 2 8 2 3 4 2 6" xfId="42751" xr:uid="{00000000-0005-0000-0000-0000B9820000}"/>
    <cellStyle name="Input 2 8 2 3 4 2 7" xfId="49724" xr:uid="{00000000-0005-0000-0000-0000BA820000}"/>
    <cellStyle name="Input 2 8 2 3 4 3" xfId="16197" xr:uid="{00000000-0005-0000-0000-0000BB820000}"/>
    <cellStyle name="Input 2 8 2 3 4 3 2" xfId="25074" xr:uid="{00000000-0005-0000-0000-0000BC820000}"/>
    <cellStyle name="Input 2 8 2 3 4 3 2 2" xfId="38740" xr:uid="{00000000-0005-0000-0000-0000BD820000}"/>
    <cellStyle name="Input 2 8 2 3 4 3 3" xfId="31103" xr:uid="{00000000-0005-0000-0000-0000BE820000}"/>
    <cellStyle name="Input 2 8 2 3 4 4" xfId="19238" xr:uid="{00000000-0005-0000-0000-0000BF820000}"/>
    <cellStyle name="Input 2 8 2 3 4 4 2" xfId="34100" xr:uid="{00000000-0005-0000-0000-0000C0820000}"/>
    <cellStyle name="Input 2 8 2 3 4 5" xfId="28117" xr:uid="{00000000-0005-0000-0000-0000C1820000}"/>
    <cellStyle name="Input 2 8 2 3 4 6" xfId="47538" xr:uid="{00000000-0005-0000-0000-0000C2820000}"/>
    <cellStyle name="Input 2 8 2 3 4 7" xfId="53331" xr:uid="{00000000-0005-0000-0000-0000C3820000}"/>
    <cellStyle name="Input 2 8 2 3 5" xfId="5834" xr:uid="{00000000-0005-0000-0000-0000C4820000}"/>
    <cellStyle name="Input 2 8 2 3 5 2" xfId="17390" xr:uid="{00000000-0005-0000-0000-0000C5820000}"/>
    <cellStyle name="Input 2 8 2 3 5 2 2" xfId="26267" xr:uid="{00000000-0005-0000-0000-0000C6820000}"/>
    <cellStyle name="Input 2 8 2 3 5 2 2 2" xfId="39933" xr:uid="{00000000-0005-0000-0000-0000C7820000}"/>
    <cellStyle name="Input 2 8 2 3 5 2 3" xfId="32296" xr:uid="{00000000-0005-0000-0000-0000C8820000}"/>
    <cellStyle name="Input 2 8 2 3 5 3" xfId="19751" xr:uid="{00000000-0005-0000-0000-0000C9820000}"/>
    <cellStyle name="Input 2 8 2 3 5 3 2" xfId="34613" xr:uid="{00000000-0005-0000-0000-0000CA820000}"/>
    <cellStyle name="Input 2 8 2 3 5 4" xfId="23240" xr:uid="{00000000-0005-0000-0000-0000CB820000}"/>
    <cellStyle name="Input 2 8 2 3 5 4 2" xfId="36913" xr:uid="{00000000-0005-0000-0000-0000CC820000}"/>
    <cellStyle name="Input 2 8 2 3 5 5" xfId="29312" xr:uid="{00000000-0005-0000-0000-0000CD820000}"/>
    <cellStyle name="Input 2 8 2 3 5 6" xfId="47873" xr:uid="{00000000-0005-0000-0000-0000CE820000}"/>
    <cellStyle name="Input 2 8 2 3 5 7" xfId="50700" xr:uid="{00000000-0005-0000-0000-0000CF820000}"/>
    <cellStyle name="Input 2 8 2 3 6" xfId="16194" xr:uid="{00000000-0005-0000-0000-0000D0820000}"/>
    <cellStyle name="Input 2 8 2 3 6 2" xfId="25071" xr:uid="{00000000-0005-0000-0000-0000D1820000}"/>
    <cellStyle name="Input 2 8 2 3 6 2 2" xfId="38737" xr:uid="{00000000-0005-0000-0000-0000D2820000}"/>
    <cellStyle name="Input 2 8 2 3 6 3" xfId="31100" xr:uid="{00000000-0005-0000-0000-0000D3820000}"/>
    <cellStyle name="Input 2 8 2 3 7" xfId="20879" xr:uid="{00000000-0005-0000-0000-0000D4820000}"/>
    <cellStyle name="Input 2 8 2 3 7 2" xfId="35739" xr:uid="{00000000-0005-0000-0000-0000D5820000}"/>
    <cellStyle name="Input 2 8 2 3 8" xfId="28114" xr:uid="{00000000-0005-0000-0000-0000D6820000}"/>
    <cellStyle name="Input 2 8 2 3 9" xfId="42889" xr:uid="{00000000-0005-0000-0000-0000D7820000}"/>
    <cellStyle name="Input 2 8 2 4" xfId="4181" xr:uid="{00000000-0005-0000-0000-0000D8820000}"/>
    <cellStyle name="Input 2 8 2 4 2" xfId="5838" xr:uid="{00000000-0005-0000-0000-0000D9820000}"/>
    <cellStyle name="Input 2 8 2 4 2 2" xfId="17394" xr:uid="{00000000-0005-0000-0000-0000DA820000}"/>
    <cellStyle name="Input 2 8 2 4 2 2 2" xfId="26271" xr:uid="{00000000-0005-0000-0000-0000DB820000}"/>
    <cellStyle name="Input 2 8 2 4 2 2 2 2" xfId="39937" xr:uid="{00000000-0005-0000-0000-0000DC820000}"/>
    <cellStyle name="Input 2 8 2 4 2 2 3" xfId="32300" xr:uid="{00000000-0005-0000-0000-0000DD820000}"/>
    <cellStyle name="Input 2 8 2 4 2 3" xfId="19589" xr:uid="{00000000-0005-0000-0000-0000DE820000}"/>
    <cellStyle name="Input 2 8 2 4 2 3 2" xfId="34451" xr:uid="{00000000-0005-0000-0000-0000DF820000}"/>
    <cellStyle name="Input 2 8 2 4 2 4" xfId="23244" xr:uid="{00000000-0005-0000-0000-0000E0820000}"/>
    <cellStyle name="Input 2 8 2 4 2 4 2" xfId="36917" xr:uid="{00000000-0005-0000-0000-0000E1820000}"/>
    <cellStyle name="Input 2 8 2 4 2 5" xfId="29316" xr:uid="{00000000-0005-0000-0000-0000E2820000}"/>
    <cellStyle name="Input 2 8 2 4 2 6" xfId="42872" xr:uid="{00000000-0005-0000-0000-0000E3820000}"/>
    <cellStyle name="Input 2 8 2 4 2 7" xfId="53590" xr:uid="{00000000-0005-0000-0000-0000E4820000}"/>
    <cellStyle name="Input 2 8 2 4 3" xfId="16198" xr:uid="{00000000-0005-0000-0000-0000E5820000}"/>
    <cellStyle name="Input 2 8 2 4 3 2" xfId="25075" xr:uid="{00000000-0005-0000-0000-0000E6820000}"/>
    <cellStyle name="Input 2 8 2 4 3 2 2" xfId="38741" xr:uid="{00000000-0005-0000-0000-0000E7820000}"/>
    <cellStyle name="Input 2 8 2 4 3 3" xfId="31104" xr:uid="{00000000-0005-0000-0000-0000E8820000}"/>
    <cellStyle name="Input 2 8 2 4 4" xfId="19752" xr:uid="{00000000-0005-0000-0000-0000E9820000}"/>
    <cellStyle name="Input 2 8 2 4 4 2" xfId="34614" xr:uid="{00000000-0005-0000-0000-0000EA820000}"/>
    <cellStyle name="Input 2 8 2 4 5" xfId="28118" xr:uid="{00000000-0005-0000-0000-0000EB820000}"/>
    <cellStyle name="Input 2 8 2 4 6" xfId="44786" xr:uid="{00000000-0005-0000-0000-0000EC820000}"/>
    <cellStyle name="Input 2 8 2 4 7" xfId="49856" xr:uid="{00000000-0005-0000-0000-0000ED820000}"/>
    <cellStyle name="Input 2 8 2 5" xfId="4182" xr:uid="{00000000-0005-0000-0000-0000EE820000}"/>
    <cellStyle name="Input 2 8 2 5 2" xfId="5839" xr:uid="{00000000-0005-0000-0000-0000EF820000}"/>
    <cellStyle name="Input 2 8 2 5 2 2" xfId="17395" xr:uid="{00000000-0005-0000-0000-0000F0820000}"/>
    <cellStyle name="Input 2 8 2 5 2 2 2" xfId="26272" xr:uid="{00000000-0005-0000-0000-0000F1820000}"/>
    <cellStyle name="Input 2 8 2 5 2 2 2 2" xfId="39938" xr:uid="{00000000-0005-0000-0000-0000F2820000}"/>
    <cellStyle name="Input 2 8 2 5 2 2 3" xfId="32301" xr:uid="{00000000-0005-0000-0000-0000F3820000}"/>
    <cellStyle name="Input 2 8 2 5 2 3" xfId="21080" xr:uid="{00000000-0005-0000-0000-0000F4820000}"/>
    <cellStyle name="Input 2 8 2 5 2 3 2" xfId="35928" xr:uid="{00000000-0005-0000-0000-0000F5820000}"/>
    <cellStyle name="Input 2 8 2 5 2 4" xfId="23245" xr:uid="{00000000-0005-0000-0000-0000F6820000}"/>
    <cellStyle name="Input 2 8 2 5 2 4 2" xfId="36918" xr:uid="{00000000-0005-0000-0000-0000F7820000}"/>
    <cellStyle name="Input 2 8 2 5 2 5" xfId="29317" xr:uid="{00000000-0005-0000-0000-0000F8820000}"/>
    <cellStyle name="Input 2 8 2 5 2 6" xfId="44137" xr:uid="{00000000-0005-0000-0000-0000F9820000}"/>
    <cellStyle name="Input 2 8 2 5 2 7" xfId="53563" xr:uid="{00000000-0005-0000-0000-0000FA820000}"/>
    <cellStyle name="Input 2 8 2 5 3" xfId="16199" xr:uid="{00000000-0005-0000-0000-0000FB820000}"/>
    <cellStyle name="Input 2 8 2 5 3 2" xfId="25076" xr:uid="{00000000-0005-0000-0000-0000FC820000}"/>
    <cellStyle name="Input 2 8 2 5 3 2 2" xfId="38742" xr:uid="{00000000-0005-0000-0000-0000FD820000}"/>
    <cellStyle name="Input 2 8 2 5 3 3" xfId="31105" xr:uid="{00000000-0005-0000-0000-0000FE820000}"/>
    <cellStyle name="Input 2 8 2 5 4" xfId="20471" xr:uid="{00000000-0005-0000-0000-0000FF820000}"/>
    <cellStyle name="Input 2 8 2 5 4 2" xfId="35335" xr:uid="{00000000-0005-0000-0000-000000830000}"/>
    <cellStyle name="Input 2 8 2 5 5" xfId="28119" xr:uid="{00000000-0005-0000-0000-000001830000}"/>
    <cellStyle name="Input 2 8 2 5 6" xfId="44951" xr:uid="{00000000-0005-0000-0000-000002830000}"/>
    <cellStyle name="Input 2 8 2 5 7" xfId="52936" xr:uid="{00000000-0005-0000-0000-000003830000}"/>
    <cellStyle name="Input 2 8 2 6" xfId="4183" xr:uid="{00000000-0005-0000-0000-000004830000}"/>
    <cellStyle name="Input 2 8 2 6 2" xfId="5840" xr:uid="{00000000-0005-0000-0000-000005830000}"/>
    <cellStyle name="Input 2 8 2 6 2 2" xfId="17396" xr:uid="{00000000-0005-0000-0000-000006830000}"/>
    <cellStyle name="Input 2 8 2 6 2 2 2" xfId="26273" xr:uid="{00000000-0005-0000-0000-000007830000}"/>
    <cellStyle name="Input 2 8 2 6 2 2 2 2" xfId="39939" xr:uid="{00000000-0005-0000-0000-000008830000}"/>
    <cellStyle name="Input 2 8 2 6 2 2 3" xfId="32302" xr:uid="{00000000-0005-0000-0000-000009830000}"/>
    <cellStyle name="Input 2 8 2 6 2 3" xfId="18336" xr:uid="{00000000-0005-0000-0000-00000A830000}"/>
    <cellStyle name="Input 2 8 2 6 2 3 2" xfId="33197" xr:uid="{00000000-0005-0000-0000-00000B830000}"/>
    <cellStyle name="Input 2 8 2 6 2 4" xfId="23246" xr:uid="{00000000-0005-0000-0000-00000C830000}"/>
    <cellStyle name="Input 2 8 2 6 2 4 2" xfId="36919" xr:uid="{00000000-0005-0000-0000-00000D830000}"/>
    <cellStyle name="Input 2 8 2 6 2 5" xfId="29318" xr:uid="{00000000-0005-0000-0000-00000E830000}"/>
    <cellStyle name="Input 2 8 2 6 2 6" xfId="43682" xr:uid="{00000000-0005-0000-0000-00000F830000}"/>
    <cellStyle name="Input 2 8 2 6 2 7" xfId="53720" xr:uid="{00000000-0005-0000-0000-000010830000}"/>
    <cellStyle name="Input 2 8 2 6 3" xfId="16200" xr:uid="{00000000-0005-0000-0000-000011830000}"/>
    <cellStyle name="Input 2 8 2 6 3 2" xfId="25077" xr:uid="{00000000-0005-0000-0000-000012830000}"/>
    <cellStyle name="Input 2 8 2 6 3 2 2" xfId="38743" xr:uid="{00000000-0005-0000-0000-000013830000}"/>
    <cellStyle name="Input 2 8 2 6 3 3" xfId="31106" xr:uid="{00000000-0005-0000-0000-000014830000}"/>
    <cellStyle name="Input 2 8 2 6 4" xfId="20115" xr:uid="{00000000-0005-0000-0000-000015830000}"/>
    <cellStyle name="Input 2 8 2 6 4 2" xfId="34977" xr:uid="{00000000-0005-0000-0000-000016830000}"/>
    <cellStyle name="Input 2 8 2 6 5" xfId="28120" xr:uid="{00000000-0005-0000-0000-000017830000}"/>
    <cellStyle name="Input 2 8 2 6 6" xfId="47895" xr:uid="{00000000-0005-0000-0000-000018830000}"/>
    <cellStyle name="Input 2 8 2 6 7" xfId="53245" xr:uid="{00000000-0005-0000-0000-000019830000}"/>
    <cellStyle name="Input 2 8 2 7" xfId="15042" xr:uid="{00000000-0005-0000-0000-00001A830000}"/>
    <cellStyle name="Input 2 8 2 7 2" xfId="23918" xr:uid="{00000000-0005-0000-0000-00001B830000}"/>
    <cellStyle name="Input 2 8 2 7 2 2" xfId="37584" xr:uid="{00000000-0005-0000-0000-00001C830000}"/>
    <cellStyle name="Input 2 8 2 7 3" xfId="29947" xr:uid="{00000000-0005-0000-0000-00001D830000}"/>
    <cellStyle name="Input 2 8 2 8" xfId="18928" xr:uid="{00000000-0005-0000-0000-00001E830000}"/>
    <cellStyle name="Input 2 8 2 8 2" xfId="33790" xr:uid="{00000000-0005-0000-0000-00001F830000}"/>
    <cellStyle name="Input 2 8 2 9" xfId="26948" xr:uid="{00000000-0005-0000-0000-000020830000}"/>
    <cellStyle name="Input 2 8 3" xfId="3178" xr:uid="{00000000-0005-0000-0000-000021830000}"/>
    <cellStyle name="Input 2 8 3 10" xfId="49201" xr:uid="{00000000-0005-0000-0000-000022830000}"/>
    <cellStyle name="Input 2 8 3 2" xfId="4185" xr:uid="{00000000-0005-0000-0000-000023830000}"/>
    <cellStyle name="Input 2 8 3 2 2" xfId="5841" xr:uid="{00000000-0005-0000-0000-000024830000}"/>
    <cellStyle name="Input 2 8 3 2 2 2" xfId="17397" xr:uid="{00000000-0005-0000-0000-000025830000}"/>
    <cellStyle name="Input 2 8 3 2 2 2 2" xfId="26274" xr:uid="{00000000-0005-0000-0000-000026830000}"/>
    <cellStyle name="Input 2 8 3 2 2 2 2 2" xfId="39940" xr:uid="{00000000-0005-0000-0000-000027830000}"/>
    <cellStyle name="Input 2 8 3 2 2 2 3" xfId="32303" xr:uid="{00000000-0005-0000-0000-000028830000}"/>
    <cellStyle name="Input 2 8 3 2 2 3" xfId="18255" xr:uid="{00000000-0005-0000-0000-000029830000}"/>
    <cellStyle name="Input 2 8 3 2 2 3 2" xfId="33116" xr:uid="{00000000-0005-0000-0000-00002A830000}"/>
    <cellStyle name="Input 2 8 3 2 2 4" xfId="23247" xr:uid="{00000000-0005-0000-0000-00002B830000}"/>
    <cellStyle name="Input 2 8 3 2 2 4 2" xfId="36920" xr:uid="{00000000-0005-0000-0000-00002C830000}"/>
    <cellStyle name="Input 2 8 3 2 2 5" xfId="29319" xr:uid="{00000000-0005-0000-0000-00002D830000}"/>
    <cellStyle name="Input 2 8 3 2 2 6" xfId="45024" xr:uid="{00000000-0005-0000-0000-00002E830000}"/>
    <cellStyle name="Input 2 8 3 2 2 7" xfId="53184" xr:uid="{00000000-0005-0000-0000-00002F830000}"/>
    <cellStyle name="Input 2 8 3 2 3" xfId="16202" xr:uid="{00000000-0005-0000-0000-000030830000}"/>
    <cellStyle name="Input 2 8 3 2 3 2" xfId="25079" xr:uid="{00000000-0005-0000-0000-000031830000}"/>
    <cellStyle name="Input 2 8 3 2 3 2 2" xfId="38745" xr:uid="{00000000-0005-0000-0000-000032830000}"/>
    <cellStyle name="Input 2 8 3 2 3 3" xfId="31108" xr:uid="{00000000-0005-0000-0000-000033830000}"/>
    <cellStyle name="Input 2 8 3 2 4" xfId="21172" xr:uid="{00000000-0005-0000-0000-000034830000}"/>
    <cellStyle name="Input 2 8 3 2 4 2" xfId="35990" xr:uid="{00000000-0005-0000-0000-000035830000}"/>
    <cellStyle name="Input 2 8 3 2 5" xfId="28122" xr:uid="{00000000-0005-0000-0000-000036830000}"/>
    <cellStyle name="Input 2 8 3 2 6" xfId="43058" xr:uid="{00000000-0005-0000-0000-000037830000}"/>
    <cellStyle name="Input 2 8 3 2 7" xfId="52882" xr:uid="{00000000-0005-0000-0000-000038830000}"/>
    <cellStyle name="Input 2 8 3 3" xfId="4186" xr:uid="{00000000-0005-0000-0000-000039830000}"/>
    <cellStyle name="Input 2 8 3 3 2" xfId="5842" xr:uid="{00000000-0005-0000-0000-00003A830000}"/>
    <cellStyle name="Input 2 8 3 3 2 2" xfId="17398" xr:uid="{00000000-0005-0000-0000-00003B830000}"/>
    <cellStyle name="Input 2 8 3 3 2 2 2" xfId="26275" xr:uid="{00000000-0005-0000-0000-00003C830000}"/>
    <cellStyle name="Input 2 8 3 3 2 2 2 2" xfId="39941" xr:uid="{00000000-0005-0000-0000-00003D830000}"/>
    <cellStyle name="Input 2 8 3 3 2 2 3" xfId="32304" xr:uid="{00000000-0005-0000-0000-00003E830000}"/>
    <cellStyle name="Input 2 8 3 3 2 3" xfId="19590" xr:uid="{00000000-0005-0000-0000-00003F830000}"/>
    <cellStyle name="Input 2 8 3 3 2 3 2" xfId="34452" xr:uid="{00000000-0005-0000-0000-000040830000}"/>
    <cellStyle name="Input 2 8 3 3 2 4" xfId="23248" xr:uid="{00000000-0005-0000-0000-000041830000}"/>
    <cellStyle name="Input 2 8 3 3 2 4 2" xfId="36921" xr:uid="{00000000-0005-0000-0000-000042830000}"/>
    <cellStyle name="Input 2 8 3 3 2 5" xfId="29320" xr:uid="{00000000-0005-0000-0000-000043830000}"/>
    <cellStyle name="Input 2 8 3 3 2 6" xfId="43731" xr:uid="{00000000-0005-0000-0000-000044830000}"/>
    <cellStyle name="Input 2 8 3 3 2 7" xfId="53437" xr:uid="{00000000-0005-0000-0000-000045830000}"/>
    <cellStyle name="Input 2 8 3 3 3" xfId="16203" xr:uid="{00000000-0005-0000-0000-000046830000}"/>
    <cellStyle name="Input 2 8 3 3 3 2" xfId="25080" xr:uid="{00000000-0005-0000-0000-000047830000}"/>
    <cellStyle name="Input 2 8 3 3 3 2 2" xfId="38746" xr:uid="{00000000-0005-0000-0000-000048830000}"/>
    <cellStyle name="Input 2 8 3 3 3 3" xfId="31109" xr:uid="{00000000-0005-0000-0000-000049830000}"/>
    <cellStyle name="Input 2 8 3 3 4" xfId="19239" xr:uid="{00000000-0005-0000-0000-00004A830000}"/>
    <cellStyle name="Input 2 8 3 3 4 2" xfId="34101" xr:uid="{00000000-0005-0000-0000-00004B830000}"/>
    <cellStyle name="Input 2 8 3 3 5" xfId="28123" xr:uid="{00000000-0005-0000-0000-00004C830000}"/>
    <cellStyle name="Input 2 8 3 3 6" xfId="44912" xr:uid="{00000000-0005-0000-0000-00004D830000}"/>
    <cellStyle name="Input 2 8 3 3 7" xfId="52995" xr:uid="{00000000-0005-0000-0000-00004E830000}"/>
    <cellStyle name="Input 2 8 3 4" xfId="4187" xr:uid="{00000000-0005-0000-0000-00004F830000}"/>
    <cellStyle name="Input 2 8 3 4 2" xfId="5843" xr:uid="{00000000-0005-0000-0000-000050830000}"/>
    <cellStyle name="Input 2 8 3 4 2 2" xfId="17399" xr:uid="{00000000-0005-0000-0000-000051830000}"/>
    <cellStyle name="Input 2 8 3 4 2 2 2" xfId="26276" xr:uid="{00000000-0005-0000-0000-000052830000}"/>
    <cellStyle name="Input 2 8 3 4 2 2 2 2" xfId="39942" xr:uid="{00000000-0005-0000-0000-000053830000}"/>
    <cellStyle name="Input 2 8 3 4 2 2 3" xfId="32305" xr:uid="{00000000-0005-0000-0000-000054830000}"/>
    <cellStyle name="Input 2 8 3 4 2 3" xfId="19691" xr:uid="{00000000-0005-0000-0000-000055830000}"/>
    <cellStyle name="Input 2 8 3 4 2 3 2" xfId="34553" xr:uid="{00000000-0005-0000-0000-000056830000}"/>
    <cellStyle name="Input 2 8 3 4 2 4" xfId="23249" xr:uid="{00000000-0005-0000-0000-000057830000}"/>
    <cellStyle name="Input 2 8 3 4 2 4 2" xfId="36922" xr:uid="{00000000-0005-0000-0000-000058830000}"/>
    <cellStyle name="Input 2 8 3 4 2 5" xfId="29321" xr:uid="{00000000-0005-0000-0000-000059830000}"/>
    <cellStyle name="Input 2 8 3 4 2 6" xfId="42834" xr:uid="{00000000-0005-0000-0000-00005A830000}"/>
    <cellStyle name="Input 2 8 3 4 2 7" xfId="53696" xr:uid="{00000000-0005-0000-0000-00005B830000}"/>
    <cellStyle name="Input 2 8 3 4 3" xfId="16204" xr:uid="{00000000-0005-0000-0000-00005C830000}"/>
    <cellStyle name="Input 2 8 3 4 3 2" xfId="25081" xr:uid="{00000000-0005-0000-0000-00005D830000}"/>
    <cellStyle name="Input 2 8 3 4 3 2 2" xfId="38747" xr:uid="{00000000-0005-0000-0000-00005E830000}"/>
    <cellStyle name="Input 2 8 3 4 3 3" xfId="31110" xr:uid="{00000000-0005-0000-0000-00005F830000}"/>
    <cellStyle name="Input 2 8 3 4 4" xfId="20164" xr:uid="{00000000-0005-0000-0000-000060830000}"/>
    <cellStyle name="Input 2 8 3 4 4 2" xfId="35026" xr:uid="{00000000-0005-0000-0000-000061830000}"/>
    <cellStyle name="Input 2 8 3 4 5" xfId="28124" xr:uid="{00000000-0005-0000-0000-000062830000}"/>
    <cellStyle name="Input 2 8 3 4 6" xfId="42687" xr:uid="{00000000-0005-0000-0000-000063830000}"/>
    <cellStyle name="Input 2 8 3 4 7" xfId="49754" xr:uid="{00000000-0005-0000-0000-000064830000}"/>
    <cellStyle name="Input 2 8 3 5" xfId="4184" xr:uid="{00000000-0005-0000-0000-000065830000}"/>
    <cellStyle name="Input 2 8 3 5 2" xfId="5406" xr:uid="{00000000-0005-0000-0000-000066830000}"/>
    <cellStyle name="Input 2 8 3 5 2 2" xfId="17078" xr:uid="{00000000-0005-0000-0000-000067830000}"/>
    <cellStyle name="Input 2 8 3 5 2 2 2" xfId="25955" xr:uid="{00000000-0005-0000-0000-000068830000}"/>
    <cellStyle name="Input 2 8 3 5 2 2 2 2" xfId="39621" xr:uid="{00000000-0005-0000-0000-000069830000}"/>
    <cellStyle name="Input 2 8 3 5 2 2 3" xfId="31984" xr:uid="{00000000-0005-0000-0000-00006A830000}"/>
    <cellStyle name="Input 2 8 3 5 2 3" xfId="21100" xr:uid="{00000000-0005-0000-0000-00006B830000}"/>
    <cellStyle name="Input 2 8 3 5 2 3 2" xfId="35948" xr:uid="{00000000-0005-0000-0000-00006C830000}"/>
    <cellStyle name="Input 2 8 3 5 2 4" xfId="20543" xr:uid="{00000000-0005-0000-0000-00006D830000}"/>
    <cellStyle name="Input 2 8 3 5 2 4 2" xfId="35407" xr:uid="{00000000-0005-0000-0000-00006E830000}"/>
    <cellStyle name="Input 2 8 3 5 2 5" xfId="29000" xr:uid="{00000000-0005-0000-0000-00006F830000}"/>
    <cellStyle name="Input 2 8 3 5 2 6" xfId="44855" xr:uid="{00000000-0005-0000-0000-000070830000}"/>
    <cellStyle name="Input 2 8 3 5 2 7" xfId="49752" xr:uid="{00000000-0005-0000-0000-000071830000}"/>
    <cellStyle name="Input 2 8 3 5 3" xfId="16201" xr:uid="{00000000-0005-0000-0000-000072830000}"/>
    <cellStyle name="Input 2 8 3 5 3 2" xfId="25078" xr:uid="{00000000-0005-0000-0000-000073830000}"/>
    <cellStyle name="Input 2 8 3 5 3 2 2" xfId="38744" xr:uid="{00000000-0005-0000-0000-000074830000}"/>
    <cellStyle name="Input 2 8 3 5 3 3" xfId="31107" xr:uid="{00000000-0005-0000-0000-000075830000}"/>
    <cellStyle name="Input 2 8 3 5 4" xfId="22600" xr:uid="{00000000-0005-0000-0000-000076830000}"/>
    <cellStyle name="Input 2 8 3 5 4 2" xfId="36273" xr:uid="{00000000-0005-0000-0000-000077830000}"/>
    <cellStyle name="Input 2 8 3 5 5" xfId="28121" xr:uid="{00000000-0005-0000-0000-000078830000}"/>
    <cellStyle name="Input 2 8 3 5 6" xfId="47823" xr:uid="{00000000-0005-0000-0000-000079830000}"/>
    <cellStyle name="Input 2 8 3 5 7" xfId="53754" xr:uid="{00000000-0005-0000-0000-00007A830000}"/>
    <cellStyle name="Input 2 8 3 6" xfId="15371" xr:uid="{00000000-0005-0000-0000-00007B830000}"/>
    <cellStyle name="Input 2 8 3 6 2" xfId="24248" xr:uid="{00000000-0005-0000-0000-00007C830000}"/>
    <cellStyle name="Input 2 8 3 6 2 2" xfId="37914" xr:uid="{00000000-0005-0000-0000-00007D830000}"/>
    <cellStyle name="Input 2 8 3 6 3" xfId="30277" xr:uid="{00000000-0005-0000-0000-00007E830000}"/>
    <cellStyle name="Input 2 8 3 7" xfId="20306" xr:uid="{00000000-0005-0000-0000-00007F830000}"/>
    <cellStyle name="Input 2 8 3 7 2" xfId="35170" xr:uid="{00000000-0005-0000-0000-000080830000}"/>
    <cellStyle name="Input 2 8 3 8" xfId="27292" xr:uid="{00000000-0005-0000-0000-000081830000}"/>
    <cellStyle name="Input 2 8 3 9" xfId="44100" xr:uid="{00000000-0005-0000-0000-000082830000}"/>
    <cellStyle name="Input 2 8 4" xfId="4188" xr:uid="{00000000-0005-0000-0000-000083830000}"/>
    <cellStyle name="Input 2 8 4 10" xfId="49463" xr:uid="{00000000-0005-0000-0000-000084830000}"/>
    <cellStyle name="Input 2 8 4 2" xfId="4189" xr:uid="{00000000-0005-0000-0000-000085830000}"/>
    <cellStyle name="Input 2 8 4 2 2" xfId="5845" xr:uid="{00000000-0005-0000-0000-000086830000}"/>
    <cellStyle name="Input 2 8 4 2 2 2" xfId="17401" xr:uid="{00000000-0005-0000-0000-000087830000}"/>
    <cellStyle name="Input 2 8 4 2 2 2 2" xfId="26278" xr:uid="{00000000-0005-0000-0000-000088830000}"/>
    <cellStyle name="Input 2 8 4 2 2 2 2 2" xfId="39944" xr:uid="{00000000-0005-0000-0000-000089830000}"/>
    <cellStyle name="Input 2 8 4 2 2 2 3" xfId="32307" xr:uid="{00000000-0005-0000-0000-00008A830000}"/>
    <cellStyle name="Input 2 8 4 2 2 3" xfId="19782" xr:uid="{00000000-0005-0000-0000-00008B830000}"/>
    <cellStyle name="Input 2 8 4 2 2 3 2" xfId="34644" xr:uid="{00000000-0005-0000-0000-00008C830000}"/>
    <cellStyle name="Input 2 8 4 2 2 4" xfId="23251" xr:uid="{00000000-0005-0000-0000-00008D830000}"/>
    <cellStyle name="Input 2 8 4 2 2 4 2" xfId="36924" xr:uid="{00000000-0005-0000-0000-00008E830000}"/>
    <cellStyle name="Input 2 8 4 2 2 5" xfId="29323" xr:uid="{00000000-0005-0000-0000-00008F830000}"/>
    <cellStyle name="Input 2 8 4 2 2 6" xfId="44244" xr:uid="{00000000-0005-0000-0000-000090830000}"/>
    <cellStyle name="Input 2 8 4 2 2 7" xfId="53753" xr:uid="{00000000-0005-0000-0000-000091830000}"/>
    <cellStyle name="Input 2 8 4 2 3" xfId="16206" xr:uid="{00000000-0005-0000-0000-000092830000}"/>
    <cellStyle name="Input 2 8 4 2 3 2" xfId="25083" xr:uid="{00000000-0005-0000-0000-000093830000}"/>
    <cellStyle name="Input 2 8 4 2 3 2 2" xfId="38749" xr:uid="{00000000-0005-0000-0000-000094830000}"/>
    <cellStyle name="Input 2 8 4 2 3 3" xfId="31112" xr:uid="{00000000-0005-0000-0000-000095830000}"/>
    <cellStyle name="Input 2 8 4 2 4" xfId="21084" xr:uid="{00000000-0005-0000-0000-000096830000}"/>
    <cellStyle name="Input 2 8 4 2 4 2" xfId="35932" xr:uid="{00000000-0005-0000-0000-000097830000}"/>
    <cellStyle name="Input 2 8 4 2 5" xfId="28126" xr:uid="{00000000-0005-0000-0000-000098830000}"/>
    <cellStyle name="Input 2 8 4 2 6" xfId="44877" xr:uid="{00000000-0005-0000-0000-000099830000}"/>
    <cellStyle name="Input 2 8 4 2 7" xfId="53067" xr:uid="{00000000-0005-0000-0000-00009A830000}"/>
    <cellStyle name="Input 2 8 4 3" xfId="4190" xr:uid="{00000000-0005-0000-0000-00009B830000}"/>
    <cellStyle name="Input 2 8 4 3 2" xfId="5846" xr:uid="{00000000-0005-0000-0000-00009C830000}"/>
    <cellStyle name="Input 2 8 4 3 2 2" xfId="17402" xr:uid="{00000000-0005-0000-0000-00009D830000}"/>
    <cellStyle name="Input 2 8 4 3 2 2 2" xfId="26279" xr:uid="{00000000-0005-0000-0000-00009E830000}"/>
    <cellStyle name="Input 2 8 4 3 2 2 2 2" xfId="39945" xr:uid="{00000000-0005-0000-0000-00009F830000}"/>
    <cellStyle name="Input 2 8 4 3 2 2 3" xfId="32308" xr:uid="{00000000-0005-0000-0000-0000A0830000}"/>
    <cellStyle name="Input 2 8 4 3 2 3" xfId="18240" xr:uid="{00000000-0005-0000-0000-0000A1830000}"/>
    <cellStyle name="Input 2 8 4 3 2 3 2" xfId="33101" xr:uid="{00000000-0005-0000-0000-0000A2830000}"/>
    <cellStyle name="Input 2 8 4 3 2 4" xfId="23252" xr:uid="{00000000-0005-0000-0000-0000A3830000}"/>
    <cellStyle name="Input 2 8 4 3 2 4 2" xfId="36925" xr:uid="{00000000-0005-0000-0000-0000A4830000}"/>
    <cellStyle name="Input 2 8 4 3 2 5" xfId="29324" xr:uid="{00000000-0005-0000-0000-0000A5830000}"/>
    <cellStyle name="Input 2 8 4 3 2 6" xfId="43108" xr:uid="{00000000-0005-0000-0000-0000A6830000}"/>
    <cellStyle name="Input 2 8 4 3 2 7" xfId="50119" xr:uid="{00000000-0005-0000-0000-0000A7830000}"/>
    <cellStyle name="Input 2 8 4 3 3" xfId="16207" xr:uid="{00000000-0005-0000-0000-0000A8830000}"/>
    <cellStyle name="Input 2 8 4 3 3 2" xfId="25084" xr:uid="{00000000-0005-0000-0000-0000A9830000}"/>
    <cellStyle name="Input 2 8 4 3 3 2 2" xfId="38750" xr:uid="{00000000-0005-0000-0000-0000AA830000}"/>
    <cellStyle name="Input 2 8 4 3 3 3" xfId="31113" xr:uid="{00000000-0005-0000-0000-0000AB830000}"/>
    <cellStyle name="Input 2 8 4 3 4" xfId="20141" xr:uid="{00000000-0005-0000-0000-0000AC830000}"/>
    <cellStyle name="Input 2 8 4 3 4 2" xfId="35003" xr:uid="{00000000-0005-0000-0000-0000AD830000}"/>
    <cellStyle name="Input 2 8 4 3 5" xfId="28127" xr:uid="{00000000-0005-0000-0000-0000AE830000}"/>
    <cellStyle name="Input 2 8 4 3 6" xfId="44150" xr:uid="{00000000-0005-0000-0000-0000AF830000}"/>
    <cellStyle name="Input 2 8 4 3 7" xfId="53440" xr:uid="{00000000-0005-0000-0000-0000B0830000}"/>
    <cellStyle name="Input 2 8 4 4" xfId="4191" xr:uid="{00000000-0005-0000-0000-0000B1830000}"/>
    <cellStyle name="Input 2 8 4 4 2" xfId="5847" xr:uid="{00000000-0005-0000-0000-0000B2830000}"/>
    <cellStyle name="Input 2 8 4 4 2 2" xfId="17403" xr:uid="{00000000-0005-0000-0000-0000B3830000}"/>
    <cellStyle name="Input 2 8 4 4 2 2 2" xfId="26280" xr:uid="{00000000-0005-0000-0000-0000B4830000}"/>
    <cellStyle name="Input 2 8 4 4 2 2 2 2" xfId="39946" xr:uid="{00000000-0005-0000-0000-0000B5830000}"/>
    <cellStyle name="Input 2 8 4 4 2 2 3" xfId="32309" xr:uid="{00000000-0005-0000-0000-0000B6830000}"/>
    <cellStyle name="Input 2 8 4 4 2 3" xfId="19802" xr:uid="{00000000-0005-0000-0000-0000B7830000}"/>
    <cellStyle name="Input 2 8 4 4 2 3 2" xfId="34664" xr:uid="{00000000-0005-0000-0000-0000B8830000}"/>
    <cellStyle name="Input 2 8 4 4 2 4" xfId="23253" xr:uid="{00000000-0005-0000-0000-0000B9830000}"/>
    <cellStyle name="Input 2 8 4 4 2 4 2" xfId="36926" xr:uid="{00000000-0005-0000-0000-0000BA830000}"/>
    <cellStyle name="Input 2 8 4 4 2 5" xfId="29325" xr:uid="{00000000-0005-0000-0000-0000BB830000}"/>
    <cellStyle name="Input 2 8 4 4 2 6" xfId="48097" xr:uid="{00000000-0005-0000-0000-0000BC830000}"/>
    <cellStyle name="Input 2 8 4 4 2 7" xfId="49753" xr:uid="{00000000-0005-0000-0000-0000BD830000}"/>
    <cellStyle name="Input 2 8 4 4 3" xfId="16208" xr:uid="{00000000-0005-0000-0000-0000BE830000}"/>
    <cellStyle name="Input 2 8 4 4 3 2" xfId="25085" xr:uid="{00000000-0005-0000-0000-0000BF830000}"/>
    <cellStyle name="Input 2 8 4 4 3 2 2" xfId="38751" xr:uid="{00000000-0005-0000-0000-0000C0830000}"/>
    <cellStyle name="Input 2 8 4 4 3 3" xfId="31114" xr:uid="{00000000-0005-0000-0000-0000C1830000}"/>
    <cellStyle name="Input 2 8 4 4 4" xfId="20165" xr:uid="{00000000-0005-0000-0000-0000C2830000}"/>
    <cellStyle name="Input 2 8 4 4 4 2" xfId="35027" xr:uid="{00000000-0005-0000-0000-0000C3830000}"/>
    <cellStyle name="Input 2 8 4 4 5" xfId="28128" xr:uid="{00000000-0005-0000-0000-0000C4830000}"/>
    <cellStyle name="Input 2 8 4 4 6" xfId="47699" xr:uid="{00000000-0005-0000-0000-0000C5830000}"/>
    <cellStyle name="Input 2 8 4 4 7" xfId="53553" xr:uid="{00000000-0005-0000-0000-0000C6830000}"/>
    <cellStyle name="Input 2 8 4 5" xfId="5844" xr:uid="{00000000-0005-0000-0000-0000C7830000}"/>
    <cellStyle name="Input 2 8 4 5 2" xfId="17400" xr:uid="{00000000-0005-0000-0000-0000C8830000}"/>
    <cellStyle name="Input 2 8 4 5 2 2" xfId="26277" xr:uid="{00000000-0005-0000-0000-0000C9830000}"/>
    <cellStyle name="Input 2 8 4 5 2 2 2" xfId="39943" xr:uid="{00000000-0005-0000-0000-0000CA830000}"/>
    <cellStyle name="Input 2 8 4 5 2 3" xfId="32306" xr:uid="{00000000-0005-0000-0000-0000CB830000}"/>
    <cellStyle name="Input 2 8 4 5 3" xfId="19591" xr:uid="{00000000-0005-0000-0000-0000CC830000}"/>
    <cellStyle name="Input 2 8 4 5 3 2" xfId="34453" xr:uid="{00000000-0005-0000-0000-0000CD830000}"/>
    <cellStyle name="Input 2 8 4 5 4" xfId="23250" xr:uid="{00000000-0005-0000-0000-0000CE830000}"/>
    <cellStyle name="Input 2 8 4 5 4 2" xfId="36923" xr:uid="{00000000-0005-0000-0000-0000CF830000}"/>
    <cellStyle name="Input 2 8 4 5 5" xfId="29322" xr:uid="{00000000-0005-0000-0000-0000D0830000}"/>
    <cellStyle name="Input 2 8 4 5 6" xfId="44528" xr:uid="{00000000-0005-0000-0000-0000D1830000}"/>
    <cellStyle name="Input 2 8 4 5 7" xfId="53537" xr:uid="{00000000-0005-0000-0000-0000D2830000}"/>
    <cellStyle name="Input 2 8 4 6" xfId="16205" xr:uid="{00000000-0005-0000-0000-0000D3830000}"/>
    <cellStyle name="Input 2 8 4 6 2" xfId="25082" xr:uid="{00000000-0005-0000-0000-0000D4830000}"/>
    <cellStyle name="Input 2 8 4 6 2 2" xfId="38748" xr:uid="{00000000-0005-0000-0000-0000D5830000}"/>
    <cellStyle name="Input 2 8 4 6 3" xfId="31111" xr:uid="{00000000-0005-0000-0000-0000D6830000}"/>
    <cellStyle name="Input 2 8 4 7" xfId="18833" xr:uid="{00000000-0005-0000-0000-0000D7830000}"/>
    <cellStyle name="Input 2 8 4 7 2" xfId="33695" xr:uid="{00000000-0005-0000-0000-0000D8830000}"/>
    <cellStyle name="Input 2 8 4 8" xfId="28125" xr:uid="{00000000-0005-0000-0000-0000D9830000}"/>
    <cellStyle name="Input 2 8 4 9" xfId="43060" xr:uid="{00000000-0005-0000-0000-0000DA830000}"/>
    <cellStyle name="Input 2 8 5" xfId="4192" xr:uid="{00000000-0005-0000-0000-0000DB830000}"/>
    <cellStyle name="Input 2 8 5 2" xfId="5848" xr:uid="{00000000-0005-0000-0000-0000DC830000}"/>
    <cellStyle name="Input 2 8 5 2 2" xfId="17404" xr:uid="{00000000-0005-0000-0000-0000DD830000}"/>
    <cellStyle name="Input 2 8 5 2 2 2" xfId="26281" xr:uid="{00000000-0005-0000-0000-0000DE830000}"/>
    <cellStyle name="Input 2 8 5 2 2 2 2" xfId="39947" xr:uid="{00000000-0005-0000-0000-0000DF830000}"/>
    <cellStyle name="Input 2 8 5 2 2 3" xfId="32310" xr:uid="{00000000-0005-0000-0000-0000E0830000}"/>
    <cellStyle name="Input 2 8 5 2 3" xfId="21113" xr:uid="{00000000-0005-0000-0000-0000E1830000}"/>
    <cellStyle name="Input 2 8 5 2 3 2" xfId="35961" xr:uid="{00000000-0005-0000-0000-0000E2830000}"/>
    <cellStyle name="Input 2 8 5 2 4" xfId="23254" xr:uid="{00000000-0005-0000-0000-0000E3830000}"/>
    <cellStyle name="Input 2 8 5 2 4 2" xfId="36927" xr:uid="{00000000-0005-0000-0000-0000E4830000}"/>
    <cellStyle name="Input 2 8 5 2 5" xfId="29326" xr:uid="{00000000-0005-0000-0000-0000E5830000}"/>
    <cellStyle name="Input 2 8 5 2 6" xfId="47239" xr:uid="{00000000-0005-0000-0000-0000E6830000}"/>
    <cellStyle name="Input 2 8 5 2 7" xfId="52977" xr:uid="{00000000-0005-0000-0000-0000E7830000}"/>
    <cellStyle name="Input 2 8 5 3" xfId="16209" xr:uid="{00000000-0005-0000-0000-0000E8830000}"/>
    <cellStyle name="Input 2 8 5 3 2" xfId="25086" xr:uid="{00000000-0005-0000-0000-0000E9830000}"/>
    <cellStyle name="Input 2 8 5 3 2 2" xfId="38752" xr:uid="{00000000-0005-0000-0000-0000EA830000}"/>
    <cellStyle name="Input 2 8 5 3 3" xfId="31115" xr:uid="{00000000-0005-0000-0000-0000EB830000}"/>
    <cellStyle name="Input 2 8 5 4" xfId="18838" xr:uid="{00000000-0005-0000-0000-0000EC830000}"/>
    <cellStyle name="Input 2 8 5 4 2" xfId="33700" xr:uid="{00000000-0005-0000-0000-0000ED830000}"/>
    <cellStyle name="Input 2 8 5 5" xfId="28129" xr:uid="{00000000-0005-0000-0000-0000EE830000}"/>
    <cellStyle name="Input 2 8 5 6" xfId="43661" xr:uid="{00000000-0005-0000-0000-0000EF830000}"/>
    <cellStyle name="Input 2 8 5 7" xfId="52994" xr:uid="{00000000-0005-0000-0000-0000F0830000}"/>
    <cellStyle name="Input 2 8 6" xfId="4193" xr:uid="{00000000-0005-0000-0000-0000F1830000}"/>
    <cellStyle name="Input 2 8 6 2" xfId="5849" xr:uid="{00000000-0005-0000-0000-0000F2830000}"/>
    <cellStyle name="Input 2 8 6 2 2" xfId="17405" xr:uid="{00000000-0005-0000-0000-0000F3830000}"/>
    <cellStyle name="Input 2 8 6 2 2 2" xfId="26282" xr:uid="{00000000-0005-0000-0000-0000F4830000}"/>
    <cellStyle name="Input 2 8 6 2 2 2 2" xfId="39948" xr:uid="{00000000-0005-0000-0000-0000F5830000}"/>
    <cellStyle name="Input 2 8 6 2 2 3" xfId="32311" xr:uid="{00000000-0005-0000-0000-0000F6830000}"/>
    <cellStyle name="Input 2 8 6 2 3" xfId="18360" xr:uid="{00000000-0005-0000-0000-0000F7830000}"/>
    <cellStyle name="Input 2 8 6 2 3 2" xfId="33221" xr:uid="{00000000-0005-0000-0000-0000F8830000}"/>
    <cellStyle name="Input 2 8 6 2 4" xfId="23255" xr:uid="{00000000-0005-0000-0000-0000F9830000}"/>
    <cellStyle name="Input 2 8 6 2 4 2" xfId="36928" xr:uid="{00000000-0005-0000-0000-0000FA830000}"/>
    <cellStyle name="Input 2 8 6 2 5" xfId="29327" xr:uid="{00000000-0005-0000-0000-0000FB830000}"/>
    <cellStyle name="Input 2 8 6 2 6" xfId="48214" xr:uid="{00000000-0005-0000-0000-0000FC830000}"/>
    <cellStyle name="Input 2 8 6 2 7" xfId="49726" xr:uid="{00000000-0005-0000-0000-0000FD830000}"/>
    <cellStyle name="Input 2 8 6 3" xfId="16210" xr:uid="{00000000-0005-0000-0000-0000FE830000}"/>
    <cellStyle name="Input 2 8 6 3 2" xfId="25087" xr:uid="{00000000-0005-0000-0000-0000FF830000}"/>
    <cellStyle name="Input 2 8 6 3 2 2" xfId="38753" xr:uid="{00000000-0005-0000-0000-000000840000}"/>
    <cellStyle name="Input 2 8 6 3 3" xfId="31116" xr:uid="{00000000-0005-0000-0000-000001840000}"/>
    <cellStyle name="Input 2 8 6 4" xfId="18733" xr:uid="{00000000-0005-0000-0000-000002840000}"/>
    <cellStyle name="Input 2 8 6 4 2" xfId="33595" xr:uid="{00000000-0005-0000-0000-000003840000}"/>
    <cellStyle name="Input 2 8 6 5" xfId="28130" xr:uid="{00000000-0005-0000-0000-000004840000}"/>
    <cellStyle name="Input 2 8 6 6" xfId="48174" xr:uid="{00000000-0005-0000-0000-000005840000}"/>
    <cellStyle name="Input 2 8 6 7" xfId="55133" xr:uid="{00000000-0005-0000-0000-000006840000}"/>
    <cellStyle name="Input 2 8 7" xfId="4194" xr:uid="{00000000-0005-0000-0000-000007840000}"/>
    <cellStyle name="Input 2 8 7 2" xfId="5850" xr:uid="{00000000-0005-0000-0000-000008840000}"/>
    <cellStyle name="Input 2 8 7 2 2" xfId="17406" xr:uid="{00000000-0005-0000-0000-000009840000}"/>
    <cellStyle name="Input 2 8 7 2 2 2" xfId="26283" xr:uid="{00000000-0005-0000-0000-00000A840000}"/>
    <cellStyle name="Input 2 8 7 2 2 2 2" xfId="39949" xr:uid="{00000000-0005-0000-0000-00000B840000}"/>
    <cellStyle name="Input 2 8 7 2 2 3" xfId="32312" xr:uid="{00000000-0005-0000-0000-00000C840000}"/>
    <cellStyle name="Input 2 8 7 2 3" xfId="18378" xr:uid="{00000000-0005-0000-0000-00000D840000}"/>
    <cellStyle name="Input 2 8 7 2 3 2" xfId="33239" xr:uid="{00000000-0005-0000-0000-00000E840000}"/>
    <cellStyle name="Input 2 8 7 2 4" xfId="23256" xr:uid="{00000000-0005-0000-0000-00000F840000}"/>
    <cellStyle name="Input 2 8 7 2 4 2" xfId="36929" xr:uid="{00000000-0005-0000-0000-000010840000}"/>
    <cellStyle name="Input 2 8 7 2 5" xfId="29328" xr:uid="{00000000-0005-0000-0000-000011840000}"/>
    <cellStyle name="Input 2 8 7 2 6" xfId="44907" xr:uid="{00000000-0005-0000-0000-000012840000}"/>
    <cellStyle name="Input 2 8 7 2 7" xfId="54832" xr:uid="{00000000-0005-0000-0000-000013840000}"/>
    <cellStyle name="Input 2 8 7 3" xfId="16211" xr:uid="{00000000-0005-0000-0000-000014840000}"/>
    <cellStyle name="Input 2 8 7 3 2" xfId="25088" xr:uid="{00000000-0005-0000-0000-000015840000}"/>
    <cellStyle name="Input 2 8 7 3 2 2" xfId="38754" xr:uid="{00000000-0005-0000-0000-000016840000}"/>
    <cellStyle name="Input 2 8 7 3 3" xfId="31117" xr:uid="{00000000-0005-0000-0000-000017840000}"/>
    <cellStyle name="Input 2 8 7 4" xfId="21544" xr:uid="{00000000-0005-0000-0000-000018840000}"/>
    <cellStyle name="Input 2 8 7 4 2" xfId="36001" xr:uid="{00000000-0005-0000-0000-000019840000}"/>
    <cellStyle name="Input 2 8 7 5" xfId="28131" xr:uid="{00000000-0005-0000-0000-00001A840000}"/>
    <cellStyle name="Input 2 8 7 6" xfId="42676" xr:uid="{00000000-0005-0000-0000-00001B840000}"/>
    <cellStyle name="Input 2 8 7 7" xfId="53717" xr:uid="{00000000-0005-0000-0000-00001C840000}"/>
    <cellStyle name="Input 2 8 8" xfId="15041" xr:uid="{00000000-0005-0000-0000-00001D840000}"/>
    <cellStyle name="Input 2 8 8 2" xfId="23917" xr:uid="{00000000-0005-0000-0000-00001E840000}"/>
    <cellStyle name="Input 2 8 8 2 2" xfId="37583" xr:uid="{00000000-0005-0000-0000-00001F840000}"/>
    <cellStyle name="Input 2 8 8 3" xfId="29946" xr:uid="{00000000-0005-0000-0000-000020840000}"/>
    <cellStyle name="Input 2 8 9" xfId="20944" xr:uid="{00000000-0005-0000-0000-000021840000}"/>
    <cellStyle name="Input 2 8 9 2" xfId="35796" xr:uid="{00000000-0005-0000-0000-000022840000}"/>
    <cellStyle name="Input 2 8_2014YTD" xfId="1095" xr:uid="{00000000-0005-0000-0000-000023840000}"/>
    <cellStyle name="Input 2 9" xfId="292" xr:uid="{00000000-0005-0000-0000-000024840000}"/>
    <cellStyle name="Input 2 9 10" xfId="45256" xr:uid="{00000000-0005-0000-0000-000025840000}"/>
    <cellStyle name="Input 2 9 11" xfId="48282" xr:uid="{00000000-0005-0000-0000-000026840000}"/>
    <cellStyle name="Input 2 9 2" xfId="3180" xr:uid="{00000000-0005-0000-0000-000027840000}"/>
    <cellStyle name="Input 2 9 2 10" xfId="49721" xr:uid="{00000000-0005-0000-0000-000028840000}"/>
    <cellStyle name="Input 2 9 2 2" xfId="4197" xr:uid="{00000000-0005-0000-0000-000029840000}"/>
    <cellStyle name="Input 2 9 2 2 2" xfId="5851" xr:uid="{00000000-0005-0000-0000-00002A840000}"/>
    <cellStyle name="Input 2 9 2 2 2 2" xfId="17407" xr:uid="{00000000-0005-0000-0000-00002B840000}"/>
    <cellStyle name="Input 2 9 2 2 2 2 2" xfId="26284" xr:uid="{00000000-0005-0000-0000-00002C840000}"/>
    <cellStyle name="Input 2 9 2 2 2 2 2 2" xfId="39950" xr:uid="{00000000-0005-0000-0000-00002D840000}"/>
    <cellStyle name="Input 2 9 2 2 2 2 3" xfId="32313" xr:uid="{00000000-0005-0000-0000-00002E840000}"/>
    <cellStyle name="Input 2 9 2 2 2 3" xfId="20983" xr:uid="{00000000-0005-0000-0000-00002F840000}"/>
    <cellStyle name="Input 2 9 2 2 2 3 2" xfId="35835" xr:uid="{00000000-0005-0000-0000-000030840000}"/>
    <cellStyle name="Input 2 9 2 2 2 4" xfId="23257" xr:uid="{00000000-0005-0000-0000-000031840000}"/>
    <cellStyle name="Input 2 9 2 2 2 4 2" xfId="36930" xr:uid="{00000000-0005-0000-0000-000032840000}"/>
    <cellStyle name="Input 2 9 2 2 2 5" xfId="29329" xr:uid="{00000000-0005-0000-0000-000033840000}"/>
    <cellStyle name="Input 2 9 2 2 2 6" xfId="48144" xr:uid="{00000000-0005-0000-0000-000034840000}"/>
    <cellStyle name="Input 2 9 2 2 2 7" xfId="53436" xr:uid="{00000000-0005-0000-0000-000035840000}"/>
    <cellStyle name="Input 2 9 2 2 3" xfId="16214" xr:uid="{00000000-0005-0000-0000-000036840000}"/>
    <cellStyle name="Input 2 9 2 2 3 2" xfId="25091" xr:uid="{00000000-0005-0000-0000-000037840000}"/>
    <cellStyle name="Input 2 9 2 2 3 2 2" xfId="38757" xr:uid="{00000000-0005-0000-0000-000038840000}"/>
    <cellStyle name="Input 2 9 2 2 3 3" xfId="31120" xr:uid="{00000000-0005-0000-0000-000039840000}"/>
    <cellStyle name="Input 2 9 2 2 4" xfId="18692" xr:uid="{00000000-0005-0000-0000-00003A840000}"/>
    <cellStyle name="Input 2 9 2 2 4 2" xfId="33554" xr:uid="{00000000-0005-0000-0000-00003B840000}"/>
    <cellStyle name="Input 2 9 2 2 5" xfId="28134" xr:uid="{00000000-0005-0000-0000-00003C840000}"/>
    <cellStyle name="Input 2 9 2 2 6" xfId="47443" xr:uid="{00000000-0005-0000-0000-00003D840000}"/>
    <cellStyle name="Input 2 9 2 2 7" xfId="52974" xr:uid="{00000000-0005-0000-0000-00003E840000}"/>
    <cellStyle name="Input 2 9 2 3" xfId="4198" xr:uid="{00000000-0005-0000-0000-00003F840000}"/>
    <cellStyle name="Input 2 9 2 3 2" xfId="5852" xr:uid="{00000000-0005-0000-0000-000040840000}"/>
    <cellStyle name="Input 2 9 2 3 2 2" xfId="17408" xr:uid="{00000000-0005-0000-0000-000041840000}"/>
    <cellStyle name="Input 2 9 2 3 2 2 2" xfId="26285" xr:uid="{00000000-0005-0000-0000-000042840000}"/>
    <cellStyle name="Input 2 9 2 3 2 2 2 2" xfId="39951" xr:uid="{00000000-0005-0000-0000-000043840000}"/>
    <cellStyle name="Input 2 9 2 3 2 2 3" xfId="32314" xr:uid="{00000000-0005-0000-0000-000044840000}"/>
    <cellStyle name="Input 2 9 2 3 2 3" xfId="19794" xr:uid="{00000000-0005-0000-0000-000045840000}"/>
    <cellStyle name="Input 2 9 2 3 2 3 2" xfId="34656" xr:uid="{00000000-0005-0000-0000-000046840000}"/>
    <cellStyle name="Input 2 9 2 3 2 4" xfId="23258" xr:uid="{00000000-0005-0000-0000-000047840000}"/>
    <cellStyle name="Input 2 9 2 3 2 4 2" xfId="36931" xr:uid="{00000000-0005-0000-0000-000048840000}"/>
    <cellStyle name="Input 2 9 2 3 2 5" xfId="29330" xr:uid="{00000000-0005-0000-0000-000049840000}"/>
    <cellStyle name="Input 2 9 2 3 2 6" xfId="43709" xr:uid="{00000000-0005-0000-0000-00004A840000}"/>
    <cellStyle name="Input 2 9 2 3 2 7" xfId="53183" xr:uid="{00000000-0005-0000-0000-00004B840000}"/>
    <cellStyle name="Input 2 9 2 3 3" xfId="16215" xr:uid="{00000000-0005-0000-0000-00004C840000}"/>
    <cellStyle name="Input 2 9 2 3 3 2" xfId="25092" xr:uid="{00000000-0005-0000-0000-00004D840000}"/>
    <cellStyle name="Input 2 9 2 3 3 2 2" xfId="38758" xr:uid="{00000000-0005-0000-0000-00004E840000}"/>
    <cellStyle name="Input 2 9 2 3 3 3" xfId="31121" xr:uid="{00000000-0005-0000-0000-00004F840000}"/>
    <cellStyle name="Input 2 9 2 3 4" xfId="20880" xr:uid="{00000000-0005-0000-0000-000050840000}"/>
    <cellStyle name="Input 2 9 2 3 4 2" xfId="35740" xr:uid="{00000000-0005-0000-0000-000051840000}"/>
    <cellStyle name="Input 2 9 2 3 5" xfId="28135" xr:uid="{00000000-0005-0000-0000-000052840000}"/>
    <cellStyle name="Input 2 9 2 3 6" xfId="48268" xr:uid="{00000000-0005-0000-0000-000053840000}"/>
    <cellStyle name="Input 2 9 2 3 7" xfId="49388" xr:uid="{00000000-0005-0000-0000-000054840000}"/>
    <cellStyle name="Input 2 9 2 4" xfId="4199" xr:uid="{00000000-0005-0000-0000-000055840000}"/>
    <cellStyle name="Input 2 9 2 4 2" xfId="5853" xr:uid="{00000000-0005-0000-0000-000056840000}"/>
    <cellStyle name="Input 2 9 2 4 2 2" xfId="17409" xr:uid="{00000000-0005-0000-0000-000057840000}"/>
    <cellStyle name="Input 2 9 2 4 2 2 2" xfId="26286" xr:uid="{00000000-0005-0000-0000-000058840000}"/>
    <cellStyle name="Input 2 9 2 4 2 2 2 2" xfId="39952" xr:uid="{00000000-0005-0000-0000-000059840000}"/>
    <cellStyle name="Input 2 9 2 4 2 2 3" xfId="32315" xr:uid="{00000000-0005-0000-0000-00005A840000}"/>
    <cellStyle name="Input 2 9 2 4 2 3" xfId="19593" xr:uid="{00000000-0005-0000-0000-00005B840000}"/>
    <cellStyle name="Input 2 9 2 4 2 3 2" xfId="34455" xr:uid="{00000000-0005-0000-0000-00005C840000}"/>
    <cellStyle name="Input 2 9 2 4 2 4" xfId="23259" xr:uid="{00000000-0005-0000-0000-00005D840000}"/>
    <cellStyle name="Input 2 9 2 4 2 4 2" xfId="36932" xr:uid="{00000000-0005-0000-0000-00005E840000}"/>
    <cellStyle name="Input 2 9 2 4 2 5" xfId="29331" xr:uid="{00000000-0005-0000-0000-00005F840000}"/>
    <cellStyle name="Input 2 9 2 4 2 6" xfId="42636" xr:uid="{00000000-0005-0000-0000-000060840000}"/>
    <cellStyle name="Input 2 9 2 4 2 7" xfId="53066" xr:uid="{00000000-0005-0000-0000-000061840000}"/>
    <cellStyle name="Input 2 9 2 4 3" xfId="16216" xr:uid="{00000000-0005-0000-0000-000062840000}"/>
    <cellStyle name="Input 2 9 2 4 3 2" xfId="25093" xr:uid="{00000000-0005-0000-0000-000063840000}"/>
    <cellStyle name="Input 2 9 2 4 3 2 2" xfId="38759" xr:uid="{00000000-0005-0000-0000-000064840000}"/>
    <cellStyle name="Input 2 9 2 4 3 3" xfId="31122" xr:uid="{00000000-0005-0000-0000-000065840000}"/>
    <cellStyle name="Input 2 9 2 4 4" xfId="22599" xr:uid="{00000000-0005-0000-0000-000066840000}"/>
    <cellStyle name="Input 2 9 2 4 4 2" xfId="36272" xr:uid="{00000000-0005-0000-0000-000067840000}"/>
    <cellStyle name="Input 2 9 2 4 5" xfId="28136" xr:uid="{00000000-0005-0000-0000-000068840000}"/>
    <cellStyle name="Input 2 9 2 4 6" xfId="47672" xr:uid="{00000000-0005-0000-0000-000069840000}"/>
    <cellStyle name="Input 2 9 2 4 7" xfId="49166" xr:uid="{00000000-0005-0000-0000-00006A840000}"/>
    <cellStyle name="Input 2 9 2 5" xfId="4196" xr:uid="{00000000-0005-0000-0000-00006B840000}"/>
    <cellStyle name="Input 2 9 2 5 2" xfId="6344" xr:uid="{00000000-0005-0000-0000-00006C840000}"/>
    <cellStyle name="Input 2 9 2 5 2 2" xfId="17905" xr:uid="{00000000-0005-0000-0000-00006D840000}"/>
    <cellStyle name="Input 2 9 2 5 2 2 2" xfId="26782" xr:uid="{00000000-0005-0000-0000-00006E840000}"/>
    <cellStyle name="Input 2 9 2 5 2 2 2 2" xfId="40448" xr:uid="{00000000-0005-0000-0000-00006F840000}"/>
    <cellStyle name="Input 2 9 2 5 2 2 3" xfId="32811" xr:uid="{00000000-0005-0000-0000-000070840000}"/>
    <cellStyle name="Input 2 9 2 5 2 3" xfId="19998" xr:uid="{00000000-0005-0000-0000-000071840000}"/>
    <cellStyle name="Input 2 9 2 5 2 3 2" xfId="34860" xr:uid="{00000000-0005-0000-0000-000072840000}"/>
    <cellStyle name="Input 2 9 2 5 2 4" xfId="23756" xr:uid="{00000000-0005-0000-0000-000073840000}"/>
    <cellStyle name="Input 2 9 2 5 2 4 2" xfId="37429" xr:uid="{00000000-0005-0000-0000-000074840000}"/>
    <cellStyle name="Input 2 9 2 5 2 5" xfId="29828" xr:uid="{00000000-0005-0000-0000-000075840000}"/>
    <cellStyle name="Input 2 9 2 5 2 6" xfId="47975" xr:uid="{00000000-0005-0000-0000-000076840000}"/>
    <cellStyle name="Input 2 9 2 5 2 7" xfId="55084" xr:uid="{00000000-0005-0000-0000-000077840000}"/>
    <cellStyle name="Input 2 9 2 5 3" xfId="16213" xr:uid="{00000000-0005-0000-0000-000078840000}"/>
    <cellStyle name="Input 2 9 2 5 3 2" xfId="25090" xr:uid="{00000000-0005-0000-0000-000079840000}"/>
    <cellStyle name="Input 2 9 2 5 3 2 2" xfId="38756" xr:uid="{00000000-0005-0000-0000-00007A840000}"/>
    <cellStyle name="Input 2 9 2 5 3 3" xfId="31119" xr:uid="{00000000-0005-0000-0000-00007B840000}"/>
    <cellStyle name="Input 2 9 2 5 4" xfId="20841" xr:uid="{00000000-0005-0000-0000-00007C840000}"/>
    <cellStyle name="Input 2 9 2 5 4 2" xfId="35705" xr:uid="{00000000-0005-0000-0000-00007D840000}"/>
    <cellStyle name="Input 2 9 2 5 5" xfId="28133" xr:uid="{00000000-0005-0000-0000-00007E840000}"/>
    <cellStyle name="Input 2 9 2 5 6" xfId="48055" xr:uid="{00000000-0005-0000-0000-00007F840000}"/>
    <cellStyle name="Input 2 9 2 5 7" xfId="53435" xr:uid="{00000000-0005-0000-0000-000080840000}"/>
    <cellStyle name="Input 2 9 2 6" xfId="15532" xr:uid="{00000000-0005-0000-0000-000081840000}"/>
    <cellStyle name="Input 2 9 2 6 2" xfId="24409" xr:uid="{00000000-0005-0000-0000-000082840000}"/>
    <cellStyle name="Input 2 9 2 6 2 2" xfId="38075" xr:uid="{00000000-0005-0000-0000-000083840000}"/>
    <cellStyle name="Input 2 9 2 6 3" xfId="30438" xr:uid="{00000000-0005-0000-0000-000084840000}"/>
    <cellStyle name="Input 2 9 2 7" xfId="20793" xr:uid="{00000000-0005-0000-0000-000085840000}"/>
    <cellStyle name="Input 2 9 2 7 2" xfId="35657" xr:uid="{00000000-0005-0000-0000-000086840000}"/>
    <cellStyle name="Input 2 9 2 8" xfId="27452" xr:uid="{00000000-0005-0000-0000-000087840000}"/>
    <cellStyle name="Input 2 9 2 9" xfId="48194" xr:uid="{00000000-0005-0000-0000-000088840000}"/>
    <cellStyle name="Input 2 9 3" xfId="4200" xr:uid="{00000000-0005-0000-0000-000089840000}"/>
    <cellStyle name="Input 2 9 3 10" xfId="49722" xr:uid="{00000000-0005-0000-0000-00008A840000}"/>
    <cellStyle name="Input 2 9 3 2" xfId="4201" xr:uid="{00000000-0005-0000-0000-00008B840000}"/>
    <cellStyle name="Input 2 9 3 2 2" xfId="5855" xr:uid="{00000000-0005-0000-0000-00008C840000}"/>
    <cellStyle name="Input 2 9 3 2 2 2" xfId="17411" xr:uid="{00000000-0005-0000-0000-00008D840000}"/>
    <cellStyle name="Input 2 9 3 2 2 2 2" xfId="26288" xr:uid="{00000000-0005-0000-0000-00008E840000}"/>
    <cellStyle name="Input 2 9 3 2 2 2 2 2" xfId="39954" xr:uid="{00000000-0005-0000-0000-00008F840000}"/>
    <cellStyle name="Input 2 9 3 2 2 2 3" xfId="32317" xr:uid="{00000000-0005-0000-0000-000090840000}"/>
    <cellStyle name="Input 2 9 3 2 2 3" xfId="19594" xr:uid="{00000000-0005-0000-0000-000091840000}"/>
    <cellStyle name="Input 2 9 3 2 2 3 2" xfId="34456" xr:uid="{00000000-0005-0000-0000-000092840000}"/>
    <cellStyle name="Input 2 9 3 2 2 4" xfId="23261" xr:uid="{00000000-0005-0000-0000-000093840000}"/>
    <cellStyle name="Input 2 9 3 2 2 4 2" xfId="36934" xr:uid="{00000000-0005-0000-0000-000094840000}"/>
    <cellStyle name="Input 2 9 3 2 2 5" xfId="29333" xr:uid="{00000000-0005-0000-0000-000095840000}"/>
    <cellStyle name="Input 2 9 3 2 2 6" xfId="44104" xr:uid="{00000000-0005-0000-0000-000096840000}"/>
    <cellStyle name="Input 2 9 3 2 2 7" xfId="53433" xr:uid="{00000000-0005-0000-0000-000097840000}"/>
    <cellStyle name="Input 2 9 3 2 3" xfId="16218" xr:uid="{00000000-0005-0000-0000-000098840000}"/>
    <cellStyle name="Input 2 9 3 2 3 2" xfId="25095" xr:uid="{00000000-0005-0000-0000-000099840000}"/>
    <cellStyle name="Input 2 9 3 2 3 2 2" xfId="38761" xr:uid="{00000000-0005-0000-0000-00009A840000}"/>
    <cellStyle name="Input 2 9 3 2 3 3" xfId="31124" xr:uid="{00000000-0005-0000-0000-00009B840000}"/>
    <cellStyle name="Input 2 9 3 2 4" xfId="20470" xr:uid="{00000000-0005-0000-0000-00009C840000}"/>
    <cellStyle name="Input 2 9 3 2 4 2" xfId="35334" xr:uid="{00000000-0005-0000-0000-00009D840000}"/>
    <cellStyle name="Input 2 9 3 2 5" xfId="28138" xr:uid="{00000000-0005-0000-0000-00009E840000}"/>
    <cellStyle name="Input 2 9 3 2 6" xfId="47827" xr:uid="{00000000-0005-0000-0000-00009F840000}"/>
    <cellStyle name="Input 2 9 3 2 7" xfId="50711" xr:uid="{00000000-0005-0000-0000-0000A0840000}"/>
    <cellStyle name="Input 2 9 3 3" xfId="4202" xr:uid="{00000000-0005-0000-0000-0000A1840000}"/>
    <cellStyle name="Input 2 9 3 3 2" xfId="5856" xr:uid="{00000000-0005-0000-0000-0000A2840000}"/>
    <cellStyle name="Input 2 9 3 3 2 2" xfId="17412" xr:uid="{00000000-0005-0000-0000-0000A3840000}"/>
    <cellStyle name="Input 2 9 3 3 2 2 2" xfId="26289" xr:uid="{00000000-0005-0000-0000-0000A4840000}"/>
    <cellStyle name="Input 2 9 3 3 2 2 2 2" xfId="39955" xr:uid="{00000000-0005-0000-0000-0000A5840000}"/>
    <cellStyle name="Input 2 9 3 3 2 2 3" xfId="32318" xr:uid="{00000000-0005-0000-0000-0000A6840000}"/>
    <cellStyle name="Input 2 9 3 3 2 3" xfId="19820" xr:uid="{00000000-0005-0000-0000-0000A7840000}"/>
    <cellStyle name="Input 2 9 3 3 2 3 2" xfId="34682" xr:uid="{00000000-0005-0000-0000-0000A8840000}"/>
    <cellStyle name="Input 2 9 3 3 2 4" xfId="23262" xr:uid="{00000000-0005-0000-0000-0000A9840000}"/>
    <cellStyle name="Input 2 9 3 3 2 4 2" xfId="36935" xr:uid="{00000000-0005-0000-0000-0000AA840000}"/>
    <cellStyle name="Input 2 9 3 3 2 5" xfId="29334" xr:uid="{00000000-0005-0000-0000-0000AB840000}"/>
    <cellStyle name="Input 2 9 3 3 2 6" xfId="44818" xr:uid="{00000000-0005-0000-0000-0000AC840000}"/>
    <cellStyle name="Input 2 9 3 3 2 7" xfId="52958" xr:uid="{00000000-0005-0000-0000-0000AD840000}"/>
    <cellStyle name="Input 2 9 3 3 3" xfId="16219" xr:uid="{00000000-0005-0000-0000-0000AE840000}"/>
    <cellStyle name="Input 2 9 3 3 3 2" xfId="25096" xr:uid="{00000000-0005-0000-0000-0000AF840000}"/>
    <cellStyle name="Input 2 9 3 3 3 2 2" xfId="38762" xr:uid="{00000000-0005-0000-0000-0000B0840000}"/>
    <cellStyle name="Input 2 9 3 3 3 3" xfId="31125" xr:uid="{00000000-0005-0000-0000-0000B1840000}"/>
    <cellStyle name="Input 2 9 3 3 4" xfId="19861" xr:uid="{00000000-0005-0000-0000-0000B2840000}"/>
    <cellStyle name="Input 2 9 3 3 4 2" xfId="34723" xr:uid="{00000000-0005-0000-0000-0000B3840000}"/>
    <cellStyle name="Input 2 9 3 3 5" xfId="28139" xr:uid="{00000000-0005-0000-0000-0000B4840000}"/>
    <cellStyle name="Input 2 9 3 3 6" xfId="47668" xr:uid="{00000000-0005-0000-0000-0000B5840000}"/>
    <cellStyle name="Input 2 9 3 3 7" xfId="49462" xr:uid="{00000000-0005-0000-0000-0000B6840000}"/>
    <cellStyle name="Input 2 9 3 4" xfId="4203" xr:uid="{00000000-0005-0000-0000-0000B7840000}"/>
    <cellStyle name="Input 2 9 3 4 2" xfId="5857" xr:uid="{00000000-0005-0000-0000-0000B8840000}"/>
    <cellStyle name="Input 2 9 3 4 2 2" xfId="17413" xr:uid="{00000000-0005-0000-0000-0000B9840000}"/>
    <cellStyle name="Input 2 9 3 4 2 2 2" xfId="26290" xr:uid="{00000000-0005-0000-0000-0000BA840000}"/>
    <cellStyle name="Input 2 9 3 4 2 2 2 2" xfId="39956" xr:uid="{00000000-0005-0000-0000-0000BB840000}"/>
    <cellStyle name="Input 2 9 3 4 2 2 3" xfId="32319" xr:uid="{00000000-0005-0000-0000-0000BC840000}"/>
    <cellStyle name="Input 2 9 3 4 2 3" xfId="19595" xr:uid="{00000000-0005-0000-0000-0000BD840000}"/>
    <cellStyle name="Input 2 9 3 4 2 3 2" xfId="34457" xr:uid="{00000000-0005-0000-0000-0000BE840000}"/>
    <cellStyle name="Input 2 9 3 4 2 4" xfId="23263" xr:uid="{00000000-0005-0000-0000-0000BF840000}"/>
    <cellStyle name="Input 2 9 3 4 2 4 2" xfId="36936" xr:uid="{00000000-0005-0000-0000-0000C0840000}"/>
    <cellStyle name="Input 2 9 3 4 2 5" xfId="29335" xr:uid="{00000000-0005-0000-0000-0000C1840000}"/>
    <cellStyle name="Input 2 9 3 4 2 6" xfId="44982" xr:uid="{00000000-0005-0000-0000-0000C2840000}"/>
    <cellStyle name="Input 2 9 3 4 2 7" xfId="49151" xr:uid="{00000000-0005-0000-0000-0000C3840000}"/>
    <cellStyle name="Input 2 9 3 4 3" xfId="16220" xr:uid="{00000000-0005-0000-0000-0000C4840000}"/>
    <cellStyle name="Input 2 9 3 4 3 2" xfId="25097" xr:uid="{00000000-0005-0000-0000-0000C5840000}"/>
    <cellStyle name="Input 2 9 3 4 3 2 2" xfId="38763" xr:uid="{00000000-0005-0000-0000-0000C6840000}"/>
    <cellStyle name="Input 2 9 3 4 3 3" xfId="31126" xr:uid="{00000000-0005-0000-0000-0000C7840000}"/>
    <cellStyle name="Input 2 9 3 4 4" xfId="19241" xr:uid="{00000000-0005-0000-0000-0000C8840000}"/>
    <cellStyle name="Input 2 9 3 4 4 2" xfId="34103" xr:uid="{00000000-0005-0000-0000-0000C9840000}"/>
    <cellStyle name="Input 2 9 3 4 5" xfId="28140" xr:uid="{00000000-0005-0000-0000-0000CA840000}"/>
    <cellStyle name="Input 2 9 3 4 6" xfId="44513" xr:uid="{00000000-0005-0000-0000-0000CB840000}"/>
    <cellStyle name="Input 2 9 3 4 7" xfId="53524" xr:uid="{00000000-0005-0000-0000-0000CC840000}"/>
    <cellStyle name="Input 2 9 3 5" xfId="5854" xr:uid="{00000000-0005-0000-0000-0000CD840000}"/>
    <cellStyle name="Input 2 9 3 5 2" xfId="17410" xr:uid="{00000000-0005-0000-0000-0000CE840000}"/>
    <cellStyle name="Input 2 9 3 5 2 2" xfId="26287" xr:uid="{00000000-0005-0000-0000-0000CF840000}"/>
    <cellStyle name="Input 2 9 3 5 2 2 2" xfId="39953" xr:uid="{00000000-0005-0000-0000-0000D0840000}"/>
    <cellStyle name="Input 2 9 3 5 2 3" xfId="32316" xr:uid="{00000000-0005-0000-0000-0000D1840000}"/>
    <cellStyle name="Input 2 9 3 5 3" xfId="18830" xr:uid="{00000000-0005-0000-0000-0000D2840000}"/>
    <cellStyle name="Input 2 9 3 5 3 2" xfId="33692" xr:uid="{00000000-0005-0000-0000-0000D3840000}"/>
    <cellStyle name="Input 2 9 3 5 4" xfId="23260" xr:uid="{00000000-0005-0000-0000-0000D4840000}"/>
    <cellStyle name="Input 2 9 3 5 4 2" xfId="36933" xr:uid="{00000000-0005-0000-0000-0000D5840000}"/>
    <cellStyle name="Input 2 9 3 5 5" xfId="29332" xr:uid="{00000000-0005-0000-0000-0000D6840000}"/>
    <cellStyle name="Input 2 9 3 5 6" xfId="43578" xr:uid="{00000000-0005-0000-0000-0000D7840000}"/>
    <cellStyle name="Input 2 9 3 5 7" xfId="53182" xr:uid="{00000000-0005-0000-0000-0000D8840000}"/>
    <cellStyle name="Input 2 9 3 6" xfId="16217" xr:uid="{00000000-0005-0000-0000-0000D9840000}"/>
    <cellStyle name="Input 2 9 3 6 2" xfId="25094" xr:uid="{00000000-0005-0000-0000-0000DA840000}"/>
    <cellStyle name="Input 2 9 3 6 2 2" xfId="38760" xr:uid="{00000000-0005-0000-0000-0000DB840000}"/>
    <cellStyle name="Input 2 9 3 6 3" xfId="31123" xr:uid="{00000000-0005-0000-0000-0000DC840000}"/>
    <cellStyle name="Input 2 9 3 7" xfId="20881" xr:uid="{00000000-0005-0000-0000-0000DD840000}"/>
    <cellStyle name="Input 2 9 3 7 2" xfId="35741" xr:uid="{00000000-0005-0000-0000-0000DE840000}"/>
    <cellStyle name="Input 2 9 3 8" xfId="28137" xr:uid="{00000000-0005-0000-0000-0000DF840000}"/>
    <cellStyle name="Input 2 9 3 9" xfId="48071" xr:uid="{00000000-0005-0000-0000-0000E0840000}"/>
    <cellStyle name="Input 2 9 4" xfId="4204" xr:uid="{00000000-0005-0000-0000-0000E1840000}"/>
    <cellStyle name="Input 2 9 4 2" xfId="5858" xr:uid="{00000000-0005-0000-0000-0000E2840000}"/>
    <cellStyle name="Input 2 9 4 2 2" xfId="17414" xr:uid="{00000000-0005-0000-0000-0000E3840000}"/>
    <cellStyle name="Input 2 9 4 2 2 2" xfId="26291" xr:uid="{00000000-0005-0000-0000-0000E4840000}"/>
    <cellStyle name="Input 2 9 4 2 2 2 2" xfId="39957" xr:uid="{00000000-0005-0000-0000-0000E5840000}"/>
    <cellStyle name="Input 2 9 4 2 2 3" xfId="32320" xr:uid="{00000000-0005-0000-0000-0000E6840000}"/>
    <cellStyle name="Input 2 9 4 2 3" xfId="20656" xr:uid="{00000000-0005-0000-0000-0000E7840000}"/>
    <cellStyle name="Input 2 9 4 2 3 2" xfId="35520" xr:uid="{00000000-0005-0000-0000-0000E8840000}"/>
    <cellStyle name="Input 2 9 4 2 4" xfId="23264" xr:uid="{00000000-0005-0000-0000-0000E9840000}"/>
    <cellStyle name="Input 2 9 4 2 4 2" xfId="36937" xr:uid="{00000000-0005-0000-0000-0000EA840000}"/>
    <cellStyle name="Input 2 9 4 2 5" xfId="29336" xr:uid="{00000000-0005-0000-0000-0000EB840000}"/>
    <cellStyle name="Input 2 9 4 2 6" xfId="42651" xr:uid="{00000000-0005-0000-0000-0000EC840000}"/>
    <cellStyle name="Input 2 9 4 2 7" xfId="53434" xr:uid="{00000000-0005-0000-0000-0000ED840000}"/>
    <cellStyle name="Input 2 9 4 3" xfId="16221" xr:uid="{00000000-0005-0000-0000-0000EE840000}"/>
    <cellStyle name="Input 2 9 4 3 2" xfId="25098" xr:uid="{00000000-0005-0000-0000-0000EF840000}"/>
    <cellStyle name="Input 2 9 4 3 2 2" xfId="38764" xr:uid="{00000000-0005-0000-0000-0000F0840000}"/>
    <cellStyle name="Input 2 9 4 3 3" xfId="31127" xr:uid="{00000000-0005-0000-0000-0000F1840000}"/>
    <cellStyle name="Input 2 9 4 4" xfId="19753" xr:uid="{00000000-0005-0000-0000-0000F2840000}"/>
    <cellStyle name="Input 2 9 4 4 2" xfId="34615" xr:uid="{00000000-0005-0000-0000-0000F3840000}"/>
    <cellStyle name="Input 2 9 4 5" xfId="28141" xr:uid="{00000000-0005-0000-0000-0000F4840000}"/>
    <cellStyle name="Input 2 9 4 6" xfId="47578" xr:uid="{00000000-0005-0000-0000-0000F5840000}"/>
    <cellStyle name="Input 2 9 4 7" xfId="50479" xr:uid="{00000000-0005-0000-0000-0000F6840000}"/>
    <cellStyle name="Input 2 9 5" xfId="4205" xr:uid="{00000000-0005-0000-0000-0000F7840000}"/>
    <cellStyle name="Input 2 9 5 2" xfId="5859" xr:uid="{00000000-0005-0000-0000-0000F8840000}"/>
    <cellStyle name="Input 2 9 5 2 2" xfId="17415" xr:uid="{00000000-0005-0000-0000-0000F9840000}"/>
    <cellStyle name="Input 2 9 5 2 2 2" xfId="26292" xr:uid="{00000000-0005-0000-0000-0000FA840000}"/>
    <cellStyle name="Input 2 9 5 2 2 2 2" xfId="39958" xr:uid="{00000000-0005-0000-0000-0000FB840000}"/>
    <cellStyle name="Input 2 9 5 2 2 3" xfId="32321" xr:uid="{00000000-0005-0000-0000-0000FC840000}"/>
    <cellStyle name="Input 2 9 5 2 3" xfId="20645" xr:uid="{00000000-0005-0000-0000-0000FD840000}"/>
    <cellStyle name="Input 2 9 5 2 3 2" xfId="35509" xr:uid="{00000000-0005-0000-0000-0000FE840000}"/>
    <cellStyle name="Input 2 9 5 2 4" xfId="23265" xr:uid="{00000000-0005-0000-0000-0000FF840000}"/>
    <cellStyle name="Input 2 9 5 2 4 2" xfId="36938" xr:uid="{00000000-0005-0000-0000-000000850000}"/>
    <cellStyle name="Input 2 9 5 2 5" xfId="29337" xr:uid="{00000000-0005-0000-0000-000001850000}"/>
    <cellStyle name="Input 2 9 5 2 6" xfId="47808" xr:uid="{00000000-0005-0000-0000-000002850000}"/>
    <cellStyle name="Input 2 9 5 2 7" xfId="49723" xr:uid="{00000000-0005-0000-0000-000003850000}"/>
    <cellStyle name="Input 2 9 5 3" xfId="16222" xr:uid="{00000000-0005-0000-0000-000004850000}"/>
    <cellStyle name="Input 2 9 5 3 2" xfId="25099" xr:uid="{00000000-0005-0000-0000-000005850000}"/>
    <cellStyle name="Input 2 9 5 3 2 2" xfId="38765" xr:uid="{00000000-0005-0000-0000-000006850000}"/>
    <cellStyle name="Input 2 9 5 3 3" xfId="31128" xr:uid="{00000000-0005-0000-0000-000007850000}"/>
    <cellStyle name="Input 2 9 5 4" xfId="20474" xr:uid="{00000000-0005-0000-0000-000008850000}"/>
    <cellStyle name="Input 2 9 5 4 2" xfId="35338" xr:uid="{00000000-0005-0000-0000-000009850000}"/>
    <cellStyle name="Input 2 9 5 5" xfId="28142" xr:uid="{00000000-0005-0000-0000-00000A850000}"/>
    <cellStyle name="Input 2 9 5 6" xfId="43311" xr:uid="{00000000-0005-0000-0000-00000B850000}"/>
    <cellStyle name="Input 2 9 5 7" xfId="53672" xr:uid="{00000000-0005-0000-0000-00000C850000}"/>
    <cellStyle name="Input 2 9 6" xfId="4206" xr:uid="{00000000-0005-0000-0000-00000D850000}"/>
    <cellStyle name="Input 2 9 6 2" xfId="5860" xr:uid="{00000000-0005-0000-0000-00000E850000}"/>
    <cellStyle name="Input 2 9 6 2 2" xfId="17416" xr:uid="{00000000-0005-0000-0000-00000F850000}"/>
    <cellStyle name="Input 2 9 6 2 2 2" xfId="26293" xr:uid="{00000000-0005-0000-0000-000010850000}"/>
    <cellStyle name="Input 2 9 6 2 2 2 2" xfId="39959" xr:uid="{00000000-0005-0000-0000-000011850000}"/>
    <cellStyle name="Input 2 9 6 2 2 3" xfId="32322" xr:uid="{00000000-0005-0000-0000-000012850000}"/>
    <cellStyle name="Input 2 9 6 2 3" xfId="19596" xr:uid="{00000000-0005-0000-0000-000013850000}"/>
    <cellStyle name="Input 2 9 6 2 3 2" xfId="34458" xr:uid="{00000000-0005-0000-0000-000014850000}"/>
    <cellStyle name="Input 2 9 6 2 4" xfId="23266" xr:uid="{00000000-0005-0000-0000-000015850000}"/>
    <cellStyle name="Input 2 9 6 2 4 2" xfId="36939" xr:uid="{00000000-0005-0000-0000-000016850000}"/>
    <cellStyle name="Input 2 9 6 2 5" xfId="29338" xr:uid="{00000000-0005-0000-0000-000017850000}"/>
    <cellStyle name="Input 2 9 6 2 6" xfId="47862" xr:uid="{00000000-0005-0000-0000-000018850000}"/>
    <cellStyle name="Input 2 9 6 2 7" xfId="53002" xr:uid="{00000000-0005-0000-0000-000019850000}"/>
    <cellStyle name="Input 2 9 6 3" xfId="16223" xr:uid="{00000000-0005-0000-0000-00001A850000}"/>
    <cellStyle name="Input 2 9 6 3 2" xfId="25100" xr:uid="{00000000-0005-0000-0000-00001B850000}"/>
    <cellStyle name="Input 2 9 6 3 2 2" xfId="38766" xr:uid="{00000000-0005-0000-0000-00001C850000}"/>
    <cellStyle name="Input 2 9 6 3 3" xfId="31129" xr:uid="{00000000-0005-0000-0000-00001D850000}"/>
    <cellStyle name="Input 2 9 6 4" xfId="22598" xr:uid="{00000000-0005-0000-0000-00001E850000}"/>
    <cellStyle name="Input 2 9 6 4 2" xfId="36271" xr:uid="{00000000-0005-0000-0000-00001F850000}"/>
    <cellStyle name="Input 2 9 6 5" xfId="28143" xr:uid="{00000000-0005-0000-0000-000020850000}"/>
    <cellStyle name="Input 2 9 6 6" xfId="42725" xr:uid="{00000000-0005-0000-0000-000021850000}"/>
    <cellStyle name="Input 2 9 6 7" xfId="53328" xr:uid="{00000000-0005-0000-0000-000022850000}"/>
    <cellStyle name="Input 2 9 7" xfId="15043" xr:uid="{00000000-0005-0000-0000-000023850000}"/>
    <cellStyle name="Input 2 9 7 2" xfId="23919" xr:uid="{00000000-0005-0000-0000-000024850000}"/>
    <cellStyle name="Input 2 9 7 2 2" xfId="37585" xr:uid="{00000000-0005-0000-0000-000025850000}"/>
    <cellStyle name="Input 2 9 7 3" xfId="29948" xr:uid="{00000000-0005-0000-0000-000026850000}"/>
    <cellStyle name="Input 2 9 8" xfId="18929" xr:uid="{00000000-0005-0000-0000-000027850000}"/>
    <cellStyle name="Input 2 9 8 2" xfId="33791" xr:uid="{00000000-0005-0000-0000-000028850000}"/>
    <cellStyle name="Input 2 9 9" xfId="26949" xr:uid="{00000000-0005-0000-0000-000029850000}"/>
    <cellStyle name="Input 2_2014YTD" xfId="1096" xr:uid="{00000000-0005-0000-0000-00002A850000}"/>
    <cellStyle name="Input 3" xfId="44" xr:uid="{00000000-0005-0000-0000-00002B850000}"/>
    <cellStyle name="Input 3 10" xfId="53320" xr:uid="{00000000-0005-0000-0000-00002C850000}"/>
    <cellStyle name="Input 3 2" xfId="571" xr:uid="{00000000-0005-0000-0000-00002D850000}"/>
    <cellStyle name="Input 3 2 2" xfId="1097" xr:uid="{00000000-0005-0000-0000-00002E850000}"/>
    <cellStyle name="Input 3 2 2 2" xfId="17422" xr:uid="{00000000-0005-0000-0000-00002F850000}"/>
    <cellStyle name="Input 3 2 2 2 2" xfId="26299" xr:uid="{00000000-0005-0000-0000-000030850000}"/>
    <cellStyle name="Input 3 2 2 2 2 2" xfId="39965" xr:uid="{00000000-0005-0000-0000-000031850000}"/>
    <cellStyle name="Input 3 2 2 2 3" xfId="32328" xr:uid="{00000000-0005-0000-0000-000032850000}"/>
    <cellStyle name="Input 3 2 2 3" xfId="20922" xr:uid="{00000000-0005-0000-0000-000033850000}"/>
    <cellStyle name="Input 3 2 2 3 2" xfId="35775" xr:uid="{00000000-0005-0000-0000-000034850000}"/>
    <cellStyle name="Input 3 2 2 4" xfId="23272" xr:uid="{00000000-0005-0000-0000-000035850000}"/>
    <cellStyle name="Input 3 2 2 4 2" xfId="36945" xr:uid="{00000000-0005-0000-0000-000036850000}"/>
    <cellStyle name="Input 3 2 2 5" xfId="29344" xr:uid="{00000000-0005-0000-0000-000037850000}"/>
    <cellStyle name="Input 3 2 2 6" xfId="47774" xr:uid="{00000000-0005-0000-0000-000038850000}"/>
    <cellStyle name="Input 3 2 2 7" xfId="53111" xr:uid="{00000000-0005-0000-0000-000039850000}"/>
    <cellStyle name="Input 3 2 3" xfId="14602" xr:uid="{00000000-0005-0000-0000-00003A850000}"/>
    <cellStyle name="Input 3 2 4" xfId="14962" xr:uid="{00000000-0005-0000-0000-00003B850000}"/>
    <cellStyle name="Input 3 2 5" xfId="15204" xr:uid="{00000000-0005-0000-0000-00003C850000}"/>
    <cellStyle name="Input 3 2 5 2" xfId="24080" xr:uid="{00000000-0005-0000-0000-00003D850000}"/>
    <cellStyle name="Input 3 2 5 2 2" xfId="37746" xr:uid="{00000000-0005-0000-0000-00003E850000}"/>
    <cellStyle name="Input 3 2 5 3" xfId="30109" xr:uid="{00000000-0005-0000-0000-00003F850000}"/>
    <cellStyle name="Input 3 2 6" xfId="20882" xr:uid="{00000000-0005-0000-0000-000040850000}"/>
    <cellStyle name="Input 3 2 6 2" xfId="35742" xr:uid="{00000000-0005-0000-0000-000041850000}"/>
    <cellStyle name="Input 3 2 7" xfId="27042" xr:uid="{00000000-0005-0000-0000-000042850000}"/>
    <cellStyle name="Input 3 2 8" xfId="48141" xr:uid="{00000000-0005-0000-0000-000043850000}"/>
    <cellStyle name="Input 3 2 9" xfId="54956" xr:uid="{00000000-0005-0000-0000-000044850000}"/>
    <cellStyle name="Input 3 3" xfId="556" xr:uid="{00000000-0005-0000-0000-000045850000}"/>
    <cellStyle name="Input 3 3 10" xfId="13936" xr:uid="{00000000-0005-0000-0000-000046850000}"/>
    <cellStyle name="Input 3 3 11" xfId="44203" xr:uid="{00000000-0005-0000-0000-000047850000}"/>
    <cellStyle name="Input 3 3 12" xfId="53251" xr:uid="{00000000-0005-0000-0000-000048850000}"/>
    <cellStyle name="Input 3 3 2" xfId="14244" xr:uid="{00000000-0005-0000-0000-000049850000}"/>
    <cellStyle name="Input 3 3 2 2" xfId="17932" xr:uid="{00000000-0005-0000-0000-00004A850000}"/>
    <cellStyle name="Input 3 3 2 2 2" xfId="26809" xr:uid="{00000000-0005-0000-0000-00004B850000}"/>
    <cellStyle name="Input 3 3 2 2 2 2" xfId="40475" xr:uid="{00000000-0005-0000-0000-00004C850000}"/>
    <cellStyle name="Input 3 3 2 2 3" xfId="32838" xr:uid="{00000000-0005-0000-0000-00004D850000}"/>
    <cellStyle name="Input 3 3 2 3" xfId="23802" xr:uid="{00000000-0005-0000-0000-00004E850000}"/>
    <cellStyle name="Input 3 3 2 3 2" xfId="37470" xr:uid="{00000000-0005-0000-0000-00004F850000}"/>
    <cellStyle name="Input 3 3 2 4" xfId="29339" xr:uid="{00000000-0005-0000-0000-000050850000}"/>
    <cellStyle name="Input 3 3 3" xfId="14276" xr:uid="{00000000-0005-0000-0000-000051850000}"/>
    <cellStyle name="Input 3 3 3 2" xfId="17927" xr:uid="{00000000-0005-0000-0000-000052850000}"/>
    <cellStyle name="Input 3 3 3 2 2" xfId="26804" xr:uid="{00000000-0005-0000-0000-000053850000}"/>
    <cellStyle name="Input 3 3 3 2 2 2" xfId="40470" xr:uid="{00000000-0005-0000-0000-000054850000}"/>
    <cellStyle name="Input 3 3 3 2 3" xfId="32833" xr:uid="{00000000-0005-0000-0000-000055850000}"/>
    <cellStyle name="Input 3 3 3 3" xfId="23805" xr:uid="{00000000-0005-0000-0000-000056850000}"/>
    <cellStyle name="Input 3 3 3 3 2" xfId="37473" xr:uid="{00000000-0005-0000-0000-000057850000}"/>
    <cellStyle name="Input 3 3 3 4" xfId="29835" xr:uid="{00000000-0005-0000-0000-000058850000}"/>
    <cellStyle name="Input 3 3 4" xfId="14862" xr:uid="{00000000-0005-0000-0000-000059850000}"/>
    <cellStyle name="Input 3 3 5" xfId="17417" xr:uid="{00000000-0005-0000-0000-00005A850000}"/>
    <cellStyle name="Input 3 3 5 2" xfId="26294" xr:uid="{00000000-0005-0000-0000-00005B850000}"/>
    <cellStyle name="Input 3 3 5 2 2" xfId="39960" xr:uid="{00000000-0005-0000-0000-00005C850000}"/>
    <cellStyle name="Input 3 3 5 3" xfId="32323" xr:uid="{00000000-0005-0000-0000-00005D850000}"/>
    <cellStyle name="Input 3 3 6" xfId="19821" xr:uid="{00000000-0005-0000-0000-00005E850000}"/>
    <cellStyle name="Input 3 3 6 2" xfId="34683" xr:uid="{00000000-0005-0000-0000-00005F850000}"/>
    <cellStyle name="Input 3 3 7" xfId="23267" xr:uid="{00000000-0005-0000-0000-000060850000}"/>
    <cellStyle name="Input 3 3 7 2" xfId="36940" xr:uid="{00000000-0005-0000-0000-000061850000}"/>
    <cellStyle name="Input 3 3 8" xfId="23786" xr:uid="{00000000-0005-0000-0000-000062850000}"/>
    <cellStyle name="Input 3 3 8 2" xfId="37457" xr:uid="{00000000-0005-0000-0000-000063850000}"/>
    <cellStyle name="Input 3 3 9" xfId="27195" xr:uid="{00000000-0005-0000-0000-000064850000}"/>
    <cellStyle name="Input 3 4" xfId="485" xr:uid="{00000000-0005-0000-0000-000065850000}"/>
    <cellStyle name="Input 3 4 2" xfId="17943" xr:uid="{00000000-0005-0000-0000-000066850000}"/>
    <cellStyle name="Input 3 4 2 2" xfId="26820" xr:uid="{00000000-0005-0000-0000-000067850000}"/>
    <cellStyle name="Input 3 4 2 2 2" xfId="40486" xr:uid="{00000000-0005-0000-0000-000068850000}"/>
    <cellStyle name="Input 3 4 2 3" xfId="32849" xr:uid="{00000000-0005-0000-0000-000069850000}"/>
    <cellStyle name="Input 3 4 3" xfId="23833" xr:uid="{00000000-0005-0000-0000-00006A850000}"/>
    <cellStyle name="Input 3 4 3 2" xfId="37500" xr:uid="{00000000-0005-0000-0000-00006B850000}"/>
    <cellStyle name="Input 3 4 4" xfId="29863" xr:uid="{00000000-0005-0000-0000-00006C850000}"/>
    <cellStyle name="Input 3 4 5" xfId="14629" xr:uid="{00000000-0005-0000-0000-00006D850000}"/>
    <cellStyle name="Input 3 5" xfId="15011" xr:uid="{00000000-0005-0000-0000-00006E850000}"/>
    <cellStyle name="Input 3 5 2" xfId="23887" xr:uid="{00000000-0005-0000-0000-00006F850000}"/>
    <cellStyle name="Input 3 5 2 2" xfId="37553" xr:uid="{00000000-0005-0000-0000-000070850000}"/>
    <cellStyle name="Input 3 5 3" xfId="29916" xr:uid="{00000000-0005-0000-0000-000071850000}"/>
    <cellStyle name="Input 3 6" xfId="19374" xr:uid="{00000000-0005-0000-0000-000072850000}"/>
    <cellStyle name="Input 3 6 2" xfId="34236" xr:uid="{00000000-0005-0000-0000-000073850000}"/>
    <cellStyle name="Input 3 7" xfId="20092" xr:uid="{00000000-0005-0000-0000-000074850000}"/>
    <cellStyle name="Input 3 7 2" xfId="34954" xr:uid="{00000000-0005-0000-0000-000075850000}"/>
    <cellStyle name="Input 3 8" xfId="26916" xr:uid="{00000000-0005-0000-0000-000076850000}"/>
    <cellStyle name="Input 3 9" xfId="42634" xr:uid="{00000000-0005-0000-0000-000077850000}"/>
    <cellStyle name="Input 4" xfId="627" xr:uid="{00000000-0005-0000-0000-000078850000}"/>
    <cellStyle name="Input 4 10" xfId="53398" xr:uid="{00000000-0005-0000-0000-000079850000}"/>
    <cellStyle name="Input 4 2" xfId="1099" xr:uid="{00000000-0005-0000-0000-00007A850000}"/>
    <cellStyle name="Input 4 2 2" xfId="6566" xr:uid="{00000000-0005-0000-0000-00007B850000}"/>
    <cellStyle name="Input 4 2 2 2" xfId="14510" xr:uid="{00000000-0005-0000-0000-00007C850000}"/>
    <cellStyle name="Input 4 2 2 2 2" xfId="17931" xr:uid="{00000000-0005-0000-0000-00007D850000}"/>
    <cellStyle name="Input 4 2 2 2 2 2" xfId="26808" xr:uid="{00000000-0005-0000-0000-00007E850000}"/>
    <cellStyle name="Input 4 2 2 2 2 2 2" xfId="40474" xr:uid="{00000000-0005-0000-0000-00007F850000}"/>
    <cellStyle name="Input 4 2 2 2 2 3" xfId="32837" xr:uid="{00000000-0005-0000-0000-000080850000}"/>
    <cellStyle name="Input 4 2 2 2 3" xfId="23824" xr:uid="{00000000-0005-0000-0000-000081850000}"/>
    <cellStyle name="Input 4 2 2 2 3 2" xfId="37491" xr:uid="{00000000-0005-0000-0000-000082850000}"/>
    <cellStyle name="Input 4 2 2 2 4" xfId="29854" xr:uid="{00000000-0005-0000-0000-000083850000}"/>
    <cellStyle name="Input 4 2 2 3" xfId="50845" xr:uid="{00000000-0005-0000-0000-000084850000}"/>
    <cellStyle name="Input 4 2 2 4" xfId="53185" xr:uid="{00000000-0005-0000-0000-000085850000}"/>
    <cellStyle name="Input 4 2 3" xfId="7340" xr:uid="{00000000-0005-0000-0000-000086850000}"/>
    <cellStyle name="Input 4 2 3 2" xfId="21548" xr:uid="{00000000-0005-0000-0000-000087850000}"/>
    <cellStyle name="Input 4 2 3 2 2" xfId="36003" xr:uid="{00000000-0005-0000-0000-000088850000}"/>
    <cellStyle name="Input 4 2 3 3" xfId="20965" xr:uid="{00000000-0005-0000-0000-000089850000}"/>
    <cellStyle name="Input 4 2 3 3 2" xfId="35817" xr:uid="{00000000-0005-0000-0000-00008A850000}"/>
    <cellStyle name="Input 4 2 3 4" xfId="23774" xr:uid="{00000000-0005-0000-0000-00008B850000}"/>
    <cellStyle name="Input 4 2 3 4 2" xfId="37447" xr:uid="{00000000-0005-0000-0000-00008C850000}"/>
    <cellStyle name="Input 4 2 3 5" xfId="14828" xr:uid="{00000000-0005-0000-0000-00008D850000}"/>
    <cellStyle name="Input 4 2 3 6" xfId="43180" xr:uid="{00000000-0005-0000-0000-00008E850000}"/>
    <cellStyle name="Input 4 2 3 7" xfId="53816" xr:uid="{00000000-0005-0000-0000-00008F850000}"/>
    <cellStyle name="Input 4 2 4" xfId="5231" xr:uid="{00000000-0005-0000-0000-000090850000}"/>
    <cellStyle name="Input 4 2 4 2" xfId="14869" xr:uid="{00000000-0005-0000-0000-000091850000}"/>
    <cellStyle name="Input 4 2 5" xfId="15205" xr:uid="{00000000-0005-0000-0000-000092850000}"/>
    <cellStyle name="Input 4 2 5 2" xfId="24081" xr:uid="{00000000-0005-0000-0000-000093850000}"/>
    <cellStyle name="Input 4 2 5 2 2" xfId="37747" xr:uid="{00000000-0005-0000-0000-000094850000}"/>
    <cellStyle name="Input 4 2 5 3" xfId="30110" xr:uid="{00000000-0005-0000-0000-000095850000}"/>
    <cellStyle name="Input 4 2 6" xfId="27043" xr:uid="{00000000-0005-0000-0000-000096850000}"/>
    <cellStyle name="Input 4 2 7" xfId="54931" xr:uid="{00000000-0005-0000-0000-000097850000}"/>
    <cellStyle name="Input 4 3" xfId="1098" xr:uid="{00000000-0005-0000-0000-000098850000}"/>
    <cellStyle name="Input 4 3 2" xfId="14898" xr:uid="{00000000-0005-0000-0000-000099850000}"/>
    <cellStyle name="Input 4 3 3" xfId="17926" xr:uid="{00000000-0005-0000-0000-00009A850000}"/>
    <cellStyle name="Input 4 3 3 2" xfId="26803" xr:uid="{00000000-0005-0000-0000-00009B850000}"/>
    <cellStyle name="Input 4 3 3 2 2" xfId="40469" xr:uid="{00000000-0005-0000-0000-00009C850000}"/>
    <cellStyle name="Input 4 3 3 3" xfId="32832" xr:uid="{00000000-0005-0000-0000-00009D850000}"/>
    <cellStyle name="Input 4 3 4" xfId="23787" xr:uid="{00000000-0005-0000-0000-00009E850000}"/>
    <cellStyle name="Input 4 3 4 2" xfId="37458" xr:uid="{00000000-0005-0000-0000-00009F850000}"/>
    <cellStyle name="Input 4 3 5" xfId="27197" xr:uid="{00000000-0005-0000-0000-0000A0850000}"/>
    <cellStyle name="Input 4 4" xfId="14782" xr:uid="{00000000-0005-0000-0000-0000A1850000}"/>
    <cellStyle name="Input 4 4 2" xfId="17953" xr:uid="{00000000-0005-0000-0000-0000A2850000}"/>
    <cellStyle name="Input 4 4 2 2" xfId="26830" xr:uid="{00000000-0005-0000-0000-0000A3850000}"/>
    <cellStyle name="Input 4 4 2 2 2" xfId="40496" xr:uid="{00000000-0005-0000-0000-0000A4850000}"/>
    <cellStyle name="Input 4 4 2 3" xfId="32859" xr:uid="{00000000-0005-0000-0000-0000A5850000}"/>
    <cellStyle name="Input 4 4 3" xfId="23841" xr:uid="{00000000-0005-0000-0000-0000A6850000}"/>
    <cellStyle name="Input 4 4 3 2" xfId="37508" xr:uid="{00000000-0005-0000-0000-0000A7850000}"/>
    <cellStyle name="Input 4 4 4" xfId="29871" xr:uid="{00000000-0005-0000-0000-0000A8850000}"/>
    <cellStyle name="Input 4 5" xfId="15137" xr:uid="{00000000-0005-0000-0000-0000A9850000}"/>
    <cellStyle name="Input 4 5 2" xfId="24013" xr:uid="{00000000-0005-0000-0000-0000AA850000}"/>
    <cellStyle name="Input 4 5 2 2" xfId="37679" xr:uid="{00000000-0005-0000-0000-0000AB850000}"/>
    <cellStyle name="Input 4 5 3" xfId="30042" xr:uid="{00000000-0005-0000-0000-0000AC850000}"/>
    <cellStyle name="Input 4 6" xfId="20337" xr:uid="{00000000-0005-0000-0000-0000AD850000}"/>
    <cellStyle name="Input 4 6 2" xfId="35201" xr:uid="{00000000-0005-0000-0000-0000AE850000}"/>
    <cellStyle name="Input 4 7" xfId="22668" xr:uid="{00000000-0005-0000-0000-0000AF850000}"/>
    <cellStyle name="Input 4 7 2" xfId="36341" xr:uid="{00000000-0005-0000-0000-0000B0850000}"/>
    <cellStyle name="Input 4 8" xfId="27027" xr:uid="{00000000-0005-0000-0000-0000B1850000}"/>
    <cellStyle name="Input 4 9" xfId="43322" xr:uid="{00000000-0005-0000-0000-0000B2850000}"/>
    <cellStyle name="Input 5" xfId="260" xr:uid="{00000000-0005-0000-0000-0000B3850000}"/>
    <cellStyle name="Input 5 10" xfId="49892" xr:uid="{00000000-0005-0000-0000-0000B4850000}"/>
    <cellStyle name="Input 5 2" xfId="1100" xr:uid="{00000000-0005-0000-0000-0000B5850000}"/>
    <cellStyle name="Input 5 2 2" xfId="14882" xr:uid="{00000000-0005-0000-0000-0000B6850000}"/>
    <cellStyle name="Input 5 2 3" xfId="40546" xr:uid="{00000000-0005-0000-0000-0000B7850000}"/>
    <cellStyle name="Input 5 2 4" xfId="50848" xr:uid="{00000000-0005-0000-0000-0000B8850000}"/>
    <cellStyle name="Input 5 2 5" xfId="52889" xr:uid="{00000000-0005-0000-0000-0000B9850000}"/>
    <cellStyle name="Input 5 2 6" xfId="5292" xr:uid="{00000000-0005-0000-0000-0000BA850000}"/>
    <cellStyle name="Input 5 3" xfId="14505" xr:uid="{00000000-0005-0000-0000-0000BB850000}"/>
    <cellStyle name="Input 5 3 2" xfId="17930" xr:uid="{00000000-0005-0000-0000-0000BC850000}"/>
    <cellStyle name="Input 5 3 2 2" xfId="26807" xr:uid="{00000000-0005-0000-0000-0000BD850000}"/>
    <cellStyle name="Input 5 3 2 2 2" xfId="40473" xr:uid="{00000000-0005-0000-0000-0000BE850000}"/>
    <cellStyle name="Input 5 3 2 3" xfId="32836" xr:uid="{00000000-0005-0000-0000-0000BF850000}"/>
    <cellStyle name="Input 5 3 3" xfId="23823" xr:uid="{00000000-0005-0000-0000-0000C0850000}"/>
    <cellStyle name="Input 5 3 3 2" xfId="37490" xr:uid="{00000000-0005-0000-0000-0000C1850000}"/>
    <cellStyle name="Input 5 3 4" xfId="29853" xr:uid="{00000000-0005-0000-0000-0000C2850000}"/>
    <cellStyle name="Input 5 4" xfId="14607" xr:uid="{00000000-0005-0000-0000-0000C3850000}"/>
    <cellStyle name="Input 5 5" xfId="15154" xr:uid="{00000000-0005-0000-0000-0000C4850000}"/>
    <cellStyle name="Input 5 5 2" xfId="24030" xr:uid="{00000000-0005-0000-0000-0000C5850000}"/>
    <cellStyle name="Input 5 5 2 2" xfId="37696" xr:uid="{00000000-0005-0000-0000-0000C6850000}"/>
    <cellStyle name="Input 5 5 3" xfId="30059" xr:uid="{00000000-0005-0000-0000-0000C7850000}"/>
    <cellStyle name="Input 5 6" xfId="19073" xr:uid="{00000000-0005-0000-0000-0000C8850000}"/>
    <cellStyle name="Input 5 6 2" xfId="33935" xr:uid="{00000000-0005-0000-0000-0000C9850000}"/>
    <cellStyle name="Input 5 7" xfId="19165" xr:uid="{00000000-0005-0000-0000-0000CA850000}"/>
    <cellStyle name="Input 5 7 2" xfId="34027" xr:uid="{00000000-0005-0000-0000-0000CB850000}"/>
    <cellStyle name="Input 5 8" xfId="27030" xr:uid="{00000000-0005-0000-0000-0000CC850000}"/>
    <cellStyle name="Input 5 9" xfId="48119" xr:uid="{00000000-0005-0000-0000-0000CD850000}"/>
    <cellStyle name="Input 6" xfId="1101" xr:uid="{00000000-0005-0000-0000-0000CE850000}"/>
    <cellStyle name="Input 6 10" xfId="54930" xr:uid="{00000000-0005-0000-0000-0000CF850000}"/>
    <cellStyle name="Input 6 2" xfId="5226" xr:uid="{00000000-0005-0000-0000-0000D0850000}"/>
    <cellStyle name="Input 6 2 2" xfId="14625" xr:uid="{00000000-0005-0000-0000-0000D1850000}"/>
    <cellStyle name="Input 6 2 3" xfId="40547" xr:uid="{00000000-0005-0000-0000-0000D2850000}"/>
    <cellStyle name="Input 6 2 4" xfId="50850" xr:uid="{00000000-0005-0000-0000-0000D3850000}"/>
    <cellStyle name="Input 6 2 5" xfId="53595" xr:uid="{00000000-0005-0000-0000-0000D4850000}"/>
    <cellStyle name="Input 6 3" xfId="14956" xr:uid="{00000000-0005-0000-0000-0000D5850000}"/>
    <cellStyle name="Input 6 3 2" xfId="17973" xr:uid="{00000000-0005-0000-0000-0000D6850000}"/>
    <cellStyle name="Input 6 3 2 2" xfId="26850" xr:uid="{00000000-0005-0000-0000-0000D7850000}"/>
    <cellStyle name="Input 6 3 2 2 2" xfId="40516" xr:uid="{00000000-0005-0000-0000-0000D8850000}"/>
    <cellStyle name="Input 6 3 2 3" xfId="32879" xr:uid="{00000000-0005-0000-0000-0000D9850000}"/>
    <cellStyle name="Input 6 3 3" xfId="23852" xr:uid="{00000000-0005-0000-0000-0000DA850000}"/>
    <cellStyle name="Input 6 3 3 2" xfId="37518" xr:uid="{00000000-0005-0000-0000-0000DB850000}"/>
    <cellStyle name="Input 6 3 4" xfId="29881" xr:uid="{00000000-0005-0000-0000-0000DC850000}"/>
    <cellStyle name="Input 6 4" xfId="14733" xr:uid="{00000000-0005-0000-0000-0000DD850000}"/>
    <cellStyle name="Input 6 5" xfId="15138" xr:uid="{00000000-0005-0000-0000-0000DE850000}"/>
    <cellStyle name="Input 6 5 2" xfId="24014" xr:uid="{00000000-0005-0000-0000-0000DF850000}"/>
    <cellStyle name="Input 6 5 2 2" xfId="37680" xr:uid="{00000000-0005-0000-0000-0000E0850000}"/>
    <cellStyle name="Input 6 5 3" xfId="30043" xr:uid="{00000000-0005-0000-0000-0000E1850000}"/>
    <cellStyle name="Input 6 6" xfId="18565" xr:uid="{00000000-0005-0000-0000-0000E2850000}"/>
    <cellStyle name="Input 6 6 2" xfId="33427" xr:uid="{00000000-0005-0000-0000-0000E3850000}"/>
    <cellStyle name="Input 6 7" xfId="22841" xr:uid="{00000000-0005-0000-0000-0000E4850000}"/>
    <cellStyle name="Input 6 7 2" xfId="36514" xr:uid="{00000000-0005-0000-0000-0000E5850000}"/>
    <cellStyle name="Input 6 8" xfId="27028" xr:uid="{00000000-0005-0000-0000-0000E6850000}"/>
    <cellStyle name="Input 6 9" xfId="42686" xr:uid="{00000000-0005-0000-0000-0000E7850000}"/>
    <cellStyle name="Input 7" xfId="1102" xr:uid="{00000000-0005-0000-0000-0000E8850000}"/>
    <cellStyle name="Input 7 2" xfId="6567" xr:uid="{00000000-0005-0000-0000-0000E9850000}"/>
    <cellStyle name="Input 7 2 2" xfId="14525" xr:uid="{00000000-0005-0000-0000-0000EA850000}"/>
    <cellStyle name="Input 7 2 3" xfId="40548" xr:uid="{00000000-0005-0000-0000-0000EB850000}"/>
    <cellStyle name="Input 7 2 4" xfId="50852" xr:uid="{00000000-0005-0000-0000-0000EC850000}"/>
    <cellStyle name="Input 7 2 5" xfId="53180" xr:uid="{00000000-0005-0000-0000-0000ED850000}"/>
    <cellStyle name="Input 7 3" xfId="7341" xr:uid="{00000000-0005-0000-0000-0000EE850000}"/>
    <cellStyle name="Input 7 3 2" xfId="17915" xr:uid="{00000000-0005-0000-0000-0000EF850000}"/>
    <cellStyle name="Input 7 3 2 2" xfId="26792" xr:uid="{00000000-0005-0000-0000-0000F0850000}"/>
    <cellStyle name="Input 7 3 2 2 2" xfId="40458" xr:uid="{00000000-0005-0000-0000-0000F1850000}"/>
    <cellStyle name="Input 7 3 2 3" xfId="32821" xr:uid="{00000000-0005-0000-0000-0000F2850000}"/>
    <cellStyle name="Input 7 3 3" xfId="19665" xr:uid="{00000000-0005-0000-0000-0000F3850000}"/>
    <cellStyle name="Input 7 3 3 2" xfId="34527" xr:uid="{00000000-0005-0000-0000-0000F4850000}"/>
    <cellStyle name="Input 7 3 4" xfId="23775" xr:uid="{00000000-0005-0000-0000-0000F5850000}"/>
    <cellStyle name="Input 7 3 4 2" xfId="37448" xr:uid="{00000000-0005-0000-0000-0000F6850000}"/>
    <cellStyle name="Input 7 3 5" xfId="29842" xr:uid="{00000000-0005-0000-0000-0000F7850000}"/>
    <cellStyle name="Input 7 3 6" xfId="43712" xr:uid="{00000000-0005-0000-0000-0000F8850000}"/>
    <cellStyle name="Input 7 3 7" xfId="54703" xr:uid="{00000000-0005-0000-0000-0000F9850000}"/>
    <cellStyle name="Input 7 4" xfId="2924" xr:uid="{00000000-0005-0000-0000-0000FA850000}"/>
    <cellStyle name="Input 7 4 2" xfId="14435" xr:uid="{00000000-0005-0000-0000-0000FB850000}"/>
    <cellStyle name="Input 7 5" xfId="15153" xr:uid="{00000000-0005-0000-0000-0000FC850000}"/>
    <cellStyle name="Input 7 5 2" xfId="24029" xr:uid="{00000000-0005-0000-0000-0000FD850000}"/>
    <cellStyle name="Input 7 5 2 2" xfId="37695" xr:uid="{00000000-0005-0000-0000-0000FE850000}"/>
    <cellStyle name="Input 7 5 3" xfId="30058" xr:uid="{00000000-0005-0000-0000-0000FF850000}"/>
    <cellStyle name="Input 7 6" xfId="27029" xr:uid="{00000000-0005-0000-0000-000000860000}"/>
    <cellStyle name="Input 7 7" xfId="50851" xr:uid="{00000000-0005-0000-0000-000001860000}"/>
    <cellStyle name="Input 7 8" xfId="55168" xr:uid="{00000000-0005-0000-0000-000002860000}"/>
    <cellStyle name="Input 8" xfId="1103" xr:uid="{00000000-0005-0000-0000-000003860000}"/>
    <cellStyle name="Input 8 2" xfId="6568" xr:uid="{00000000-0005-0000-0000-000004860000}"/>
    <cellStyle name="Input 8 2 2" xfId="14470" xr:uid="{00000000-0005-0000-0000-000005860000}"/>
    <cellStyle name="Input 8 2 3" xfId="50855" xr:uid="{00000000-0005-0000-0000-000006860000}"/>
    <cellStyle name="Input 8 2 4" xfId="53181" xr:uid="{00000000-0005-0000-0000-000007860000}"/>
    <cellStyle name="Input 8 3" xfId="7342" xr:uid="{00000000-0005-0000-0000-000008860000}"/>
    <cellStyle name="Input 8 3 2" xfId="50856" xr:uid="{00000000-0005-0000-0000-000009860000}"/>
    <cellStyle name="Input 8 3 3" xfId="54727" xr:uid="{00000000-0005-0000-0000-00000A860000}"/>
    <cellStyle name="Input 8 4" xfId="5329" xr:uid="{00000000-0005-0000-0000-00000B860000}"/>
    <cellStyle name="Input 8 5" xfId="50854" xr:uid="{00000000-0005-0000-0000-00000C860000}"/>
    <cellStyle name="Input 8 6" xfId="49461" xr:uid="{00000000-0005-0000-0000-00000D860000}"/>
    <cellStyle name="Input 9" xfId="1104" xr:uid="{00000000-0005-0000-0000-00000E860000}"/>
    <cellStyle name="Input 9 2" xfId="6569" xr:uid="{00000000-0005-0000-0000-00000F860000}"/>
    <cellStyle name="Input 9 2 2" xfId="50858" xr:uid="{00000000-0005-0000-0000-000010860000}"/>
    <cellStyle name="Input 9 2 3" xfId="55179" xr:uid="{00000000-0005-0000-0000-000011860000}"/>
    <cellStyle name="Input 9 3" xfId="7343" xr:uid="{00000000-0005-0000-0000-000012860000}"/>
    <cellStyle name="Input 9 3 2" xfId="50859" xr:uid="{00000000-0005-0000-0000-000013860000}"/>
    <cellStyle name="Input 9 3 3" xfId="53397" xr:uid="{00000000-0005-0000-0000-000014860000}"/>
    <cellStyle name="Input 9 4" xfId="5340" xr:uid="{00000000-0005-0000-0000-000015860000}"/>
    <cellStyle name="Input 9 5" xfId="50857" xr:uid="{00000000-0005-0000-0000-000016860000}"/>
    <cellStyle name="Input 9 6" xfId="50471" xr:uid="{00000000-0005-0000-0000-000017860000}"/>
    <cellStyle name="Linked Cell 10" xfId="5341" xr:uid="{00000000-0005-0000-0000-000018860000}"/>
    <cellStyle name="Linked Cell 10 2" xfId="50860" xr:uid="{00000000-0005-0000-0000-000019860000}"/>
    <cellStyle name="Linked Cell 2" xfId="46" xr:uid="{00000000-0005-0000-0000-00001A860000}"/>
    <cellStyle name="Linked Cell 2 2" xfId="294" xr:uid="{00000000-0005-0000-0000-00001B860000}"/>
    <cellStyle name="Linked Cell 2 2 2" xfId="1106" xr:uid="{00000000-0005-0000-0000-00001C860000}"/>
    <cellStyle name="Linked Cell 2 2 2 2" xfId="6570" xr:uid="{00000000-0005-0000-0000-00001D860000}"/>
    <cellStyle name="Linked Cell 2 2 3" xfId="7344" xr:uid="{00000000-0005-0000-0000-00001E860000}"/>
    <cellStyle name="Linked Cell 2 2 4" xfId="4207" xr:uid="{00000000-0005-0000-0000-00001F860000}"/>
    <cellStyle name="Linked Cell 2 3" xfId="9200" xr:uid="{00000000-0005-0000-0000-000020860000}"/>
    <cellStyle name="Linked Cell 2_AECO-C" xfId="4208" xr:uid="{00000000-0005-0000-0000-000021860000}"/>
    <cellStyle name="Linked Cell 3" xfId="488" xr:uid="{00000000-0005-0000-0000-000022860000}"/>
    <cellStyle name="Linked Cell 3 2" xfId="574" xr:uid="{00000000-0005-0000-0000-000023860000}"/>
    <cellStyle name="Linked Cell 3 2 2" xfId="1108" xr:uid="{00000000-0005-0000-0000-000024860000}"/>
    <cellStyle name="Linked Cell 3 2 3" xfId="14414" xr:uid="{00000000-0005-0000-0000-000025860000}"/>
    <cellStyle name="Linked Cell 3 3" xfId="522" xr:uid="{00000000-0005-0000-0000-000026860000}"/>
    <cellStyle name="Linked Cell 3 3 2" xfId="14839" xr:uid="{00000000-0005-0000-0000-000027860000}"/>
    <cellStyle name="Linked Cell 3 3 3" xfId="13937" xr:uid="{00000000-0005-0000-0000-000028860000}"/>
    <cellStyle name="Linked Cell 3 4" xfId="1107" xr:uid="{00000000-0005-0000-0000-000029860000}"/>
    <cellStyle name="Linked Cell 3 5" xfId="41635" xr:uid="{00000000-0005-0000-0000-00002A860000}"/>
    <cellStyle name="Linked Cell 4" xfId="630" xr:uid="{00000000-0005-0000-0000-00002B860000}"/>
    <cellStyle name="Linked Cell 4 2" xfId="1110" xr:uid="{00000000-0005-0000-0000-00002C860000}"/>
    <cellStyle name="Linked Cell 4 2 2" xfId="6571" xr:uid="{00000000-0005-0000-0000-00002D860000}"/>
    <cellStyle name="Linked Cell 4 2 3" xfId="7345" xr:uid="{00000000-0005-0000-0000-00002E860000}"/>
    <cellStyle name="Linked Cell 4 2 3 2" xfId="50871" xr:uid="{00000000-0005-0000-0000-00002F860000}"/>
    <cellStyle name="Linked Cell 4 2 4" xfId="4209" xr:uid="{00000000-0005-0000-0000-000030860000}"/>
    <cellStyle name="Linked Cell 4 3" xfId="1111" xr:uid="{00000000-0005-0000-0000-000031860000}"/>
    <cellStyle name="Linked Cell 4 4" xfId="1109" xr:uid="{00000000-0005-0000-0000-000032860000}"/>
    <cellStyle name="Linked Cell 4 4 2" xfId="50873" xr:uid="{00000000-0005-0000-0000-000033860000}"/>
    <cellStyle name="Linked Cell 4 4 3" xfId="6572" xr:uid="{00000000-0005-0000-0000-000034860000}"/>
    <cellStyle name="Linked Cell 4 5" xfId="2927" xr:uid="{00000000-0005-0000-0000-000035860000}"/>
    <cellStyle name="Linked Cell 4 6" xfId="50868" xr:uid="{00000000-0005-0000-0000-000036860000}"/>
    <cellStyle name="Linked Cell 5" xfId="293" xr:uid="{00000000-0005-0000-0000-000037860000}"/>
    <cellStyle name="Linked Cell 5 2" xfId="1112" xr:uid="{00000000-0005-0000-0000-000038860000}"/>
    <cellStyle name="Linked Cell 5 2 2" xfId="13938" xr:uid="{00000000-0005-0000-0000-000039860000}"/>
    <cellStyle name="Linked Cell 5 3" xfId="14381" xr:uid="{00000000-0005-0000-0000-00003A860000}"/>
    <cellStyle name="Linked Cell 5 4" xfId="50874" xr:uid="{00000000-0005-0000-0000-00003B860000}"/>
    <cellStyle name="Linked Cell 6" xfId="1105" xr:uid="{00000000-0005-0000-0000-00003C860000}"/>
    <cellStyle name="Linked Cell 6 2" xfId="50875" xr:uid="{00000000-0005-0000-0000-00003D860000}"/>
    <cellStyle name="Linked Cell 6 3" xfId="5293" xr:uid="{00000000-0005-0000-0000-00003E860000}"/>
    <cellStyle name="Linked Cell 7" xfId="5228" xr:uid="{00000000-0005-0000-0000-00003F860000}"/>
    <cellStyle name="Linked Cell 7 2" xfId="50876" xr:uid="{00000000-0005-0000-0000-000040860000}"/>
    <cellStyle name="Linked Cell 8" xfId="5310" xr:uid="{00000000-0005-0000-0000-000041860000}"/>
    <cellStyle name="Linked Cell 8 2" xfId="50877" xr:uid="{00000000-0005-0000-0000-000042860000}"/>
    <cellStyle name="Linked Cell 9" xfId="5330" xr:uid="{00000000-0005-0000-0000-000043860000}"/>
    <cellStyle name="Linked Cell 9 2" xfId="50878" xr:uid="{00000000-0005-0000-0000-000044860000}"/>
    <cellStyle name="MACRO" xfId="608" xr:uid="{00000000-0005-0000-0000-000045860000}"/>
    <cellStyle name="MACRO 2" xfId="5087" xr:uid="{00000000-0005-0000-0000-000046860000}"/>
    <cellStyle name="MACRO 2 2" xfId="44348" xr:uid="{00000000-0005-0000-0000-000047860000}"/>
    <cellStyle name="Neutral 10" xfId="5346" xr:uid="{00000000-0005-0000-0000-000048860000}"/>
    <cellStyle name="Neutral 10 2" xfId="50881" xr:uid="{00000000-0005-0000-0000-000049860000}"/>
    <cellStyle name="Neutral 2" xfId="47" xr:uid="{00000000-0005-0000-0000-00004A860000}"/>
    <cellStyle name="Neutral 2 2" xfId="296" xr:uid="{00000000-0005-0000-0000-00004B860000}"/>
    <cellStyle name="Neutral 2 2 2" xfId="1114" xr:uid="{00000000-0005-0000-0000-00004C860000}"/>
    <cellStyle name="Neutral 2 2 2 2" xfId="6573" xr:uid="{00000000-0005-0000-0000-00004D860000}"/>
    <cellStyle name="Neutral 2 2 3" xfId="7346" xr:uid="{00000000-0005-0000-0000-00004E860000}"/>
    <cellStyle name="Neutral 2 2 4" xfId="4213" xr:uid="{00000000-0005-0000-0000-00004F860000}"/>
    <cellStyle name="Neutral 2 3" xfId="5088" xr:uid="{00000000-0005-0000-0000-000050860000}"/>
    <cellStyle name="Neutral 2 3 2" xfId="44349" xr:uid="{00000000-0005-0000-0000-000051860000}"/>
    <cellStyle name="Neutral 2 4" xfId="7644" xr:uid="{00000000-0005-0000-0000-000052860000}"/>
    <cellStyle name="Neutral 2_AECO-C" xfId="4214" xr:uid="{00000000-0005-0000-0000-000053860000}"/>
    <cellStyle name="Neutral 3" xfId="484" xr:uid="{00000000-0005-0000-0000-000054860000}"/>
    <cellStyle name="Neutral 3 2" xfId="570" xr:uid="{00000000-0005-0000-0000-000055860000}"/>
    <cellStyle name="Neutral 3 2 2" xfId="1116" xr:uid="{00000000-0005-0000-0000-000056860000}"/>
    <cellStyle name="Neutral 3 2 3" xfId="14688" xr:uid="{00000000-0005-0000-0000-000057860000}"/>
    <cellStyle name="Neutral 3 2 4" xfId="14441" xr:uid="{00000000-0005-0000-0000-000058860000}"/>
    <cellStyle name="Neutral 3 3" xfId="521" xr:uid="{00000000-0005-0000-0000-000059860000}"/>
    <cellStyle name="Neutral 3 3 2" xfId="14711" xr:uid="{00000000-0005-0000-0000-00005A860000}"/>
    <cellStyle name="Neutral 3 3 3" xfId="13939" xr:uid="{00000000-0005-0000-0000-00005B860000}"/>
    <cellStyle name="Neutral 3 4" xfId="1115" xr:uid="{00000000-0005-0000-0000-00005C860000}"/>
    <cellStyle name="Neutral 3 5" xfId="41636" xr:uid="{00000000-0005-0000-0000-00005D860000}"/>
    <cellStyle name="Neutral 4" xfId="626" xr:uid="{00000000-0005-0000-0000-00005E860000}"/>
    <cellStyle name="Neutral 4 2" xfId="1118" xr:uid="{00000000-0005-0000-0000-00005F860000}"/>
    <cellStyle name="Neutral 4 3" xfId="1117" xr:uid="{00000000-0005-0000-0000-000060860000}"/>
    <cellStyle name="Neutral 4 3 2" xfId="13988" xr:uid="{00000000-0005-0000-0000-000061860000}"/>
    <cellStyle name="Neutral 4 3 3" xfId="14313" xr:uid="{00000000-0005-0000-0000-000062860000}"/>
    <cellStyle name="Neutral 4 3 4" xfId="13940" xr:uid="{00000000-0005-0000-0000-000063860000}"/>
    <cellStyle name="Neutral 4 3 5" xfId="50892" xr:uid="{00000000-0005-0000-0000-000064860000}"/>
    <cellStyle name="Neutral 4 3 6" xfId="6574" xr:uid="{00000000-0005-0000-0000-000065860000}"/>
    <cellStyle name="Neutral 4 4" xfId="7347" xr:uid="{00000000-0005-0000-0000-000066860000}"/>
    <cellStyle name="Neutral 4 4 2" xfId="50893" xr:uid="{00000000-0005-0000-0000-000067860000}"/>
    <cellStyle name="Neutral 4 5" xfId="2923" xr:uid="{00000000-0005-0000-0000-000068860000}"/>
    <cellStyle name="Neutral 5" xfId="295" xr:uid="{00000000-0005-0000-0000-000069860000}"/>
    <cellStyle name="Neutral 5 2" xfId="1119" xr:uid="{00000000-0005-0000-0000-00006A860000}"/>
    <cellStyle name="Neutral 5 2 2" xfId="13941" xr:uid="{00000000-0005-0000-0000-00006B860000}"/>
    <cellStyle name="Neutral 5 3" xfId="50894" xr:uid="{00000000-0005-0000-0000-00006C860000}"/>
    <cellStyle name="Neutral 6" xfId="1113" xr:uid="{00000000-0005-0000-0000-00006D860000}"/>
    <cellStyle name="Neutral 6 2" xfId="50895" xr:uid="{00000000-0005-0000-0000-00006E860000}"/>
    <cellStyle name="Neutral 6 3" xfId="5114" xr:uid="{00000000-0005-0000-0000-00006F860000}"/>
    <cellStyle name="Neutral 7" xfId="5311" xr:uid="{00000000-0005-0000-0000-000070860000}"/>
    <cellStyle name="Neutral 7 2" xfId="50896" xr:uid="{00000000-0005-0000-0000-000071860000}"/>
    <cellStyle name="Neutral 8" xfId="5331" xr:uid="{00000000-0005-0000-0000-000072860000}"/>
    <cellStyle name="Neutral 8 2" xfId="50897" xr:uid="{00000000-0005-0000-0000-000073860000}"/>
    <cellStyle name="Neutral 9" xfId="5342" xr:uid="{00000000-0005-0000-0000-000074860000}"/>
    <cellStyle name="Neutral 9 2" xfId="50898" xr:uid="{00000000-0005-0000-0000-000075860000}"/>
    <cellStyle name="No zeros (1)" xfId="4215" xr:uid="{00000000-0005-0000-0000-000076860000}"/>
    <cellStyle name="Normal" xfId="0" builtinId="0"/>
    <cellStyle name="Normal 10" xfId="297" xr:uid="{00000000-0005-0000-0000-000078860000}"/>
    <cellStyle name="Normal 10 10" xfId="2581" xr:uid="{00000000-0005-0000-0000-000079860000}"/>
    <cellStyle name="Normal 10 2" xfId="298" xr:uid="{00000000-0005-0000-0000-00007A860000}"/>
    <cellStyle name="Normal 10 2 2" xfId="1120" xr:uid="{00000000-0005-0000-0000-00007B860000}"/>
    <cellStyle name="Normal 10 2 2 2" xfId="1555" xr:uid="{00000000-0005-0000-0000-00007C860000}"/>
    <cellStyle name="Normal 10 2 2 2 2" xfId="1556" xr:uid="{00000000-0005-0000-0000-00007D860000}"/>
    <cellStyle name="Normal 10 2 2 2 2 2" xfId="1492" xr:uid="{00000000-0005-0000-0000-00007E860000}"/>
    <cellStyle name="Normal 10 2 2 2 2 3" xfId="1557" xr:uid="{00000000-0005-0000-0000-00007F860000}"/>
    <cellStyle name="Normal 10 2 2 2 3" xfId="1558" xr:uid="{00000000-0005-0000-0000-000080860000}"/>
    <cellStyle name="Normal 10 2 2 2 3 2" xfId="1559" xr:uid="{00000000-0005-0000-0000-000081860000}"/>
    <cellStyle name="Normal 10 2 2 2 3 3" xfId="1560" xr:uid="{00000000-0005-0000-0000-000082860000}"/>
    <cellStyle name="Normal 10 2 2 2 4" xfId="1561" xr:uid="{00000000-0005-0000-0000-000083860000}"/>
    <cellStyle name="Normal 10 2 2 2 5" xfId="1562" xr:uid="{00000000-0005-0000-0000-000084860000}"/>
    <cellStyle name="Normal 10 2 2 3" xfId="1563" xr:uid="{00000000-0005-0000-0000-000085860000}"/>
    <cellStyle name="Normal 10 2 2 3 2" xfId="1564" xr:uid="{00000000-0005-0000-0000-000086860000}"/>
    <cellStyle name="Normal 10 2 2 3 2 2" xfId="1565" xr:uid="{00000000-0005-0000-0000-000087860000}"/>
    <cellStyle name="Normal 10 2 2 3 2 3" xfId="1566" xr:uid="{00000000-0005-0000-0000-000088860000}"/>
    <cellStyle name="Normal 10 2 2 3 3" xfId="1567" xr:uid="{00000000-0005-0000-0000-000089860000}"/>
    <cellStyle name="Normal 10 2 2 3 3 2" xfId="1568" xr:uid="{00000000-0005-0000-0000-00008A860000}"/>
    <cellStyle name="Normal 10 2 2 3 3 3" xfId="1569" xr:uid="{00000000-0005-0000-0000-00008B860000}"/>
    <cellStyle name="Normal 10 2 2 3 4" xfId="1570" xr:uid="{00000000-0005-0000-0000-00008C860000}"/>
    <cellStyle name="Normal 10 2 2 3 5" xfId="1571" xr:uid="{00000000-0005-0000-0000-00008D860000}"/>
    <cellStyle name="Normal 10 2 2 4" xfId="1572" xr:uid="{00000000-0005-0000-0000-00008E860000}"/>
    <cellStyle name="Normal 10 2 2 4 2" xfId="1573" xr:uid="{00000000-0005-0000-0000-00008F860000}"/>
    <cellStyle name="Normal 10 2 2 4 2 2" xfId="1574" xr:uid="{00000000-0005-0000-0000-000090860000}"/>
    <cellStyle name="Normal 10 2 2 4 2 3" xfId="1575" xr:uid="{00000000-0005-0000-0000-000091860000}"/>
    <cellStyle name="Normal 10 2 2 4 3" xfId="1576" xr:uid="{00000000-0005-0000-0000-000092860000}"/>
    <cellStyle name="Normal 10 2 2 4 4" xfId="1577" xr:uid="{00000000-0005-0000-0000-000093860000}"/>
    <cellStyle name="Normal 10 2 2 5" xfId="1578" xr:uid="{00000000-0005-0000-0000-000094860000}"/>
    <cellStyle name="Normal 10 2 2 5 2" xfId="1579" xr:uid="{00000000-0005-0000-0000-000095860000}"/>
    <cellStyle name="Normal 10 2 2 5 3" xfId="1580" xr:uid="{00000000-0005-0000-0000-000096860000}"/>
    <cellStyle name="Normal 10 2 2 6" xfId="1581" xr:uid="{00000000-0005-0000-0000-000097860000}"/>
    <cellStyle name="Normal 10 2 2 7" xfId="1582" xr:uid="{00000000-0005-0000-0000-000098860000}"/>
    <cellStyle name="Normal 10 2 3" xfId="1583" xr:uid="{00000000-0005-0000-0000-000099860000}"/>
    <cellStyle name="Normal 10 2 3 2" xfId="1584" xr:uid="{00000000-0005-0000-0000-00009A860000}"/>
    <cellStyle name="Normal 10 2 3 2 2" xfId="1585" xr:uid="{00000000-0005-0000-0000-00009B860000}"/>
    <cellStyle name="Normal 10 2 3 2 2 2" xfId="1586" xr:uid="{00000000-0005-0000-0000-00009C860000}"/>
    <cellStyle name="Normal 10 2 3 2 2 3" xfId="1587" xr:uid="{00000000-0005-0000-0000-00009D860000}"/>
    <cellStyle name="Normal 10 2 3 2 3" xfId="1588" xr:uid="{00000000-0005-0000-0000-00009E860000}"/>
    <cellStyle name="Normal 10 2 3 2 3 2" xfId="1589" xr:uid="{00000000-0005-0000-0000-00009F860000}"/>
    <cellStyle name="Normal 10 2 3 2 3 3" xfId="1590" xr:uid="{00000000-0005-0000-0000-0000A0860000}"/>
    <cellStyle name="Normal 10 2 3 2 4" xfId="1591" xr:uid="{00000000-0005-0000-0000-0000A1860000}"/>
    <cellStyle name="Normal 10 2 3 2 5" xfId="1592" xr:uid="{00000000-0005-0000-0000-0000A2860000}"/>
    <cellStyle name="Normal 10 2 3 3" xfId="1593" xr:uid="{00000000-0005-0000-0000-0000A3860000}"/>
    <cellStyle name="Normal 10 2 3 3 2" xfId="1594" xr:uid="{00000000-0005-0000-0000-0000A4860000}"/>
    <cellStyle name="Normal 10 2 3 3 2 2" xfId="1595" xr:uid="{00000000-0005-0000-0000-0000A5860000}"/>
    <cellStyle name="Normal 10 2 3 3 2 3" xfId="1596" xr:uid="{00000000-0005-0000-0000-0000A6860000}"/>
    <cellStyle name="Normal 10 2 3 3 3" xfId="1597" xr:uid="{00000000-0005-0000-0000-0000A7860000}"/>
    <cellStyle name="Normal 10 2 3 3 4" xfId="1598" xr:uid="{00000000-0005-0000-0000-0000A8860000}"/>
    <cellStyle name="Normal 10 2 3 4" xfId="1599" xr:uid="{00000000-0005-0000-0000-0000A9860000}"/>
    <cellStyle name="Normal 10 2 3 4 2" xfId="1600" xr:uid="{00000000-0005-0000-0000-0000AA860000}"/>
    <cellStyle name="Normal 10 2 3 4 3" xfId="1601" xr:uid="{00000000-0005-0000-0000-0000AB860000}"/>
    <cellStyle name="Normal 10 2 3 5" xfId="1602" xr:uid="{00000000-0005-0000-0000-0000AC860000}"/>
    <cellStyle name="Normal 10 2 3 5 2" xfId="14833" xr:uid="{00000000-0005-0000-0000-0000AD860000}"/>
    <cellStyle name="Normal 10 2 3 6" xfId="1603" xr:uid="{00000000-0005-0000-0000-0000AE860000}"/>
    <cellStyle name="Normal 10 2 4" xfId="1604" xr:uid="{00000000-0005-0000-0000-0000AF860000}"/>
    <cellStyle name="Normal 10 2 4 2" xfId="1605" xr:uid="{00000000-0005-0000-0000-0000B0860000}"/>
    <cellStyle name="Normal 10 2 4 2 2" xfId="1606" xr:uid="{00000000-0005-0000-0000-0000B1860000}"/>
    <cellStyle name="Normal 10 2 4 2 3" xfId="1607" xr:uid="{00000000-0005-0000-0000-0000B2860000}"/>
    <cellStyle name="Normal 10 2 4 3" xfId="1608" xr:uid="{00000000-0005-0000-0000-0000B3860000}"/>
    <cellStyle name="Normal 10 2 4 3 2" xfId="1609" xr:uid="{00000000-0005-0000-0000-0000B4860000}"/>
    <cellStyle name="Normal 10 2 4 3 3" xfId="1610" xr:uid="{00000000-0005-0000-0000-0000B5860000}"/>
    <cellStyle name="Normal 10 2 4 4" xfId="1611" xr:uid="{00000000-0005-0000-0000-0000B6860000}"/>
    <cellStyle name="Normal 10 2 4 5" xfId="1612" xr:uid="{00000000-0005-0000-0000-0000B7860000}"/>
    <cellStyle name="Normal 10 2 5" xfId="1613" xr:uid="{00000000-0005-0000-0000-0000B8860000}"/>
    <cellStyle name="Normal 10 2 5 2" xfId="1614" xr:uid="{00000000-0005-0000-0000-0000B9860000}"/>
    <cellStyle name="Normal 10 2 5 2 2" xfId="1615" xr:uid="{00000000-0005-0000-0000-0000BA860000}"/>
    <cellStyle name="Normal 10 2 5 2 3" xfId="1616" xr:uid="{00000000-0005-0000-0000-0000BB860000}"/>
    <cellStyle name="Normal 10 2 5 3" xfId="1617" xr:uid="{00000000-0005-0000-0000-0000BC860000}"/>
    <cellStyle name="Normal 10 2 5 4" xfId="1618" xr:uid="{00000000-0005-0000-0000-0000BD860000}"/>
    <cellStyle name="Normal 10 2 6" xfId="1619" xr:uid="{00000000-0005-0000-0000-0000BE860000}"/>
    <cellStyle name="Normal 10 2 6 2" xfId="1620" xr:uid="{00000000-0005-0000-0000-0000BF860000}"/>
    <cellStyle name="Normal 10 2 6 3" xfId="1621" xr:uid="{00000000-0005-0000-0000-0000C0860000}"/>
    <cellStyle name="Normal 10 2 7" xfId="1622" xr:uid="{00000000-0005-0000-0000-0000C1860000}"/>
    <cellStyle name="Normal 10 2 8" xfId="1623" xr:uid="{00000000-0005-0000-0000-0000C2860000}"/>
    <cellStyle name="Normal 10 2 9" xfId="2588" xr:uid="{00000000-0005-0000-0000-0000C3860000}"/>
    <cellStyle name="Normal 10 3" xfId="299" xr:uid="{00000000-0005-0000-0000-0000C4860000}"/>
    <cellStyle name="Normal 10 3 10" xfId="4219" xr:uid="{00000000-0005-0000-0000-0000C5860000}"/>
    <cellStyle name="Normal 10 3 10 2" xfId="43672" xr:uid="{00000000-0005-0000-0000-0000C6860000}"/>
    <cellStyle name="Normal 10 3 2" xfId="1121" xr:uid="{00000000-0005-0000-0000-0000C7860000}"/>
    <cellStyle name="Normal 10 3 2 2" xfId="1624" xr:uid="{00000000-0005-0000-0000-0000C8860000}"/>
    <cellStyle name="Normal 10 3 2 2 2" xfId="1625" xr:uid="{00000000-0005-0000-0000-0000C9860000}"/>
    <cellStyle name="Normal 10 3 2 2 3" xfId="1626" xr:uid="{00000000-0005-0000-0000-0000CA860000}"/>
    <cellStyle name="Normal 10 3 2 3" xfId="1627" xr:uid="{00000000-0005-0000-0000-0000CB860000}"/>
    <cellStyle name="Normal 10 3 2 3 2" xfId="1628" xr:uid="{00000000-0005-0000-0000-0000CC860000}"/>
    <cellStyle name="Normal 10 3 2 3 3" xfId="1629" xr:uid="{00000000-0005-0000-0000-0000CD860000}"/>
    <cellStyle name="Normal 10 3 2 4" xfId="1630" xr:uid="{00000000-0005-0000-0000-0000CE860000}"/>
    <cellStyle name="Normal 10 3 2 5" xfId="1631" xr:uid="{00000000-0005-0000-0000-0000CF860000}"/>
    <cellStyle name="Normal 10 3 3" xfId="1632" xr:uid="{00000000-0005-0000-0000-0000D0860000}"/>
    <cellStyle name="Normal 10 3 3 2" xfId="1633" xr:uid="{00000000-0005-0000-0000-0000D1860000}"/>
    <cellStyle name="Normal 10 3 3 2 2" xfId="1634" xr:uid="{00000000-0005-0000-0000-0000D2860000}"/>
    <cellStyle name="Normal 10 3 3 2 3" xfId="1635" xr:uid="{00000000-0005-0000-0000-0000D3860000}"/>
    <cellStyle name="Normal 10 3 3 3" xfId="1636" xr:uid="{00000000-0005-0000-0000-0000D4860000}"/>
    <cellStyle name="Normal 10 3 3 3 2" xfId="1637" xr:uid="{00000000-0005-0000-0000-0000D5860000}"/>
    <cellStyle name="Normal 10 3 3 3 3" xfId="1638" xr:uid="{00000000-0005-0000-0000-0000D6860000}"/>
    <cellStyle name="Normal 10 3 3 4" xfId="1639" xr:uid="{00000000-0005-0000-0000-0000D7860000}"/>
    <cellStyle name="Normal 10 3 3 4 2" xfId="14959" xr:uid="{00000000-0005-0000-0000-0000D8860000}"/>
    <cellStyle name="Normal 10 3 3 5" xfId="1640" xr:uid="{00000000-0005-0000-0000-0000D9860000}"/>
    <cellStyle name="Normal 10 3 4" xfId="1641" xr:uid="{00000000-0005-0000-0000-0000DA860000}"/>
    <cellStyle name="Normal 10 3 4 2" xfId="1642" xr:uid="{00000000-0005-0000-0000-0000DB860000}"/>
    <cellStyle name="Normal 10 3 4 2 2" xfId="1643" xr:uid="{00000000-0005-0000-0000-0000DC860000}"/>
    <cellStyle name="Normal 10 3 4 2 3" xfId="1644" xr:uid="{00000000-0005-0000-0000-0000DD860000}"/>
    <cellStyle name="Normal 10 3 4 3" xfId="1645" xr:uid="{00000000-0005-0000-0000-0000DE860000}"/>
    <cellStyle name="Normal 10 3 4 4" xfId="1646" xr:uid="{00000000-0005-0000-0000-0000DF860000}"/>
    <cellStyle name="Normal 10 3 5" xfId="1647" xr:uid="{00000000-0005-0000-0000-0000E0860000}"/>
    <cellStyle name="Normal 10 3 5 2" xfId="1648" xr:uid="{00000000-0005-0000-0000-0000E1860000}"/>
    <cellStyle name="Normal 10 3 5 3" xfId="1649" xr:uid="{00000000-0005-0000-0000-0000E2860000}"/>
    <cellStyle name="Normal 10 3 6" xfId="1650" xr:uid="{00000000-0005-0000-0000-0000E3860000}"/>
    <cellStyle name="Normal 10 3 7" xfId="1651" xr:uid="{00000000-0005-0000-0000-0000E4860000}"/>
    <cellStyle name="Normal 10 4" xfId="1122" xr:uid="{00000000-0005-0000-0000-0000E5860000}"/>
    <cellStyle name="Normal 10 4 2" xfId="1652" xr:uid="{00000000-0005-0000-0000-0000E6860000}"/>
    <cellStyle name="Normal 10 4 2 2" xfId="1653" xr:uid="{00000000-0005-0000-0000-0000E7860000}"/>
    <cellStyle name="Normal 10 4 2 2 2" xfId="1654" xr:uid="{00000000-0005-0000-0000-0000E8860000}"/>
    <cellStyle name="Normal 10 4 2 2 3" xfId="1655" xr:uid="{00000000-0005-0000-0000-0000E9860000}"/>
    <cellStyle name="Normal 10 4 2 3" xfId="1656" xr:uid="{00000000-0005-0000-0000-0000EA860000}"/>
    <cellStyle name="Normal 10 4 2 3 2" xfId="1657" xr:uid="{00000000-0005-0000-0000-0000EB860000}"/>
    <cellStyle name="Normal 10 4 2 3 3" xfId="1658" xr:uid="{00000000-0005-0000-0000-0000EC860000}"/>
    <cellStyle name="Normal 10 4 2 4" xfId="1659" xr:uid="{00000000-0005-0000-0000-0000ED860000}"/>
    <cellStyle name="Normal 10 4 2 5" xfId="1660" xr:uid="{00000000-0005-0000-0000-0000EE860000}"/>
    <cellStyle name="Normal 10 4 3" xfId="1661" xr:uid="{00000000-0005-0000-0000-0000EF860000}"/>
    <cellStyle name="Normal 10 4 3 2" xfId="1662" xr:uid="{00000000-0005-0000-0000-0000F0860000}"/>
    <cellStyle name="Normal 10 4 3 2 2" xfId="1663" xr:uid="{00000000-0005-0000-0000-0000F1860000}"/>
    <cellStyle name="Normal 10 4 3 2 3" xfId="1664" xr:uid="{00000000-0005-0000-0000-0000F2860000}"/>
    <cellStyle name="Normal 10 4 3 3" xfId="1665" xr:uid="{00000000-0005-0000-0000-0000F3860000}"/>
    <cellStyle name="Normal 10 4 3 4" xfId="1666" xr:uid="{00000000-0005-0000-0000-0000F4860000}"/>
    <cellStyle name="Normal 10 4 4" xfId="1667" xr:uid="{00000000-0005-0000-0000-0000F5860000}"/>
    <cellStyle name="Normal 10 4 4 2" xfId="1668" xr:uid="{00000000-0005-0000-0000-0000F6860000}"/>
    <cellStyle name="Normal 10 4 4 3" xfId="1669" xr:uid="{00000000-0005-0000-0000-0000F7860000}"/>
    <cellStyle name="Normal 10 4 5" xfId="1670" xr:uid="{00000000-0005-0000-0000-0000F8860000}"/>
    <cellStyle name="Normal 10 4 6" xfId="1671" xr:uid="{00000000-0005-0000-0000-0000F9860000}"/>
    <cellStyle name="Normal 10 5" xfId="1672" xr:uid="{00000000-0005-0000-0000-0000FA860000}"/>
    <cellStyle name="Normal 10 5 10" xfId="14124" xr:uid="{00000000-0005-0000-0000-0000FB860000}"/>
    <cellStyle name="Normal 10 5 11" xfId="40703" xr:uid="{00000000-0005-0000-0000-0000FC860000}"/>
    <cellStyle name="Normal 10 5 12" xfId="41750" xr:uid="{00000000-0005-0000-0000-0000FD860000}"/>
    <cellStyle name="Normal 10 5 13" xfId="44486" xr:uid="{00000000-0005-0000-0000-0000FE860000}"/>
    <cellStyle name="Normal 10 5 14" xfId="50907" xr:uid="{00000000-0005-0000-0000-0000FF860000}"/>
    <cellStyle name="Normal 10 5 15" xfId="48924" xr:uid="{00000000-0005-0000-0000-000000870000}"/>
    <cellStyle name="Normal 10 5 16" xfId="5233" xr:uid="{00000000-0005-0000-0000-000001870000}"/>
    <cellStyle name="Normal 10 5 2" xfId="1673" xr:uid="{00000000-0005-0000-0000-000002870000}"/>
    <cellStyle name="Normal 10 5 2 10" xfId="44686" xr:uid="{00000000-0005-0000-0000-000003870000}"/>
    <cellStyle name="Normal 10 5 2 11" xfId="50908" xr:uid="{00000000-0005-0000-0000-000004870000}"/>
    <cellStyle name="Normal 10 5 2 12" xfId="49602" xr:uid="{00000000-0005-0000-0000-000005870000}"/>
    <cellStyle name="Normal 10 5 2 13" xfId="5506" xr:uid="{00000000-0005-0000-0000-000006870000}"/>
    <cellStyle name="Normal 10 5 2 2" xfId="1674" xr:uid="{00000000-0005-0000-0000-000007870000}"/>
    <cellStyle name="Normal 10 5 2 2 10" xfId="50909" xr:uid="{00000000-0005-0000-0000-000008870000}"/>
    <cellStyle name="Normal 10 5 2 2 11" xfId="50415" xr:uid="{00000000-0005-0000-0000-000009870000}"/>
    <cellStyle name="Normal 10 5 2 2 12" xfId="6876" xr:uid="{00000000-0005-0000-0000-00000A870000}"/>
    <cellStyle name="Normal 10 5 2 2 2" xfId="8189" xr:uid="{00000000-0005-0000-0000-00000B870000}"/>
    <cellStyle name="Normal 10 5 2 2 2 2" xfId="11691" xr:uid="{00000000-0005-0000-0000-00000C870000}"/>
    <cellStyle name="Normal 10 5 2 2 2 3" xfId="22340" xr:uid="{00000000-0005-0000-0000-00000D870000}"/>
    <cellStyle name="Normal 10 5 2 2 2 4" xfId="46982" xr:uid="{00000000-0005-0000-0000-00000E870000}"/>
    <cellStyle name="Normal 10 5 2 2 2 5" xfId="54491" xr:uid="{00000000-0005-0000-0000-00000F870000}"/>
    <cellStyle name="Normal 10 5 2 2 3" xfId="8810" xr:uid="{00000000-0005-0000-0000-000010870000}"/>
    <cellStyle name="Normal 10 5 2 2 3 2" xfId="12308" xr:uid="{00000000-0005-0000-0000-000011870000}"/>
    <cellStyle name="Normal 10 5 2 2 4" xfId="9712" xr:uid="{00000000-0005-0000-0000-000012870000}"/>
    <cellStyle name="Normal 10 5 2 2 4 2" xfId="13297" xr:uid="{00000000-0005-0000-0000-000013870000}"/>
    <cellStyle name="Normal 10 5 2 2 5" xfId="10729" xr:uid="{00000000-0005-0000-0000-000014870000}"/>
    <cellStyle name="Normal 10 5 2 2 6" xfId="21346" xr:uid="{00000000-0005-0000-0000-000015870000}"/>
    <cellStyle name="Normal 10 5 2 2 7" xfId="41192" xr:uid="{00000000-0005-0000-0000-000016870000}"/>
    <cellStyle name="Normal 10 5 2 2 8" xfId="42238" xr:uid="{00000000-0005-0000-0000-000017870000}"/>
    <cellStyle name="Normal 10 5 2 2 9" xfId="45713" xr:uid="{00000000-0005-0000-0000-000018870000}"/>
    <cellStyle name="Normal 10 5 2 3" xfId="1675" xr:uid="{00000000-0005-0000-0000-000019870000}"/>
    <cellStyle name="Normal 10 5 2 3 2" xfId="11144" xr:uid="{00000000-0005-0000-0000-00001A870000}"/>
    <cellStyle name="Normal 10 5 2 3 3" xfId="21974" xr:uid="{00000000-0005-0000-0000-00001B870000}"/>
    <cellStyle name="Normal 10 5 2 3 4" xfId="46606" xr:uid="{00000000-0005-0000-0000-00001C870000}"/>
    <cellStyle name="Normal 10 5 2 3 5" xfId="54115" xr:uid="{00000000-0005-0000-0000-00001D870000}"/>
    <cellStyle name="Normal 10 5 2 3 6" xfId="7607" xr:uid="{00000000-0005-0000-0000-00001E870000}"/>
    <cellStyle name="Normal 10 5 2 4" xfId="8435" xr:uid="{00000000-0005-0000-0000-00001F870000}"/>
    <cellStyle name="Normal 10 5 2 4 2" xfId="11933" xr:uid="{00000000-0005-0000-0000-000020870000}"/>
    <cellStyle name="Normal 10 5 2 5" xfId="9249" xr:uid="{00000000-0005-0000-0000-000021870000}"/>
    <cellStyle name="Normal 10 5 2 5 2" xfId="9413" xr:uid="{00000000-0005-0000-0000-000022870000}"/>
    <cellStyle name="Normal 10 5 2 5 3" xfId="12922" xr:uid="{00000000-0005-0000-0000-000023870000}"/>
    <cellStyle name="Normal 10 5 2 6" xfId="10354" xr:uid="{00000000-0005-0000-0000-000024870000}"/>
    <cellStyle name="Normal 10 5 2 7" xfId="14227" xr:uid="{00000000-0005-0000-0000-000025870000}"/>
    <cellStyle name="Normal 10 5 2 8" xfId="40816" xr:uid="{00000000-0005-0000-0000-000026870000}"/>
    <cellStyle name="Normal 10 5 2 9" xfId="41863" xr:uid="{00000000-0005-0000-0000-000027870000}"/>
    <cellStyle name="Normal 10 5 3" xfId="1676" xr:uid="{00000000-0005-0000-0000-000028870000}"/>
    <cellStyle name="Normal 10 5 3 10" xfId="50910" xr:uid="{00000000-0005-0000-0000-000029870000}"/>
    <cellStyle name="Normal 10 5 3 11" xfId="50302" xr:uid="{00000000-0005-0000-0000-00002A870000}"/>
    <cellStyle name="Normal 10 5 3 12" xfId="6763" xr:uid="{00000000-0005-0000-0000-00002B870000}"/>
    <cellStyle name="Normal 10 5 3 2" xfId="1677" xr:uid="{00000000-0005-0000-0000-00002C870000}"/>
    <cellStyle name="Normal 10 5 3 2 2" xfId="11222" xr:uid="{00000000-0005-0000-0000-00002D870000}"/>
    <cellStyle name="Normal 10 5 3 2 3" xfId="22227" xr:uid="{00000000-0005-0000-0000-00002E870000}"/>
    <cellStyle name="Normal 10 5 3 2 4" xfId="46869" xr:uid="{00000000-0005-0000-0000-00002F870000}"/>
    <cellStyle name="Normal 10 5 3 2 5" xfId="54378" xr:uid="{00000000-0005-0000-0000-000030870000}"/>
    <cellStyle name="Normal 10 5 3 2 6" xfId="7699" xr:uid="{00000000-0005-0000-0000-000031870000}"/>
    <cellStyle name="Normal 10 5 3 3" xfId="1678" xr:uid="{00000000-0005-0000-0000-000032870000}"/>
    <cellStyle name="Normal 10 5 3 3 2" xfId="12195" xr:uid="{00000000-0005-0000-0000-000033870000}"/>
    <cellStyle name="Normal 10 5 3 3 3" xfId="21233" xr:uid="{00000000-0005-0000-0000-000034870000}"/>
    <cellStyle name="Normal 10 5 3 3 4" xfId="8697" xr:uid="{00000000-0005-0000-0000-000035870000}"/>
    <cellStyle name="Normal 10 5 3 4" xfId="9239" xr:uid="{00000000-0005-0000-0000-000036870000}"/>
    <cellStyle name="Normal 10 5 3 4 2" xfId="9599" xr:uid="{00000000-0005-0000-0000-000037870000}"/>
    <cellStyle name="Normal 10 5 3 4 3" xfId="13184" xr:uid="{00000000-0005-0000-0000-000038870000}"/>
    <cellStyle name="Normal 10 5 3 5" xfId="10616" xr:uid="{00000000-0005-0000-0000-000039870000}"/>
    <cellStyle name="Normal 10 5 3 6" xfId="14864" xr:uid="{00000000-0005-0000-0000-00003A870000}"/>
    <cellStyle name="Normal 10 5 3 7" xfId="41079" xr:uid="{00000000-0005-0000-0000-00003B870000}"/>
    <cellStyle name="Normal 10 5 3 8" xfId="42125" xr:uid="{00000000-0005-0000-0000-00003C870000}"/>
    <cellStyle name="Normal 10 5 3 9" xfId="45600" xr:uid="{00000000-0005-0000-0000-00003D870000}"/>
    <cellStyle name="Normal 10 5 4" xfId="1679" xr:uid="{00000000-0005-0000-0000-00003E870000}"/>
    <cellStyle name="Normal 10 5 4 10" xfId="50606" xr:uid="{00000000-0005-0000-0000-00003F870000}"/>
    <cellStyle name="Normal 10 5 4 11" xfId="7171" xr:uid="{00000000-0005-0000-0000-000040870000}"/>
    <cellStyle name="Normal 10 5 4 2" xfId="8933" xr:uid="{00000000-0005-0000-0000-000041870000}"/>
    <cellStyle name="Normal 10 5 4 2 2" xfId="12431" xr:uid="{00000000-0005-0000-0000-000042870000}"/>
    <cellStyle name="Normal 10 5 4 3" xfId="9835" xr:uid="{00000000-0005-0000-0000-000043870000}"/>
    <cellStyle name="Normal 10 5 4 3 2" xfId="13420" xr:uid="{00000000-0005-0000-0000-000044870000}"/>
    <cellStyle name="Normal 10 5 4 4" xfId="10852" xr:uid="{00000000-0005-0000-0000-000045870000}"/>
    <cellStyle name="Normal 10 5 4 5" xfId="21467" xr:uid="{00000000-0005-0000-0000-000046870000}"/>
    <cellStyle name="Normal 10 5 4 6" xfId="41318" xr:uid="{00000000-0005-0000-0000-000047870000}"/>
    <cellStyle name="Normal 10 5 4 7" xfId="42361" xr:uid="{00000000-0005-0000-0000-000048870000}"/>
    <cellStyle name="Normal 10 5 4 8" xfId="45932" xr:uid="{00000000-0005-0000-0000-000049870000}"/>
    <cellStyle name="Normal 10 5 4 9" xfId="50911" xr:uid="{00000000-0005-0000-0000-00004A870000}"/>
    <cellStyle name="Normal 10 5 5" xfId="1680" xr:uid="{00000000-0005-0000-0000-00004B870000}"/>
    <cellStyle name="Normal 10 5 5 10" xfId="50951" xr:uid="{00000000-0005-0000-0000-00004C870000}"/>
    <cellStyle name="Normal 10 5 5 11" xfId="7558" xr:uid="{00000000-0005-0000-0000-00004D870000}"/>
    <cellStyle name="Normal 10 5 5 2" xfId="9181" xr:uid="{00000000-0005-0000-0000-00004E870000}"/>
    <cellStyle name="Normal 10 5 5 2 2" xfId="12679" xr:uid="{00000000-0005-0000-0000-00004F870000}"/>
    <cellStyle name="Normal 10 5 5 3" xfId="10083" xr:uid="{00000000-0005-0000-0000-000050870000}"/>
    <cellStyle name="Normal 10 5 5 3 2" xfId="13668" xr:uid="{00000000-0005-0000-0000-000051870000}"/>
    <cellStyle name="Normal 10 5 5 4" xfId="11100" xr:uid="{00000000-0005-0000-0000-000052870000}"/>
    <cellStyle name="Normal 10 5 5 5" xfId="21731" xr:uid="{00000000-0005-0000-0000-000053870000}"/>
    <cellStyle name="Normal 10 5 5 6" xfId="41566" xr:uid="{00000000-0005-0000-0000-000054870000}"/>
    <cellStyle name="Normal 10 5 5 7" xfId="42609" xr:uid="{00000000-0005-0000-0000-000055870000}"/>
    <cellStyle name="Normal 10 5 5 8" xfId="46241" xr:uid="{00000000-0005-0000-0000-000056870000}"/>
    <cellStyle name="Normal 10 5 5 9" xfId="50912" xr:uid="{00000000-0005-0000-0000-000057870000}"/>
    <cellStyle name="Normal 10 5 6" xfId="7868" xr:uid="{00000000-0005-0000-0000-000058870000}"/>
    <cellStyle name="Normal 10 5 6 2" xfId="11381" xr:uid="{00000000-0005-0000-0000-000059870000}"/>
    <cellStyle name="Normal 10 5 6 3" xfId="21861" xr:uid="{00000000-0005-0000-0000-00005A870000}"/>
    <cellStyle name="Normal 10 5 6 4" xfId="46359" xr:uid="{00000000-0005-0000-0000-00005B870000}"/>
    <cellStyle name="Normal 10 5 6 5" xfId="50913" xr:uid="{00000000-0005-0000-0000-00005C870000}"/>
    <cellStyle name="Normal 10 5 6 6" xfId="53869" xr:uid="{00000000-0005-0000-0000-00005D870000}"/>
    <cellStyle name="Normal 10 5 7" xfId="8322" xr:uid="{00000000-0005-0000-0000-00005E870000}"/>
    <cellStyle name="Normal 10 5 7 2" xfId="11820" xr:uid="{00000000-0005-0000-0000-00005F870000}"/>
    <cellStyle name="Normal 10 5 7 3" xfId="46493" xr:uid="{00000000-0005-0000-0000-000060870000}"/>
    <cellStyle name="Normal 10 5 7 4" xfId="54002" xr:uid="{00000000-0005-0000-0000-000061870000}"/>
    <cellStyle name="Normal 10 5 8" xfId="9260" xr:uid="{00000000-0005-0000-0000-000062870000}"/>
    <cellStyle name="Normal 10 5 8 2" xfId="9329" xr:uid="{00000000-0005-0000-0000-000063870000}"/>
    <cellStyle name="Normal 10 5 8 3" xfId="12809" xr:uid="{00000000-0005-0000-0000-000064870000}"/>
    <cellStyle name="Normal 10 5 8 4" xfId="47099" xr:uid="{00000000-0005-0000-0000-000065870000}"/>
    <cellStyle name="Normal 10 5 8 5" xfId="54608" xr:uid="{00000000-0005-0000-0000-000066870000}"/>
    <cellStyle name="Normal 10 5 9" xfId="10241" xr:uid="{00000000-0005-0000-0000-000067870000}"/>
    <cellStyle name="Normal 10 6" xfId="1681" xr:uid="{00000000-0005-0000-0000-000068870000}"/>
    <cellStyle name="Normal 10 6 2" xfId="1682" xr:uid="{00000000-0005-0000-0000-000069870000}"/>
    <cellStyle name="Normal 10 6 2 2" xfId="1683" xr:uid="{00000000-0005-0000-0000-00006A870000}"/>
    <cellStyle name="Normal 10 6 2 3" xfId="1684" xr:uid="{00000000-0005-0000-0000-00006B870000}"/>
    <cellStyle name="Normal 10 6 3" xfId="1685" xr:uid="{00000000-0005-0000-0000-00006C870000}"/>
    <cellStyle name="Normal 10 6 4" xfId="1686" xr:uid="{00000000-0005-0000-0000-00006D870000}"/>
    <cellStyle name="Normal 10 7" xfId="1687" xr:uid="{00000000-0005-0000-0000-00006E870000}"/>
    <cellStyle name="Normal 10 7 2" xfId="1688" xr:uid="{00000000-0005-0000-0000-00006F870000}"/>
    <cellStyle name="Normal 10 7 3" xfId="1689" xr:uid="{00000000-0005-0000-0000-000070870000}"/>
    <cellStyle name="Normal 10 8" xfId="1690" xr:uid="{00000000-0005-0000-0000-000071870000}"/>
    <cellStyle name="Normal 10 9" xfId="1691" xr:uid="{00000000-0005-0000-0000-000072870000}"/>
    <cellStyle name="Normal 11" xfId="300" xr:uid="{00000000-0005-0000-0000-000073870000}"/>
    <cellStyle name="Normal 11 2" xfId="301" xr:uid="{00000000-0005-0000-0000-000074870000}"/>
    <cellStyle name="Normal 11 2 2" xfId="1123" xr:uid="{00000000-0005-0000-0000-000075870000}"/>
    <cellStyle name="Normal 11 2 2 2" xfId="1692" xr:uid="{00000000-0005-0000-0000-000076870000}"/>
    <cellStyle name="Normal 11 2 2 3" xfId="1693" xr:uid="{00000000-0005-0000-0000-000077870000}"/>
    <cellStyle name="Normal 11 2 3" xfId="1694" xr:uid="{00000000-0005-0000-0000-000078870000}"/>
    <cellStyle name="Normal 11 2 3 2" xfId="1695" xr:uid="{00000000-0005-0000-0000-000079870000}"/>
    <cellStyle name="Normal 11 2 3 2 2" xfId="14467" xr:uid="{00000000-0005-0000-0000-00007A870000}"/>
    <cellStyle name="Normal 11 2 3 3" xfId="1696" xr:uid="{00000000-0005-0000-0000-00007B870000}"/>
    <cellStyle name="Normal 11 2 4" xfId="1697" xr:uid="{00000000-0005-0000-0000-00007C870000}"/>
    <cellStyle name="Normal 11 2 5" xfId="1698" xr:uid="{00000000-0005-0000-0000-00007D870000}"/>
    <cellStyle name="Normal 11 3" xfId="302" xr:uid="{00000000-0005-0000-0000-00007E870000}"/>
    <cellStyle name="Normal 11 3 2" xfId="1124" xr:uid="{00000000-0005-0000-0000-00007F870000}"/>
    <cellStyle name="Normal 11 3 2 2" xfId="1699" xr:uid="{00000000-0005-0000-0000-000080870000}"/>
    <cellStyle name="Normal 11 3 2 3" xfId="1700" xr:uid="{00000000-0005-0000-0000-000081870000}"/>
    <cellStyle name="Normal 11 3 3" xfId="1701" xr:uid="{00000000-0005-0000-0000-000082870000}"/>
    <cellStyle name="Normal 11 3 3 2" xfId="1702" xr:uid="{00000000-0005-0000-0000-000083870000}"/>
    <cellStyle name="Normal 11 3 3 2 2" xfId="14628" xr:uid="{00000000-0005-0000-0000-000084870000}"/>
    <cellStyle name="Normal 11 3 3 3" xfId="1703" xr:uid="{00000000-0005-0000-0000-000085870000}"/>
    <cellStyle name="Normal 11 3 4" xfId="1704" xr:uid="{00000000-0005-0000-0000-000086870000}"/>
    <cellStyle name="Normal 11 3 5" xfId="1705" xr:uid="{00000000-0005-0000-0000-000087870000}"/>
    <cellStyle name="Normal 11 4" xfId="1125" xr:uid="{00000000-0005-0000-0000-000088870000}"/>
    <cellStyle name="Normal 11 4 2" xfId="1706" xr:uid="{00000000-0005-0000-0000-000089870000}"/>
    <cellStyle name="Normal 11 4 2 2" xfId="1707" xr:uid="{00000000-0005-0000-0000-00008A870000}"/>
    <cellStyle name="Normal 11 4 2 3" xfId="1708" xr:uid="{00000000-0005-0000-0000-00008B870000}"/>
    <cellStyle name="Normal 11 4 3" xfId="1709" xr:uid="{00000000-0005-0000-0000-00008C870000}"/>
    <cellStyle name="Normal 11 4 4" xfId="1710" xr:uid="{00000000-0005-0000-0000-00008D870000}"/>
    <cellStyle name="Normal 11 5" xfId="1711" xr:uid="{00000000-0005-0000-0000-00008E870000}"/>
    <cellStyle name="Normal 11 5 10" xfId="14125" xr:uid="{00000000-0005-0000-0000-00008F870000}"/>
    <cellStyle name="Normal 11 5 11" xfId="40704" xr:uid="{00000000-0005-0000-0000-000090870000}"/>
    <cellStyle name="Normal 11 5 12" xfId="41751" xr:uid="{00000000-0005-0000-0000-000091870000}"/>
    <cellStyle name="Normal 11 5 13" xfId="44487" xr:uid="{00000000-0005-0000-0000-000092870000}"/>
    <cellStyle name="Normal 11 5 14" xfId="50920" xr:uid="{00000000-0005-0000-0000-000093870000}"/>
    <cellStyle name="Normal 11 5 15" xfId="48925" xr:uid="{00000000-0005-0000-0000-000094870000}"/>
    <cellStyle name="Normal 11 5 16" xfId="5234" xr:uid="{00000000-0005-0000-0000-000095870000}"/>
    <cellStyle name="Normal 11 5 2" xfId="1712" xr:uid="{00000000-0005-0000-0000-000096870000}"/>
    <cellStyle name="Normal 11 5 2 10" xfId="44687" xr:uid="{00000000-0005-0000-0000-000097870000}"/>
    <cellStyle name="Normal 11 5 2 11" xfId="50921" xr:uid="{00000000-0005-0000-0000-000098870000}"/>
    <cellStyle name="Normal 11 5 2 12" xfId="49603" xr:uid="{00000000-0005-0000-0000-000099870000}"/>
    <cellStyle name="Normal 11 5 2 13" xfId="5507" xr:uid="{00000000-0005-0000-0000-00009A870000}"/>
    <cellStyle name="Normal 11 5 2 2" xfId="6877" xr:uid="{00000000-0005-0000-0000-00009B870000}"/>
    <cellStyle name="Normal 11 5 2 2 10" xfId="50922" xr:uid="{00000000-0005-0000-0000-00009C870000}"/>
    <cellStyle name="Normal 11 5 2 2 11" xfId="50416" xr:uid="{00000000-0005-0000-0000-00009D870000}"/>
    <cellStyle name="Normal 11 5 2 2 2" xfId="8190" xr:uid="{00000000-0005-0000-0000-00009E870000}"/>
    <cellStyle name="Normal 11 5 2 2 2 2" xfId="11692" xr:uid="{00000000-0005-0000-0000-00009F870000}"/>
    <cellStyle name="Normal 11 5 2 2 2 3" xfId="22341" xr:uid="{00000000-0005-0000-0000-0000A0870000}"/>
    <cellStyle name="Normal 11 5 2 2 2 4" xfId="46983" xr:uid="{00000000-0005-0000-0000-0000A1870000}"/>
    <cellStyle name="Normal 11 5 2 2 2 5" xfId="54492" xr:uid="{00000000-0005-0000-0000-0000A2870000}"/>
    <cellStyle name="Normal 11 5 2 2 3" xfId="8811" xr:uid="{00000000-0005-0000-0000-0000A3870000}"/>
    <cellStyle name="Normal 11 5 2 2 3 2" xfId="12309" xr:uid="{00000000-0005-0000-0000-0000A4870000}"/>
    <cellStyle name="Normal 11 5 2 2 4" xfId="9713" xr:uid="{00000000-0005-0000-0000-0000A5870000}"/>
    <cellStyle name="Normal 11 5 2 2 4 2" xfId="13298" xr:uid="{00000000-0005-0000-0000-0000A6870000}"/>
    <cellStyle name="Normal 11 5 2 2 5" xfId="10730" xr:uid="{00000000-0005-0000-0000-0000A7870000}"/>
    <cellStyle name="Normal 11 5 2 2 6" xfId="21347" xr:uid="{00000000-0005-0000-0000-0000A8870000}"/>
    <cellStyle name="Normal 11 5 2 2 7" xfId="41193" xr:uid="{00000000-0005-0000-0000-0000A9870000}"/>
    <cellStyle name="Normal 11 5 2 2 8" xfId="42239" xr:uid="{00000000-0005-0000-0000-0000AA870000}"/>
    <cellStyle name="Normal 11 5 2 2 9" xfId="45714" xr:uid="{00000000-0005-0000-0000-0000AB870000}"/>
    <cellStyle name="Normal 11 5 2 3" xfId="2890" xr:uid="{00000000-0005-0000-0000-0000AC870000}"/>
    <cellStyle name="Normal 11 5 2 3 2" xfId="10112" xr:uid="{00000000-0005-0000-0000-0000AD870000}"/>
    <cellStyle name="Normal 11 5 2 3 3" xfId="21975" xr:uid="{00000000-0005-0000-0000-0000AE870000}"/>
    <cellStyle name="Normal 11 5 2 3 4" xfId="46607" xr:uid="{00000000-0005-0000-0000-0000AF870000}"/>
    <cellStyle name="Normal 11 5 2 3 5" xfId="54116" xr:uid="{00000000-0005-0000-0000-0000B0870000}"/>
    <cellStyle name="Normal 11 5 2 4" xfId="8436" xr:uid="{00000000-0005-0000-0000-0000B1870000}"/>
    <cellStyle name="Normal 11 5 2 4 2" xfId="11934" xr:uid="{00000000-0005-0000-0000-0000B2870000}"/>
    <cellStyle name="Normal 11 5 2 5" xfId="9414" xr:uid="{00000000-0005-0000-0000-0000B3870000}"/>
    <cellStyle name="Normal 11 5 2 5 2" xfId="12923" xr:uid="{00000000-0005-0000-0000-0000B4870000}"/>
    <cellStyle name="Normal 11 5 2 6" xfId="10355" xr:uid="{00000000-0005-0000-0000-0000B5870000}"/>
    <cellStyle name="Normal 11 5 2 7" xfId="14228" xr:uid="{00000000-0005-0000-0000-0000B6870000}"/>
    <cellStyle name="Normal 11 5 2 8" xfId="40817" xr:uid="{00000000-0005-0000-0000-0000B7870000}"/>
    <cellStyle name="Normal 11 5 2 9" xfId="41864" xr:uid="{00000000-0005-0000-0000-0000B8870000}"/>
    <cellStyle name="Normal 11 5 3" xfId="1713" xr:uid="{00000000-0005-0000-0000-0000B9870000}"/>
    <cellStyle name="Normal 11 5 3 10" xfId="50923" xr:uid="{00000000-0005-0000-0000-0000BA870000}"/>
    <cellStyle name="Normal 11 5 3 11" xfId="50303" xr:uid="{00000000-0005-0000-0000-0000BB870000}"/>
    <cellStyle name="Normal 11 5 3 12" xfId="6764" xr:uid="{00000000-0005-0000-0000-0000BC870000}"/>
    <cellStyle name="Normal 11 5 3 2" xfId="7652" xr:uid="{00000000-0005-0000-0000-0000BD870000}"/>
    <cellStyle name="Normal 11 5 3 2 2" xfId="11177" xr:uid="{00000000-0005-0000-0000-0000BE870000}"/>
    <cellStyle name="Normal 11 5 3 2 3" xfId="22228" xr:uid="{00000000-0005-0000-0000-0000BF870000}"/>
    <cellStyle name="Normal 11 5 3 2 4" xfId="46870" xr:uid="{00000000-0005-0000-0000-0000C0870000}"/>
    <cellStyle name="Normal 11 5 3 2 5" xfId="54379" xr:uid="{00000000-0005-0000-0000-0000C1870000}"/>
    <cellStyle name="Normal 11 5 3 3" xfId="8698" xr:uid="{00000000-0005-0000-0000-0000C2870000}"/>
    <cellStyle name="Normal 11 5 3 3 2" xfId="12196" xr:uid="{00000000-0005-0000-0000-0000C3870000}"/>
    <cellStyle name="Normal 11 5 3 3 3" xfId="21234" xr:uid="{00000000-0005-0000-0000-0000C4870000}"/>
    <cellStyle name="Normal 11 5 3 4" xfId="9600" xr:uid="{00000000-0005-0000-0000-0000C5870000}"/>
    <cellStyle name="Normal 11 5 3 4 2" xfId="13185" xr:uid="{00000000-0005-0000-0000-0000C6870000}"/>
    <cellStyle name="Normal 11 5 3 5" xfId="10617" xr:uid="{00000000-0005-0000-0000-0000C7870000}"/>
    <cellStyle name="Normal 11 5 3 6" xfId="14427" xr:uid="{00000000-0005-0000-0000-0000C8870000}"/>
    <cellStyle name="Normal 11 5 3 7" xfId="41080" xr:uid="{00000000-0005-0000-0000-0000C9870000}"/>
    <cellStyle name="Normal 11 5 3 8" xfId="42126" xr:uid="{00000000-0005-0000-0000-0000CA870000}"/>
    <cellStyle name="Normal 11 5 3 9" xfId="45601" xr:uid="{00000000-0005-0000-0000-0000CB870000}"/>
    <cellStyle name="Normal 11 5 4" xfId="7172" xr:uid="{00000000-0005-0000-0000-0000CC870000}"/>
    <cellStyle name="Normal 11 5 4 10" xfId="50607" xr:uid="{00000000-0005-0000-0000-0000CD870000}"/>
    <cellStyle name="Normal 11 5 4 2" xfId="8934" xr:uid="{00000000-0005-0000-0000-0000CE870000}"/>
    <cellStyle name="Normal 11 5 4 2 2" xfId="12432" xr:uid="{00000000-0005-0000-0000-0000CF870000}"/>
    <cellStyle name="Normal 11 5 4 3" xfId="9836" xr:uid="{00000000-0005-0000-0000-0000D0870000}"/>
    <cellStyle name="Normal 11 5 4 3 2" xfId="13421" xr:uid="{00000000-0005-0000-0000-0000D1870000}"/>
    <cellStyle name="Normal 11 5 4 4" xfId="10853" xr:uid="{00000000-0005-0000-0000-0000D2870000}"/>
    <cellStyle name="Normal 11 5 4 5" xfId="21468" xr:uid="{00000000-0005-0000-0000-0000D3870000}"/>
    <cellStyle name="Normal 11 5 4 6" xfId="41319" xr:uid="{00000000-0005-0000-0000-0000D4870000}"/>
    <cellStyle name="Normal 11 5 4 7" xfId="42362" xr:uid="{00000000-0005-0000-0000-0000D5870000}"/>
    <cellStyle name="Normal 11 5 4 8" xfId="45933" xr:uid="{00000000-0005-0000-0000-0000D6870000}"/>
    <cellStyle name="Normal 11 5 4 9" xfId="50924" xr:uid="{00000000-0005-0000-0000-0000D7870000}"/>
    <cellStyle name="Normal 11 5 5" xfId="7559" xr:uid="{00000000-0005-0000-0000-0000D8870000}"/>
    <cellStyle name="Normal 11 5 5 10" xfId="50952" xr:uid="{00000000-0005-0000-0000-0000D9870000}"/>
    <cellStyle name="Normal 11 5 5 2" xfId="9182" xr:uid="{00000000-0005-0000-0000-0000DA870000}"/>
    <cellStyle name="Normal 11 5 5 2 2" xfId="12680" xr:uid="{00000000-0005-0000-0000-0000DB870000}"/>
    <cellStyle name="Normal 11 5 5 3" xfId="10084" xr:uid="{00000000-0005-0000-0000-0000DC870000}"/>
    <cellStyle name="Normal 11 5 5 3 2" xfId="13669" xr:uid="{00000000-0005-0000-0000-0000DD870000}"/>
    <cellStyle name="Normal 11 5 5 4" xfId="11101" xr:uid="{00000000-0005-0000-0000-0000DE870000}"/>
    <cellStyle name="Normal 11 5 5 5" xfId="21732" xr:uid="{00000000-0005-0000-0000-0000DF870000}"/>
    <cellStyle name="Normal 11 5 5 6" xfId="41567" xr:uid="{00000000-0005-0000-0000-0000E0870000}"/>
    <cellStyle name="Normal 11 5 5 7" xfId="42610" xr:uid="{00000000-0005-0000-0000-0000E1870000}"/>
    <cellStyle name="Normal 11 5 5 8" xfId="46242" xr:uid="{00000000-0005-0000-0000-0000E2870000}"/>
    <cellStyle name="Normal 11 5 5 9" xfId="50925" xr:uid="{00000000-0005-0000-0000-0000E3870000}"/>
    <cellStyle name="Normal 11 5 6" xfId="7803" xr:uid="{00000000-0005-0000-0000-0000E4870000}"/>
    <cellStyle name="Normal 11 5 6 2" xfId="11324" xr:uid="{00000000-0005-0000-0000-0000E5870000}"/>
    <cellStyle name="Normal 11 5 6 3" xfId="21862" xr:uid="{00000000-0005-0000-0000-0000E6870000}"/>
    <cellStyle name="Normal 11 5 6 4" xfId="46360" xr:uid="{00000000-0005-0000-0000-0000E7870000}"/>
    <cellStyle name="Normal 11 5 6 5" xfId="50926" xr:uid="{00000000-0005-0000-0000-0000E8870000}"/>
    <cellStyle name="Normal 11 5 6 6" xfId="53870" xr:uid="{00000000-0005-0000-0000-0000E9870000}"/>
    <cellStyle name="Normal 11 5 7" xfId="8323" xr:uid="{00000000-0005-0000-0000-0000EA870000}"/>
    <cellStyle name="Normal 11 5 7 2" xfId="11821" xr:uid="{00000000-0005-0000-0000-0000EB870000}"/>
    <cellStyle name="Normal 11 5 7 3" xfId="46494" xr:uid="{00000000-0005-0000-0000-0000EC870000}"/>
    <cellStyle name="Normal 11 5 7 4" xfId="54003" xr:uid="{00000000-0005-0000-0000-0000ED870000}"/>
    <cellStyle name="Normal 11 5 8" xfId="9214" xr:uid="{00000000-0005-0000-0000-0000EE870000}"/>
    <cellStyle name="Normal 11 5 8 2" xfId="9330" xr:uid="{00000000-0005-0000-0000-0000EF870000}"/>
    <cellStyle name="Normal 11 5 8 3" xfId="12810" xr:uid="{00000000-0005-0000-0000-0000F0870000}"/>
    <cellStyle name="Normal 11 5 8 4" xfId="47100" xr:uid="{00000000-0005-0000-0000-0000F1870000}"/>
    <cellStyle name="Normal 11 5 8 5" xfId="54609" xr:uid="{00000000-0005-0000-0000-0000F2870000}"/>
    <cellStyle name="Normal 11 5 9" xfId="10242" xr:uid="{00000000-0005-0000-0000-0000F3870000}"/>
    <cellStyle name="Normal 11 6" xfId="1714" xr:uid="{00000000-0005-0000-0000-0000F4870000}"/>
    <cellStyle name="Normal 11 7" xfId="1715" xr:uid="{00000000-0005-0000-0000-0000F5870000}"/>
    <cellStyle name="Normal 11 8" xfId="2580" xr:uid="{00000000-0005-0000-0000-0000F6870000}"/>
    <cellStyle name="Normal 12" xfId="303" xr:uid="{00000000-0005-0000-0000-0000F7870000}"/>
    <cellStyle name="Normal 12 2" xfId="304" xr:uid="{00000000-0005-0000-0000-0000F8870000}"/>
    <cellStyle name="Normal 12 2 2" xfId="1126" xr:uid="{00000000-0005-0000-0000-0000F9870000}"/>
    <cellStyle name="Normal 12 2 2 2" xfId="1716" xr:uid="{00000000-0005-0000-0000-0000FA870000}"/>
    <cellStyle name="Normal 12 2 2 3" xfId="1717" xr:uid="{00000000-0005-0000-0000-0000FB870000}"/>
    <cellStyle name="Normal 12 2 3" xfId="1718" xr:uid="{00000000-0005-0000-0000-0000FC870000}"/>
    <cellStyle name="Normal 12 2 3 2" xfId="1719" xr:uid="{00000000-0005-0000-0000-0000FD870000}"/>
    <cellStyle name="Normal 12 2 3 2 2" xfId="14905" xr:uid="{00000000-0005-0000-0000-0000FE870000}"/>
    <cellStyle name="Normal 12 2 3 3" xfId="1720" xr:uid="{00000000-0005-0000-0000-0000FF870000}"/>
    <cellStyle name="Normal 12 2 4" xfId="1721" xr:uid="{00000000-0005-0000-0000-000000880000}"/>
    <cellStyle name="Normal 12 2 5" xfId="1722" xr:uid="{00000000-0005-0000-0000-000001880000}"/>
    <cellStyle name="Normal 12 3" xfId="305" xr:uid="{00000000-0005-0000-0000-000002880000}"/>
    <cellStyle name="Normal 12 3 2" xfId="1127" xr:uid="{00000000-0005-0000-0000-000003880000}"/>
    <cellStyle name="Normal 12 3 2 2" xfId="1723" xr:uid="{00000000-0005-0000-0000-000004880000}"/>
    <cellStyle name="Normal 12 3 2 3" xfId="1724" xr:uid="{00000000-0005-0000-0000-000005880000}"/>
    <cellStyle name="Normal 12 3 3" xfId="1725" xr:uid="{00000000-0005-0000-0000-000006880000}"/>
    <cellStyle name="Normal 12 3 3 2" xfId="1726" xr:uid="{00000000-0005-0000-0000-000007880000}"/>
    <cellStyle name="Normal 12 3 3 2 2" xfId="14676" xr:uid="{00000000-0005-0000-0000-000008880000}"/>
    <cellStyle name="Normal 12 3 3 3" xfId="1727" xr:uid="{00000000-0005-0000-0000-000009880000}"/>
    <cellStyle name="Normal 12 3 4" xfId="1728" xr:uid="{00000000-0005-0000-0000-00000A880000}"/>
    <cellStyle name="Normal 12 3 5" xfId="1729" xr:uid="{00000000-0005-0000-0000-00000B880000}"/>
    <cellStyle name="Normal 12 4" xfId="1128" xr:uid="{00000000-0005-0000-0000-00000C880000}"/>
    <cellStyle name="Normal 12 4 2" xfId="1483" xr:uid="{00000000-0005-0000-0000-00000D880000}"/>
    <cellStyle name="Normal 12 4 2 2" xfId="1730" xr:uid="{00000000-0005-0000-0000-00000E880000}"/>
    <cellStyle name="Normal 12 4 2 3" xfId="1731" xr:uid="{00000000-0005-0000-0000-00000F880000}"/>
    <cellStyle name="Normal 12 4 2 4" xfId="55212" xr:uid="{00000000-0005-0000-0000-000010880000}"/>
    <cellStyle name="Normal 12 4 3" xfId="1732" xr:uid="{00000000-0005-0000-0000-000011880000}"/>
    <cellStyle name="Normal 12 4 3 2" xfId="1733" xr:uid="{00000000-0005-0000-0000-000012880000}"/>
    <cellStyle name="Normal 12 4 3 3" xfId="1734" xr:uid="{00000000-0005-0000-0000-000013880000}"/>
    <cellStyle name="Normal 12 4 4" xfId="9225" xr:uid="{00000000-0005-0000-0000-000014880000}"/>
    <cellStyle name="Normal 12 5" xfId="1490" xr:uid="{00000000-0005-0000-0000-000015880000}"/>
    <cellStyle name="Normal 12 5 10" xfId="14126" xr:uid="{00000000-0005-0000-0000-000016880000}"/>
    <cellStyle name="Normal 12 5 11" xfId="40705" xr:uid="{00000000-0005-0000-0000-000017880000}"/>
    <cellStyle name="Normal 12 5 12" xfId="41752" xr:uid="{00000000-0005-0000-0000-000018880000}"/>
    <cellStyle name="Normal 12 5 13" xfId="44488" xr:uid="{00000000-0005-0000-0000-000019880000}"/>
    <cellStyle name="Normal 12 5 14" xfId="50933" xr:uid="{00000000-0005-0000-0000-00001A880000}"/>
    <cellStyle name="Normal 12 5 15" xfId="48933" xr:uid="{00000000-0005-0000-0000-00001B880000}"/>
    <cellStyle name="Normal 12 5 16" xfId="5235" xr:uid="{00000000-0005-0000-0000-00001C880000}"/>
    <cellStyle name="Normal 12 5 2" xfId="1735" xr:uid="{00000000-0005-0000-0000-00001D880000}"/>
    <cellStyle name="Normal 12 5 2 10" xfId="44688" xr:uid="{00000000-0005-0000-0000-00001E880000}"/>
    <cellStyle name="Normal 12 5 2 11" xfId="50934" xr:uid="{00000000-0005-0000-0000-00001F880000}"/>
    <cellStyle name="Normal 12 5 2 12" xfId="49604" xr:uid="{00000000-0005-0000-0000-000020880000}"/>
    <cellStyle name="Normal 12 5 2 13" xfId="5508" xr:uid="{00000000-0005-0000-0000-000021880000}"/>
    <cellStyle name="Normal 12 5 2 2" xfId="6878" xr:uid="{00000000-0005-0000-0000-000022880000}"/>
    <cellStyle name="Normal 12 5 2 2 10" xfId="50935" xr:uid="{00000000-0005-0000-0000-000023880000}"/>
    <cellStyle name="Normal 12 5 2 2 11" xfId="50417" xr:uid="{00000000-0005-0000-0000-000024880000}"/>
    <cellStyle name="Normal 12 5 2 2 2" xfId="8191" xr:uid="{00000000-0005-0000-0000-000025880000}"/>
    <cellStyle name="Normal 12 5 2 2 2 2" xfId="11693" xr:uid="{00000000-0005-0000-0000-000026880000}"/>
    <cellStyle name="Normal 12 5 2 2 2 3" xfId="22342" xr:uid="{00000000-0005-0000-0000-000027880000}"/>
    <cellStyle name="Normal 12 5 2 2 2 4" xfId="46984" xr:uid="{00000000-0005-0000-0000-000028880000}"/>
    <cellStyle name="Normal 12 5 2 2 2 5" xfId="54493" xr:uid="{00000000-0005-0000-0000-000029880000}"/>
    <cellStyle name="Normal 12 5 2 2 3" xfId="8812" xr:uid="{00000000-0005-0000-0000-00002A880000}"/>
    <cellStyle name="Normal 12 5 2 2 3 2" xfId="12310" xr:uid="{00000000-0005-0000-0000-00002B880000}"/>
    <cellStyle name="Normal 12 5 2 2 4" xfId="9714" xr:uid="{00000000-0005-0000-0000-00002C880000}"/>
    <cellStyle name="Normal 12 5 2 2 4 2" xfId="13299" xr:uid="{00000000-0005-0000-0000-00002D880000}"/>
    <cellStyle name="Normal 12 5 2 2 5" xfId="10731" xr:uid="{00000000-0005-0000-0000-00002E880000}"/>
    <cellStyle name="Normal 12 5 2 2 6" xfId="21348" xr:uid="{00000000-0005-0000-0000-00002F880000}"/>
    <cellStyle name="Normal 12 5 2 2 7" xfId="41194" xr:uid="{00000000-0005-0000-0000-000030880000}"/>
    <cellStyle name="Normal 12 5 2 2 8" xfId="42240" xr:uid="{00000000-0005-0000-0000-000031880000}"/>
    <cellStyle name="Normal 12 5 2 2 9" xfId="45715" xr:uid="{00000000-0005-0000-0000-000032880000}"/>
    <cellStyle name="Normal 12 5 2 3" xfId="2891" xr:uid="{00000000-0005-0000-0000-000033880000}"/>
    <cellStyle name="Normal 12 5 2 3 2" xfId="10113" xr:uid="{00000000-0005-0000-0000-000034880000}"/>
    <cellStyle name="Normal 12 5 2 3 3" xfId="21976" xr:uid="{00000000-0005-0000-0000-000035880000}"/>
    <cellStyle name="Normal 12 5 2 3 4" xfId="46608" xr:uid="{00000000-0005-0000-0000-000036880000}"/>
    <cellStyle name="Normal 12 5 2 3 5" xfId="54117" xr:uid="{00000000-0005-0000-0000-000037880000}"/>
    <cellStyle name="Normal 12 5 2 4" xfId="8437" xr:uid="{00000000-0005-0000-0000-000038880000}"/>
    <cellStyle name="Normal 12 5 2 4 2" xfId="11935" xr:uid="{00000000-0005-0000-0000-000039880000}"/>
    <cellStyle name="Normal 12 5 2 5" xfId="9415" xr:uid="{00000000-0005-0000-0000-00003A880000}"/>
    <cellStyle name="Normal 12 5 2 5 2" xfId="12924" xr:uid="{00000000-0005-0000-0000-00003B880000}"/>
    <cellStyle name="Normal 12 5 2 6" xfId="10356" xr:uid="{00000000-0005-0000-0000-00003C880000}"/>
    <cellStyle name="Normal 12 5 2 7" xfId="14229" xr:uid="{00000000-0005-0000-0000-00003D880000}"/>
    <cellStyle name="Normal 12 5 2 8" xfId="40818" xr:uid="{00000000-0005-0000-0000-00003E880000}"/>
    <cellStyle name="Normal 12 5 2 9" xfId="41865" xr:uid="{00000000-0005-0000-0000-00003F880000}"/>
    <cellStyle name="Normal 12 5 3" xfId="1736" xr:uid="{00000000-0005-0000-0000-000040880000}"/>
    <cellStyle name="Normal 12 5 3 10" xfId="50936" xr:uid="{00000000-0005-0000-0000-000041880000}"/>
    <cellStyle name="Normal 12 5 3 11" xfId="50304" xr:uid="{00000000-0005-0000-0000-000042880000}"/>
    <cellStyle name="Normal 12 5 3 12" xfId="6765" xr:uid="{00000000-0005-0000-0000-000043880000}"/>
    <cellStyle name="Normal 12 5 3 2" xfId="7623" xr:uid="{00000000-0005-0000-0000-000044880000}"/>
    <cellStyle name="Normal 12 5 3 2 2" xfId="11160" xr:uid="{00000000-0005-0000-0000-000045880000}"/>
    <cellStyle name="Normal 12 5 3 2 3" xfId="22229" xr:uid="{00000000-0005-0000-0000-000046880000}"/>
    <cellStyle name="Normal 12 5 3 2 4" xfId="46871" xr:uid="{00000000-0005-0000-0000-000047880000}"/>
    <cellStyle name="Normal 12 5 3 2 5" xfId="54380" xr:uid="{00000000-0005-0000-0000-000048880000}"/>
    <cellStyle name="Normal 12 5 3 3" xfId="8699" xr:uid="{00000000-0005-0000-0000-000049880000}"/>
    <cellStyle name="Normal 12 5 3 3 2" xfId="12197" xr:uid="{00000000-0005-0000-0000-00004A880000}"/>
    <cellStyle name="Normal 12 5 3 3 3" xfId="21235" xr:uid="{00000000-0005-0000-0000-00004B880000}"/>
    <cellStyle name="Normal 12 5 3 4" xfId="9601" xr:uid="{00000000-0005-0000-0000-00004C880000}"/>
    <cellStyle name="Normal 12 5 3 4 2" xfId="13186" xr:uid="{00000000-0005-0000-0000-00004D880000}"/>
    <cellStyle name="Normal 12 5 3 5" xfId="10618" xr:uid="{00000000-0005-0000-0000-00004E880000}"/>
    <cellStyle name="Normal 12 5 3 6" xfId="14817" xr:uid="{00000000-0005-0000-0000-00004F880000}"/>
    <cellStyle name="Normal 12 5 3 7" xfId="41081" xr:uid="{00000000-0005-0000-0000-000050880000}"/>
    <cellStyle name="Normal 12 5 3 8" xfId="42127" xr:uid="{00000000-0005-0000-0000-000051880000}"/>
    <cellStyle name="Normal 12 5 3 9" xfId="45602" xr:uid="{00000000-0005-0000-0000-000052880000}"/>
    <cellStyle name="Normal 12 5 4" xfId="7173" xr:uid="{00000000-0005-0000-0000-000053880000}"/>
    <cellStyle name="Normal 12 5 4 10" xfId="50608" xr:uid="{00000000-0005-0000-0000-000054880000}"/>
    <cellStyle name="Normal 12 5 4 2" xfId="8935" xr:uid="{00000000-0005-0000-0000-000055880000}"/>
    <cellStyle name="Normal 12 5 4 2 2" xfId="12433" xr:uid="{00000000-0005-0000-0000-000056880000}"/>
    <cellStyle name="Normal 12 5 4 3" xfId="9837" xr:uid="{00000000-0005-0000-0000-000057880000}"/>
    <cellStyle name="Normal 12 5 4 3 2" xfId="13422" xr:uid="{00000000-0005-0000-0000-000058880000}"/>
    <cellStyle name="Normal 12 5 4 4" xfId="10854" xr:uid="{00000000-0005-0000-0000-000059880000}"/>
    <cellStyle name="Normal 12 5 4 5" xfId="21469" xr:uid="{00000000-0005-0000-0000-00005A880000}"/>
    <cellStyle name="Normal 12 5 4 6" xfId="41320" xr:uid="{00000000-0005-0000-0000-00005B880000}"/>
    <cellStyle name="Normal 12 5 4 7" xfId="42363" xr:uid="{00000000-0005-0000-0000-00005C880000}"/>
    <cellStyle name="Normal 12 5 4 8" xfId="45934" xr:uid="{00000000-0005-0000-0000-00005D880000}"/>
    <cellStyle name="Normal 12 5 4 9" xfId="50937" xr:uid="{00000000-0005-0000-0000-00005E880000}"/>
    <cellStyle name="Normal 12 5 5" xfId="7560" xr:uid="{00000000-0005-0000-0000-00005F880000}"/>
    <cellStyle name="Normal 12 5 5 10" xfId="50953" xr:uid="{00000000-0005-0000-0000-000060880000}"/>
    <cellStyle name="Normal 12 5 5 2" xfId="9183" xr:uid="{00000000-0005-0000-0000-000061880000}"/>
    <cellStyle name="Normal 12 5 5 2 2" xfId="12681" xr:uid="{00000000-0005-0000-0000-000062880000}"/>
    <cellStyle name="Normal 12 5 5 3" xfId="10085" xr:uid="{00000000-0005-0000-0000-000063880000}"/>
    <cellStyle name="Normal 12 5 5 3 2" xfId="13670" xr:uid="{00000000-0005-0000-0000-000064880000}"/>
    <cellStyle name="Normal 12 5 5 4" xfId="11102" xr:uid="{00000000-0005-0000-0000-000065880000}"/>
    <cellStyle name="Normal 12 5 5 5" xfId="21733" xr:uid="{00000000-0005-0000-0000-000066880000}"/>
    <cellStyle name="Normal 12 5 5 6" xfId="41568" xr:uid="{00000000-0005-0000-0000-000067880000}"/>
    <cellStyle name="Normal 12 5 5 7" xfId="42611" xr:uid="{00000000-0005-0000-0000-000068880000}"/>
    <cellStyle name="Normal 12 5 5 8" xfId="46243" xr:uid="{00000000-0005-0000-0000-000069880000}"/>
    <cellStyle name="Normal 12 5 5 9" xfId="50938" xr:uid="{00000000-0005-0000-0000-00006A880000}"/>
    <cellStyle name="Normal 12 5 6" xfId="7913" xr:uid="{00000000-0005-0000-0000-00006B880000}"/>
    <cellStyle name="Normal 12 5 6 2" xfId="11425" xr:uid="{00000000-0005-0000-0000-00006C880000}"/>
    <cellStyle name="Normal 12 5 6 3" xfId="21863" xr:uid="{00000000-0005-0000-0000-00006D880000}"/>
    <cellStyle name="Normal 12 5 6 4" xfId="46361" xr:uid="{00000000-0005-0000-0000-00006E880000}"/>
    <cellStyle name="Normal 12 5 6 5" xfId="50939" xr:uid="{00000000-0005-0000-0000-00006F880000}"/>
    <cellStyle name="Normal 12 5 6 6" xfId="53871" xr:uid="{00000000-0005-0000-0000-000070880000}"/>
    <cellStyle name="Normal 12 5 7" xfId="8324" xr:uid="{00000000-0005-0000-0000-000071880000}"/>
    <cellStyle name="Normal 12 5 7 2" xfId="11822" xr:uid="{00000000-0005-0000-0000-000072880000}"/>
    <cellStyle name="Normal 12 5 7 3" xfId="46495" xr:uid="{00000000-0005-0000-0000-000073880000}"/>
    <cellStyle name="Normal 12 5 7 4" xfId="54004" xr:uid="{00000000-0005-0000-0000-000074880000}"/>
    <cellStyle name="Normal 12 5 8" xfId="9240" xr:uid="{00000000-0005-0000-0000-000075880000}"/>
    <cellStyle name="Normal 12 5 8 2" xfId="9331" xr:uid="{00000000-0005-0000-0000-000076880000}"/>
    <cellStyle name="Normal 12 5 8 3" xfId="12811" xr:uid="{00000000-0005-0000-0000-000077880000}"/>
    <cellStyle name="Normal 12 5 8 4" xfId="47101" xr:uid="{00000000-0005-0000-0000-000078880000}"/>
    <cellStyle name="Normal 12 5 8 5" xfId="54610" xr:uid="{00000000-0005-0000-0000-000079880000}"/>
    <cellStyle name="Normal 12 5 9" xfId="10243" xr:uid="{00000000-0005-0000-0000-00007A880000}"/>
    <cellStyle name="Normal 12 6" xfId="1737" xr:uid="{00000000-0005-0000-0000-00007B880000}"/>
    <cellStyle name="Normal 13" xfId="306" xr:uid="{00000000-0005-0000-0000-00007C880000}"/>
    <cellStyle name="Normal 13 2" xfId="474" xr:uid="{00000000-0005-0000-0000-00007D880000}"/>
    <cellStyle name="Normal 13 2 2" xfId="1129" xr:uid="{00000000-0005-0000-0000-00007E880000}"/>
    <cellStyle name="Normal 13 2 2 2" xfId="13943" xr:uid="{00000000-0005-0000-0000-00007F880000}"/>
    <cellStyle name="Normal 13 2 2 3" xfId="43259" xr:uid="{00000000-0005-0000-0000-000080880000}"/>
    <cellStyle name="Normal 13 2 3" xfId="2818" xr:uid="{00000000-0005-0000-0000-000081880000}"/>
    <cellStyle name="Normal 13 2 3 2" xfId="45335" xr:uid="{00000000-0005-0000-0000-000082880000}"/>
    <cellStyle name="Normal 13 2 4" xfId="14567" xr:uid="{00000000-0005-0000-0000-000083880000}"/>
    <cellStyle name="Normal 13 2 5" xfId="42920" xr:uid="{00000000-0005-0000-0000-000084880000}"/>
    <cellStyle name="Normal 13 3" xfId="560" xr:uid="{00000000-0005-0000-0000-000085880000}"/>
    <cellStyle name="Normal 13 3 2" xfId="1130" xr:uid="{00000000-0005-0000-0000-000086880000}"/>
    <cellStyle name="Normal 13 3 2 2" xfId="45336" xr:uid="{00000000-0005-0000-0000-000087880000}"/>
    <cellStyle name="Normal 13 3 3" xfId="14455" xr:uid="{00000000-0005-0000-0000-000088880000}"/>
    <cellStyle name="Normal 13 3 4" xfId="44375" xr:uid="{00000000-0005-0000-0000-000089880000}"/>
    <cellStyle name="Normal 13 4" xfId="1131" xr:uid="{00000000-0005-0000-0000-00008A880000}"/>
    <cellStyle name="Normal 13 4 2" xfId="45337" xr:uid="{00000000-0005-0000-0000-00008B880000}"/>
    <cellStyle name="Normal 13 5" xfId="663" xr:uid="{00000000-0005-0000-0000-00008C880000}"/>
    <cellStyle name="Normal 13 5 2" xfId="7890" xr:uid="{00000000-0005-0000-0000-00008D880000}"/>
    <cellStyle name="Normal 13 5 2 2" xfId="22123" xr:uid="{00000000-0005-0000-0000-00008E880000}"/>
    <cellStyle name="Normal 13 5 2 3" xfId="46757" xr:uid="{00000000-0005-0000-0000-00008F880000}"/>
    <cellStyle name="Normal 13 5 3" xfId="40967" xr:uid="{00000000-0005-0000-0000-000090880000}"/>
    <cellStyle name="Normal 13 6" xfId="2590" xr:uid="{00000000-0005-0000-0000-000091880000}"/>
    <cellStyle name="Normal 13 6 2" xfId="14275" xr:uid="{00000000-0005-0000-0000-000092880000}"/>
    <cellStyle name="Normal 13 6 3" xfId="46379" xr:uid="{00000000-0005-0000-0000-000093880000}"/>
    <cellStyle name="Normal 13 6 4" xfId="2877" xr:uid="{00000000-0005-0000-0000-000094880000}"/>
    <cellStyle name="Normal 13 7" xfId="14609" xr:uid="{00000000-0005-0000-0000-000095880000}"/>
    <cellStyle name="Normal 14" xfId="307" xr:uid="{00000000-0005-0000-0000-000096880000}"/>
    <cellStyle name="Normal 14 2" xfId="308" xr:uid="{00000000-0005-0000-0000-000097880000}"/>
    <cellStyle name="Normal 14 2 2" xfId="1132" xr:uid="{00000000-0005-0000-0000-000098880000}"/>
    <cellStyle name="Normal 14 2 3" xfId="1482" xr:uid="{00000000-0005-0000-0000-000099880000}"/>
    <cellStyle name="Normal 14 2 3 2" xfId="14409" xr:uid="{00000000-0005-0000-0000-00009A880000}"/>
    <cellStyle name="Normal 14 3" xfId="309" xr:uid="{00000000-0005-0000-0000-00009B880000}"/>
    <cellStyle name="Normal 14 3 2" xfId="1133" xr:uid="{00000000-0005-0000-0000-00009C880000}"/>
    <cellStyle name="Normal 14 3 3" xfId="1738" xr:uid="{00000000-0005-0000-0000-00009D880000}"/>
    <cellStyle name="Normal 14 3 3 2" xfId="14950" xr:uid="{00000000-0005-0000-0000-00009E880000}"/>
    <cellStyle name="Normal 14 4" xfId="1134" xr:uid="{00000000-0005-0000-0000-00009F880000}"/>
    <cellStyle name="Normal 14 5" xfId="1739" xr:uid="{00000000-0005-0000-0000-0000A0880000}"/>
    <cellStyle name="Normal 14 5 2" xfId="14501" xr:uid="{00000000-0005-0000-0000-0000A1880000}"/>
    <cellStyle name="Normal 145" xfId="310" xr:uid="{00000000-0005-0000-0000-0000A2880000}"/>
    <cellStyle name="Normal 145 2" xfId="1135" xr:uid="{00000000-0005-0000-0000-0000A3880000}"/>
    <cellStyle name="Normal 145 2 2" xfId="42921" xr:uid="{00000000-0005-0000-0000-0000A4880000}"/>
    <cellStyle name="Normal 145 3" xfId="2721" xr:uid="{00000000-0005-0000-0000-0000A5880000}"/>
    <cellStyle name="Normal 145 3 2" xfId="45338" xr:uid="{00000000-0005-0000-0000-0000A6880000}"/>
    <cellStyle name="Normal 145 4" xfId="14571" xr:uid="{00000000-0005-0000-0000-0000A7880000}"/>
    <cellStyle name="Normal 145 5" xfId="14785" xr:uid="{00000000-0005-0000-0000-0000A8880000}"/>
    <cellStyle name="Normal 145 6" xfId="14383" xr:uid="{00000000-0005-0000-0000-0000A9880000}"/>
    <cellStyle name="Normal 145 7" xfId="42767" xr:uid="{00000000-0005-0000-0000-0000AA880000}"/>
    <cellStyle name="Normal 15" xfId="311" xr:uid="{00000000-0005-0000-0000-0000AB880000}"/>
    <cellStyle name="Normal 15 2" xfId="1136" xr:uid="{00000000-0005-0000-0000-0000AC880000}"/>
    <cellStyle name="Normal 15 2 2" xfId="5401" xr:uid="{00000000-0005-0000-0000-0000AD880000}"/>
    <cellStyle name="Normal 15 2 2 2" xfId="44581" xr:uid="{00000000-0005-0000-0000-0000AE880000}"/>
    <cellStyle name="Normal 15 2 3" xfId="4230" xr:uid="{00000000-0005-0000-0000-0000AF880000}"/>
    <cellStyle name="Normal 15 2 4" xfId="42922" xr:uid="{00000000-0005-0000-0000-0000B0880000}"/>
    <cellStyle name="Normal 15 3" xfId="2722" xr:uid="{00000000-0005-0000-0000-0000B1880000}"/>
    <cellStyle name="Normal 15 3 2" xfId="45339" xr:uid="{00000000-0005-0000-0000-0000B2880000}"/>
    <cellStyle name="Normal 15 4" xfId="14939" xr:uid="{00000000-0005-0000-0000-0000B3880000}"/>
    <cellStyle name="Normal 15 5" xfId="14935" xr:uid="{00000000-0005-0000-0000-0000B4880000}"/>
    <cellStyle name="Normal 15 6" xfId="14512" xr:uid="{00000000-0005-0000-0000-0000B5880000}"/>
    <cellStyle name="Normal 15 7" xfId="42768" xr:uid="{00000000-0005-0000-0000-0000B6880000}"/>
    <cellStyle name="Normal 16" xfId="312" xr:uid="{00000000-0005-0000-0000-0000B7880000}"/>
    <cellStyle name="Normal 16 2" xfId="1137" xr:uid="{00000000-0005-0000-0000-0000B8880000}"/>
    <cellStyle name="Normal 16 2 2" xfId="1740" xr:uid="{00000000-0005-0000-0000-0000B9880000}"/>
    <cellStyle name="Normal 16 2 3" xfId="1741" xr:uid="{00000000-0005-0000-0000-0000BA880000}"/>
    <cellStyle name="Normal 16 2 3 2" xfId="42923" xr:uid="{00000000-0005-0000-0000-0000BB880000}"/>
    <cellStyle name="Normal 16 3" xfId="1494" xr:uid="{00000000-0005-0000-0000-0000BC880000}"/>
    <cellStyle name="Normal 16 3 2" xfId="1742" xr:uid="{00000000-0005-0000-0000-0000BD880000}"/>
    <cellStyle name="Normal 16 3 3" xfId="1743" xr:uid="{00000000-0005-0000-0000-0000BE880000}"/>
    <cellStyle name="Normal 16 3 3 2" xfId="45340" xr:uid="{00000000-0005-0000-0000-0000BF880000}"/>
    <cellStyle name="Normal 16 3 4" xfId="2723" xr:uid="{00000000-0005-0000-0000-0000C0880000}"/>
    <cellStyle name="Normal 16 4" xfId="1744" xr:uid="{00000000-0005-0000-0000-0000C1880000}"/>
    <cellStyle name="Normal 16 4 2" xfId="14619" xr:uid="{00000000-0005-0000-0000-0000C2880000}"/>
    <cellStyle name="Normal 16 5" xfId="1745" xr:uid="{00000000-0005-0000-0000-0000C3880000}"/>
    <cellStyle name="Normal 16 5 2" xfId="14406" xr:uid="{00000000-0005-0000-0000-0000C4880000}"/>
    <cellStyle name="Normal 16 6" xfId="14574" xr:uid="{00000000-0005-0000-0000-0000C5880000}"/>
    <cellStyle name="Normal 16 7" xfId="42769" xr:uid="{00000000-0005-0000-0000-0000C6880000}"/>
    <cellStyle name="Normal 17" xfId="313" xr:uid="{00000000-0005-0000-0000-0000C7880000}"/>
    <cellStyle name="Normal 17 2" xfId="1746" xr:uid="{00000000-0005-0000-0000-0000C8880000}"/>
    <cellStyle name="Normal 17 3" xfId="9250" xr:uid="{00000000-0005-0000-0000-0000C9880000}"/>
    <cellStyle name="Normal 18" xfId="314" xr:uid="{00000000-0005-0000-0000-0000CA880000}"/>
    <cellStyle name="Normal 18 2" xfId="1138" xr:uid="{00000000-0005-0000-0000-0000CB880000}"/>
    <cellStyle name="Normal 18 3" xfId="1747" xr:uid="{00000000-0005-0000-0000-0000CC880000}"/>
    <cellStyle name="Normal 18 3 2" xfId="14521" xr:uid="{00000000-0005-0000-0000-0000CD880000}"/>
    <cellStyle name="Normal 19" xfId="476" xr:uid="{00000000-0005-0000-0000-0000CE880000}"/>
    <cellStyle name="Normal 19 10" xfId="41596" xr:uid="{00000000-0005-0000-0000-0000CF880000}"/>
    <cellStyle name="Normal 19 11" xfId="43021" xr:uid="{00000000-0005-0000-0000-0000D0880000}"/>
    <cellStyle name="Normal 19 12" xfId="2618" xr:uid="{00000000-0005-0000-0000-0000D1880000}"/>
    <cellStyle name="Normal 19 2" xfId="562" xr:uid="{00000000-0005-0000-0000-0000D2880000}"/>
    <cellStyle name="Normal 19 2 2" xfId="1140" xr:uid="{00000000-0005-0000-0000-0000D3880000}"/>
    <cellStyle name="Normal 19 2 2 10" xfId="45341" xr:uid="{00000000-0005-0000-0000-0000D4880000}"/>
    <cellStyle name="Normal 19 2 2 11" xfId="50970" xr:uid="{00000000-0005-0000-0000-0000D5880000}"/>
    <cellStyle name="Normal 19 2 2 12" xfId="50089" xr:uid="{00000000-0005-0000-0000-0000D6880000}"/>
    <cellStyle name="Normal 19 2 2 13" xfId="2820" xr:uid="{00000000-0005-0000-0000-0000D7880000}"/>
    <cellStyle name="Normal 19 2 2 2" xfId="7422" xr:uid="{00000000-0005-0000-0000-0000D8880000}"/>
    <cellStyle name="Normal 19 2 2 2 10" xfId="50767" xr:uid="{00000000-0005-0000-0000-0000D9880000}"/>
    <cellStyle name="Normal 19 2 2 2 2" xfId="9046" xr:uid="{00000000-0005-0000-0000-0000DA880000}"/>
    <cellStyle name="Normal 19 2 2 2 2 2" xfId="12544" xr:uid="{00000000-0005-0000-0000-0000DB880000}"/>
    <cellStyle name="Normal 19 2 2 2 3" xfId="9948" xr:uid="{00000000-0005-0000-0000-0000DC880000}"/>
    <cellStyle name="Normal 19 2 2 2 3 2" xfId="13533" xr:uid="{00000000-0005-0000-0000-0000DD880000}"/>
    <cellStyle name="Normal 19 2 2 2 4" xfId="10965" xr:uid="{00000000-0005-0000-0000-0000DE880000}"/>
    <cellStyle name="Normal 19 2 2 2 5" xfId="21602" xr:uid="{00000000-0005-0000-0000-0000DF880000}"/>
    <cellStyle name="Normal 19 2 2 2 6" xfId="41431" xr:uid="{00000000-0005-0000-0000-0000E0880000}"/>
    <cellStyle name="Normal 19 2 2 2 7" xfId="42474" xr:uid="{00000000-0005-0000-0000-0000E1880000}"/>
    <cellStyle name="Normal 19 2 2 2 8" xfId="46105" xr:uid="{00000000-0005-0000-0000-0000E2880000}"/>
    <cellStyle name="Normal 19 2 2 2 9" xfId="50971" xr:uid="{00000000-0005-0000-0000-0000E3880000}"/>
    <cellStyle name="Normal 19 2 2 3" xfId="8045" xr:uid="{00000000-0005-0000-0000-0000E4880000}"/>
    <cellStyle name="Normal 19 2 2 3 2" xfId="11549" xr:uid="{00000000-0005-0000-0000-0000E5880000}"/>
    <cellStyle name="Normal 19 2 2 3 3" xfId="22103" xr:uid="{00000000-0005-0000-0000-0000E6880000}"/>
    <cellStyle name="Normal 19 2 2 3 4" xfId="46735" xr:uid="{00000000-0005-0000-0000-0000E7880000}"/>
    <cellStyle name="Normal 19 2 2 3 5" xfId="54244" xr:uid="{00000000-0005-0000-0000-0000E8880000}"/>
    <cellStyle name="Normal 19 2 2 4" xfId="8564" xr:uid="{00000000-0005-0000-0000-0000E9880000}"/>
    <cellStyle name="Normal 19 2 2 4 2" xfId="12062" xr:uid="{00000000-0005-0000-0000-0000EA880000}"/>
    <cellStyle name="Normal 19 2 2 5" xfId="6575" xr:uid="{00000000-0005-0000-0000-0000EB880000}"/>
    <cellStyle name="Normal 19 2 2 5 2" xfId="13051" xr:uid="{00000000-0005-0000-0000-0000EC880000}"/>
    <cellStyle name="Normal 19 2 2 6" xfId="10483" xr:uid="{00000000-0005-0000-0000-0000ED880000}"/>
    <cellStyle name="Normal 19 2 2 7" xfId="13806" xr:uid="{00000000-0005-0000-0000-0000EE880000}"/>
    <cellStyle name="Normal 19 2 2 8" xfId="40945" xr:uid="{00000000-0005-0000-0000-0000EF880000}"/>
    <cellStyle name="Normal 19 2 2 9" xfId="41992" xr:uid="{00000000-0005-0000-0000-0000F0880000}"/>
    <cellStyle name="Normal 19 2 3" xfId="2869" xr:uid="{00000000-0005-0000-0000-0000F1880000}"/>
    <cellStyle name="Normal 19 2 3 10" xfId="45342" xr:uid="{00000000-0005-0000-0000-0000F2880000}"/>
    <cellStyle name="Normal 19 2 3 11" xfId="50972" xr:uid="{00000000-0005-0000-0000-0000F3880000}"/>
    <cellStyle name="Normal 19 2 3 12" xfId="50090" xr:uid="{00000000-0005-0000-0000-0000F4880000}"/>
    <cellStyle name="Normal 19 2 3 2" xfId="7471" xr:uid="{00000000-0005-0000-0000-0000F5880000}"/>
    <cellStyle name="Normal 19 2 3 2 10" xfId="50815" xr:uid="{00000000-0005-0000-0000-0000F6880000}"/>
    <cellStyle name="Normal 19 2 3 2 2" xfId="9094" xr:uid="{00000000-0005-0000-0000-0000F7880000}"/>
    <cellStyle name="Normal 19 2 3 2 2 2" xfId="12592" xr:uid="{00000000-0005-0000-0000-0000F8880000}"/>
    <cellStyle name="Normal 19 2 3 2 3" xfId="9996" xr:uid="{00000000-0005-0000-0000-0000F9880000}"/>
    <cellStyle name="Normal 19 2 3 2 3 2" xfId="13581" xr:uid="{00000000-0005-0000-0000-0000FA880000}"/>
    <cellStyle name="Normal 19 2 3 2 4" xfId="11013" xr:uid="{00000000-0005-0000-0000-0000FB880000}"/>
    <cellStyle name="Normal 19 2 3 2 5" xfId="21644" xr:uid="{00000000-0005-0000-0000-0000FC880000}"/>
    <cellStyle name="Normal 19 2 3 2 6" xfId="41479" xr:uid="{00000000-0005-0000-0000-0000FD880000}"/>
    <cellStyle name="Normal 19 2 3 2 7" xfId="42522" xr:uid="{00000000-0005-0000-0000-0000FE880000}"/>
    <cellStyle name="Normal 19 2 3 2 8" xfId="46154" xr:uid="{00000000-0005-0000-0000-0000FF880000}"/>
    <cellStyle name="Normal 19 2 3 2 9" xfId="50973" xr:uid="{00000000-0005-0000-0000-000000890000}"/>
    <cellStyle name="Normal 19 2 3 3" xfId="7769" xr:uid="{00000000-0005-0000-0000-000001890000}"/>
    <cellStyle name="Normal 19 2 3 3 2" xfId="11290" xr:uid="{00000000-0005-0000-0000-000002890000}"/>
    <cellStyle name="Normal 19 2 3 3 3" xfId="22104" xr:uid="{00000000-0005-0000-0000-000003890000}"/>
    <cellStyle name="Normal 19 2 3 3 4" xfId="46736" xr:uid="{00000000-0005-0000-0000-000004890000}"/>
    <cellStyle name="Normal 19 2 3 3 5" xfId="54245" xr:uid="{00000000-0005-0000-0000-000005890000}"/>
    <cellStyle name="Normal 19 2 3 4" xfId="8565" xr:uid="{00000000-0005-0000-0000-000006890000}"/>
    <cellStyle name="Normal 19 2 3 4 2" xfId="12063" xr:uid="{00000000-0005-0000-0000-000007890000}"/>
    <cellStyle name="Normal 19 2 3 5" xfId="6576" xr:uid="{00000000-0005-0000-0000-000008890000}"/>
    <cellStyle name="Normal 19 2 3 5 2" xfId="13052" xr:uid="{00000000-0005-0000-0000-000009890000}"/>
    <cellStyle name="Normal 19 2 3 6" xfId="10484" xr:uid="{00000000-0005-0000-0000-00000A890000}"/>
    <cellStyle name="Normal 19 2 3 7" xfId="14025" xr:uid="{00000000-0005-0000-0000-00000B890000}"/>
    <cellStyle name="Normal 19 2 3 8" xfId="40946" xr:uid="{00000000-0005-0000-0000-00000C890000}"/>
    <cellStyle name="Normal 19 2 3 9" xfId="41993" xr:uid="{00000000-0005-0000-0000-00000D890000}"/>
    <cellStyle name="Normal 19 2 4" xfId="6577" xr:uid="{00000000-0005-0000-0000-00000E890000}"/>
    <cellStyle name="Normal 19 2 4 2" xfId="18013" xr:uid="{00000000-0005-0000-0000-00000F890000}"/>
    <cellStyle name="Normal 19 2 5" xfId="7237" xr:uid="{00000000-0005-0000-0000-000010890000}"/>
    <cellStyle name="Normal 19 2 5 10" xfId="50653" xr:uid="{00000000-0005-0000-0000-000011890000}"/>
    <cellStyle name="Normal 19 2 5 2" xfId="8972" xr:uid="{00000000-0005-0000-0000-000012890000}"/>
    <cellStyle name="Normal 19 2 5 2 2" xfId="12470" xr:uid="{00000000-0005-0000-0000-000013890000}"/>
    <cellStyle name="Normal 19 2 5 3" xfId="9874" xr:uid="{00000000-0005-0000-0000-000014890000}"/>
    <cellStyle name="Normal 19 2 5 3 2" xfId="13459" xr:uid="{00000000-0005-0000-0000-000015890000}"/>
    <cellStyle name="Normal 19 2 5 4" xfId="10891" xr:uid="{00000000-0005-0000-0000-000016890000}"/>
    <cellStyle name="Normal 19 2 5 5" xfId="21511" xr:uid="{00000000-0005-0000-0000-000017890000}"/>
    <cellStyle name="Normal 19 2 5 6" xfId="41357" xr:uid="{00000000-0005-0000-0000-000018890000}"/>
    <cellStyle name="Normal 19 2 5 7" xfId="42400" xr:uid="{00000000-0005-0000-0000-000019890000}"/>
    <cellStyle name="Normal 19 2 5 8" xfId="45986" xr:uid="{00000000-0005-0000-0000-00001A890000}"/>
    <cellStyle name="Normal 19 2 5 9" xfId="50975" xr:uid="{00000000-0005-0000-0000-00001B890000}"/>
    <cellStyle name="Normal 19 2 6" xfId="4234" xr:uid="{00000000-0005-0000-0000-00001C890000}"/>
    <cellStyle name="Normal 19 2 7" xfId="13739" xr:uid="{00000000-0005-0000-0000-00001D890000}"/>
    <cellStyle name="Normal 19 2 8" xfId="2648" xr:uid="{00000000-0005-0000-0000-00001E890000}"/>
    <cellStyle name="Normal 19 3" xfId="550" xr:uid="{00000000-0005-0000-0000-00001F890000}"/>
    <cellStyle name="Normal 19 3 2" xfId="6578" xr:uid="{00000000-0005-0000-0000-000020890000}"/>
    <cellStyle name="Normal 19 3 2 2" xfId="14518" xr:uid="{00000000-0005-0000-0000-000021890000}"/>
    <cellStyle name="Normal 19 3 3" xfId="7421" xr:uid="{00000000-0005-0000-0000-000022890000}"/>
    <cellStyle name="Normal 19 3 3 10" xfId="50766" xr:uid="{00000000-0005-0000-0000-000023890000}"/>
    <cellStyle name="Normal 19 3 3 2" xfId="9045" xr:uid="{00000000-0005-0000-0000-000024890000}"/>
    <cellStyle name="Normal 19 3 3 2 2" xfId="12543" xr:uid="{00000000-0005-0000-0000-000025890000}"/>
    <cellStyle name="Normal 19 3 3 3" xfId="9947" xr:uid="{00000000-0005-0000-0000-000026890000}"/>
    <cellStyle name="Normal 19 3 3 3 2" xfId="13532" xr:uid="{00000000-0005-0000-0000-000027890000}"/>
    <cellStyle name="Normal 19 3 3 4" xfId="10964" xr:uid="{00000000-0005-0000-0000-000028890000}"/>
    <cellStyle name="Normal 19 3 3 5" xfId="21601" xr:uid="{00000000-0005-0000-0000-000029890000}"/>
    <cellStyle name="Normal 19 3 3 6" xfId="41430" xr:uid="{00000000-0005-0000-0000-00002A890000}"/>
    <cellStyle name="Normal 19 3 3 7" xfId="42473" xr:uid="{00000000-0005-0000-0000-00002B890000}"/>
    <cellStyle name="Normal 19 3 3 8" xfId="46104" xr:uid="{00000000-0005-0000-0000-00002C890000}"/>
    <cellStyle name="Normal 19 3 3 9" xfId="50978" xr:uid="{00000000-0005-0000-0000-00002D890000}"/>
    <cellStyle name="Normal 19 3 4" xfId="4233" xr:uid="{00000000-0005-0000-0000-00002E890000}"/>
    <cellStyle name="Normal 19 3 5" xfId="13783" xr:uid="{00000000-0005-0000-0000-00002F890000}"/>
    <cellStyle name="Normal 19 3 6" xfId="2819" xr:uid="{00000000-0005-0000-0000-000030890000}"/>
    <cellStyle name="Normal 19 4" xfId="1139" xr:uid="{00000000-0005-0000-0000-000031890000}"/>
    <cellStyle name="Normal 19 4 10" xfId="45343" xr:uid="{00000000-0005-0000-0000-000032890000}"/>
    <cellStyle name="Normal 19 4 11" xfId="50979" xr:uid="{00000000-0005-0000-0000-000033890000}"/>
    <cellStyle name="Normal 19 4 12" xfId="50092" xr:uid="{00000000-0005-0000-0000-000034890000}"/>
    <cellStyle name="Normal 19 4 13" xfId="2772" xr:uid="{00000000-0005-0000-0000-000035890000}"/>
    <cellStyle name="Normal 19 4 2" xfId="7376" xr:uid="{00000000-0005-0000-0000-000036890000}"/>
    <cellStyle name="Normal 19 4 2 10" xfId="50721" xr:uid="{00000000-0005-0000-0000-000037890000}"/>
    <cellStyle name="Normal 19 4 2 2" xfId="9000" xr:uid="{00000000-0005-0000-0000-000038890000}"/>
    <cellStyle name="Normal 19 4 2 2 2" xfId="12498" xr:uid="{00000000-0005-0000-0000-000039890000}"/>
    <cellStyle name="Normal 19 4 2 3" xfId="9902" xr:uid="{00000000-0005-0000-0000-00003A890000}"/>
    <cellStyle name="Normal 19 4 2 3 2" xfId="13487" xr:uid="{00000000-0005-0000-0000-00003B890000}"/>
    <cellStyle name="Normal 19 4 2 4" xfId="10919" xr:uid="{00000000-0005-0000-0000-00003C890000}"/>
    <cellStyle name="Normal 19 4 2 5" xfId="21563" xr:uid="{00000000-0005-0000-0000-00003D890000}"/>
    <cellStyle name="Normal 19 4 2 6" xfId="41385" xr:uid="{00000000-0005-0000-0000-00003E890000}"/>
    <cellStyle name="Normal 19 4 2 7" xfId="42428" xr:uid="{00000000-0005-0000-0000-00003F890000}"/>
    <cellStyle name="Normal 19 4 2 8" xfId="46059" xr:uid="{00000000-0005-0000-0000-000040890000}"/>
    <cellStyle name="Normal 19 4 2 9" xfId="50980" xr:uid="{00000000-0005-0000-0000-000041890000}"/>
    <cellStyle name="Normal 19 4 3" xfId="8023" xr:uid="{00000000-0005-0000-0000-000042890000}"/>
    <cellStyle name="Normal 19 4 3 2" xfId="11528" xr:uid="{00000000-0005-0000-0000-000043890000}"/>
    <cellStyle name="Normal 19 4 3 3" xfId="22105" xr:uid="{00000000-0005-0000-0000-000044890000}"/>
    <cellStyle name="Normal 19 4 3 4" xfId="46737" xr:uid="{00000000-0005-0000-0000-000045890000}"/>
    <cellStyle name="Normal 19 4 3 5" xfId="54246" xr:uid="{00000000-0005-0000-0000-000046890000}"/>
    <cellStyle name="Normal 19 4 4" xfId="8566" xr:uid="{00000000-0005-0000-0000-000047890000}"/>
    <cellStyle name="Normal 19 4 4 2" xfId="12064" xr:uid="{00000000-0005-0000-0000-000048890000}"/>
    <cellStyle name="Normal 19 4 5" xfId="6579" xr:uid="{00000000-0005-0000-0000-000049890000}"/>
    <cellStyle name="Normal 19 4 5 2" xfId="13053" xr:uid="{00000000-0005-0000-0000-00004A890000}"/>
    <cellStyle name="Normal 19 4 6" xfId="10485" xr:uid="{00000000-0005-0000-0000-00004B890000}"/>
    <cellStyle name="Normal 19 4 7" xfId="13738" xr:uid="{00000000-0005-0000-0000-00004C890000}"/>
    <cellStyle name="Normal 19 4 8" xfId="40947" xr:uid="{00000000-0005-0000-0000-00004D890000}"/>
    <cellStyle name="Normal 19 4 9" xfId="41994" xr:uid="{00000000-0005-0000-0000-00004E890000}"/>
    <cellStyle name="Normal 19 5" xfId="2868" xr:uid="{00000000-0005-0000-0000-00004F890000}"/>
    <cellStyle name="Normal 19 5 10" xfId="45344" xr:uid="{00000000-0005-0000-0000-000050890000}"/>
    <cellStyle name="Normal 19 5 11" xfId="50981" xr:uid="{00000000-0005-0000-0000-000051890000}"/>
    <cellStyle name="Normal 19 5 12" xfId="50093" xr:uid="{00000000-0005-0000-0000-000052890000}"/>
    <cellStyle name="Normal 19 5 2" xfId="7470" xr:uid="{00000000-0005-0000-0000-000053890000}"/>
    <cellStyle name="Normal 19 5 2 10" xfId="50814" xr:uid="{00000000-0005-0000-0000-000054890000}"/>
    <cellStyle name="Normal 19 5 2 2" xfId="9093" xr:uid="{00000000-0005-0000-0000-000055890000}"/>
    <cellStyle name="Normal 19 5 2 2 2" xfId="12591" xr:uid="{00000000-0005-0000-0000-000056890000}"/>
    <cellStyle name="Normal 19 5 2 2 3" xfId="21643" xr:uid="{00000000-0005-0000-0000-000057890000}"/>
    <cellStyle name="Normal 19 5 2 3" xfId="9995" xr:uid="{00000000-0005-0000-0000-000058890000}"/>
    <cellStyle name="Normal 19 5 2 3 2" xfId="13580" xr:uid="{00000000-0005-0000-0000-000059890000}"/>
    <cellStyle name="Normal 19 5 2 4" xfId="11012" xr:uid="{00000000-0005-0000-0000-00005A890000}"/>
    <cellStyle name="Normal 19 5 2 5" xfId="14741" xr:uid="{00000000-0005-0000-0000-00005B890000}"/>
    <cellStyle name="Normal 19 5 2 6" xfId="41478" xr:uid="{00000000-0005-0000-0000-00005C890000}"/>
    <cellStyle name="Normal 19 5 2 7" xfId="42521" xr:uid="{00000000-0005-0000-0000-00005D890000}"/>
    <cellStyle name="Normal 19 5 2 8" xfId="46153" xr:uid="{00000000-0005-0000-0000-00005E890000}"/>
    <cellStyle name="Normal 19 5 2 9" xfId="50982" xr:uid="{00000000-0005-0000-0000-00005F890000}"/>
    <cellStyle name="Normal 19 5 3" xfId="7891" xr:uid="{00000000-0005-0000-0000-000060890000}"/>
    <cellStyle name="Normal 19 5 3 2" xfId="11403" xr:uid="{00000000-0005-0000-0000-000061890000}"/>
    <cellStyle name="Normal 19 5 3 3" xfId="22106" xr:uid="{00000000-0005-0000-0000-000062890000}"/>
    <cellStyle name="Normal 19 5 3 4" xfId="46738" xr:uid="{00000000-0005-0000-0000-000063890000}"/>
    <cellStyle name="Normal 19 5 3 5" xfId="54247" xr:uid="{00000000-0005-0000-0000-000064890000}"/>
    <cellStyle name="Normal 19 5 4" xfId="8567" xr:uid="{00000000-0005-0000-0000-000065890000}"/>
    <cellStyle name="Normal 19 5 4 2" xfId="12065" xr:uid="{00000000-0005-0000-0000-000066890000}"/>
    <cellStyle name="Normal 19 5 5" xfId="6580" xr:uid="{00000000-0005-0000-0000-000067890000}"/>
    <cellStyle name="Normal 19 5 5 2" xfId="13054" xr:uid="{00000000-0005-0000-0000-000068890000}"/>
    <cellStyle name="Normal 19 5 6" xfId="10486" xr:uid="{00000000-0005-0000-0000-000069890000}"/>
    <cellStyle name="Normal 19 5 7" xfId="14024" xr:uid="{00000000-0005-0000-0000-00006A890000}"/>
    <cellStyle name="Normal 19 5 8" xfId="40948" xr:uid="{00000000-0005-0000-0000-00006B890000}"/>
    <cellStyle name="Normal 19 5 9" xfId="41995" xr:uid="{00000000-0005-0000-0000-00006C890000}"/>
    <cellStyle name="Normal 19 6" xfId="6581" xr:uid="{00000000-0005-0000-0000-00006D890000}"/>
    <cellStyle name="Normal 19 6 10" xfId="50983" xr:uid="{00000000-0005-0000-0000-00006E890000}"/>
    <cellStyle name="Normal 19 6 11" xfId="50094" xr:uid="{00000000-0005-0000-0000-00006F890000}"/>
    <cellStyle name="Normal 19 6 2" xfId="7710" xr:uid="{00000000-0005-0000-0000-000070890000}"/>
    <cellStyle name="Normal 19 6 2 2" xfId="11233" xr:uid="{00000000-0005-0000-0000-000071890000}"/>
    <cellStyle name="Normal 19 6 2 3" xfId="22107" xr:uid="{00000000-0005-0000-0000-000072890000}"/>
    <cellStyle name="Normal 19 6 2 4" xfId="46739" xr:uid="{00000000-0005-0000-0000-000073890000}"/>
    <cellStyle name="Normal 19 6 2 5" xfId="54248" xr:uid="{00000000-0005-0000-0000-000074890000}"/>
    <cellStyle name="Normal 19 6 3" xfId="8568" xr:uid="{00000000-0005-0000-0000-000075890000}"/>
    <cellStyle name="Normal 19 6 3 2" xfId="12066" xr:uid="{00000000-0005-0000-0000-000076890000}"/>
    <cellStyle name="Normal 19 6 3 3" xfId="21026" xr:uid="{00000000-0005-0000-0000-000077890000}"/>
    <cellStyle name="Normal 19 6 4" xfId="9475" xr:uid="{00000000-0005-0000-0000-000078890000}"/>
    <cellStyle name="Normal 19 6 4 2" xfId="13055" xr:uid="{00000000-0005-0000-0000-000079890000}"/>
    <cellStyle name="Normal 19 6 5" xfId="10487" xr:uid="{00000000-0005-0000-0000-00007A890000}"/>
    <cellStyle name="Normal 19 6 6" xfId="14770" xr:uid="{00000000-0005-0000-0000-00007B890000}"/>
    <cellStyle name="Normal 19 6 7" xfId="40949" xr:uid="{00000000-0005-0000-0000-00007C890000}"/>
    <cellStyle name="Normal 19 6 8" xfId="41996" xr:uid="{00000000-0005-0000-0000-00007D890000}"/>
    <cellStyle name="Normal 19 6 9" xfId="45345" xr:uid="{00000000-0005-0000-0000-00007E890000}"/>
    <cellStyle name="Normal 19 7" xfId="6582" xr:uid="{00000000-0005-0000-0000-00007F890000}"/>
    <cellStyle name="Normal 19 7 2" xfId="45346" xr:uid="{00000000-0005-0000-0000-000080890000}"/>
    <cellStyle name="Normal 19 8" xfId="7194" xr:uid="{00000000-0005-0000-0000-000081890000}"/>
    <cellStyle name="Normal 19 8 10" xfId="50626" xr:uid="{00000000-0005-0000-0000-000082890000}"/>
    <cellStyle name="Normal 19 8 2" xfId="8952" xr:uid="{00000000-0005-0000-0000-000083890000}"/>
    <cellStyle name="Normal 19 8 2 2" xfId="12450" xr:uid="{00000000-0005-0000-0000-000084890000}"/>
    <cellStyle name="Normal 19 8 3" xfId="9854" xr:uid="{00000000-0005-0000-0000-000085890000}"/>
    <cellStyle name="Normal 19 8 3 2" xfId="13439" xr:uid="{00000000-0005-0000-0000-000086890000}"/>
    <cellStyle name="Normal 19 8 4" xfId="10871" xr:uid="{00000000-0005-0000-0000-000087890000}"/>
    <cellStyle name="Normal 19 8 5" xfId="21487" xr:uid="{00000000-0005-0000-0000-000088890000}"/>
    <cellStyle name="Normal 19 8 6" xfId="41337" xr:uid="{00000000-0005-0000-0000-000089890000}"/>
    <cellStyle name="Normal 19 8 7" xfId="42380" xr:uid="{00000000-0005-0000-0000-00008A890000}"/>
    <cellStyle name="Normal 19 8 8" xfId="45954" xr:uid="{00000000-0005-0000-0000-00008B890000}"/>
    <cellStyle name="Normal 19 8 9" xfId="50985" xr:uid="{00000000-0005-0000-0000-00008C890000}"/>
    <cellStyle name="Normal 19 9" xfId="2958" xr:uid="{00000000-0005-0000-0000-00008D890000}"/>
    <cellStyle name="Normal 2" xfId="3" xr:uid="{00000000-0005-0000-0000-00008E890000}"/>
    <cellStyle name="Normal 2 10" xfId="7067" xr:uid="{00000000-0005-0000-0000-00008F890000}"/>
    <cellStyle name="Normal 2 10 2" xfId="14417" xr:uid="{00000000-0005-0000-0000-000090890000}"/>
    <cellStyle name="Normal 2 10 3" xfId="41214" xr:uid="{00000000-0005-0000-0000-000091890000}"/>
    <cellStyle name="Normal 2 11" xfId="7632" xr:uid="{00000000-0005-0000-0000-000092890000}"/>
    <cellStyle name="Normal 2 11 2" xfId="11168" xr:uid="{00000000-0005-0000-0000-000093890000}"/>
    <cellStyle name="Normal 2 11 3" xfId="26950" xr:uid="{00000000-0005-0000-0000-000094890000}"/>
    <cellStyle name="Normal 2 2" xfId="315" xr:uid="{00000000-0005-0000-0000-000095890000}"/>
    <cellStyle name="Normal 2 2 13" xfId="316" xr:uid="{00000000-0005-0000-0000-000096890000}"/>
    <cellStyle name="Normal 2 2 13 2" xfId="1142" xr:uid="{00000000-0005-0000-0000-000097890000}"/>
    <cellStyle name="Normal 2 2 13 2 2" xfId="42924" xr:uid="{00000000-0005-0000-0000-000098890000}"/>
    <cellStyle name="Normal 2 2 13 3" xfId="2724" xr:uid="{00000000-0005-0000-0000-000099890000}"/>
    <cellStyle name="Normal 2 2 13 3 2" xfId="45347" xr:uid="{00000000-0005-0000-0000-00009A890000}"/>
    <cellStyle name="Normal 2 2 13 4" xfId="14767" xr:uid="{00000000-0005-0000-0000-00009B890000}"/>
    <cellStyle name="Normal 2 2 13 5" xfId="14326" xr:uid="{00000000-0005-0000-0000-00009C890000}"/>
    <cellStyle name="Normal 2 2 13 6" xfId="14620" xr:uid="{00000000-0005-0000-0000-00009D890000}"/>
    <cellStyle name="Normal 2 2 13 7" xfId="42770" xr:uid="{00000000-0005-0000-0000-00009E890000}"/>
    <cellStyle name="Normal 2 2 14" xfId="317" xr:uid="{00000000-0005-0000-0000-00009F890000}"/>
    <cellStyle name="Normal 2 2 14 2" xfId="1143" xr:uid="{00000000-0005-0000-0000-0000A0890000}"/>
    <cellStyle name="Normal 2 2 14 2 2" xfId="42925" xr:uid="{00000000-0005-0000-0000-0000A1890000}"/>
    <cellStyle name="Normal 2 2 14 3" xfId="2725" xr:uid="{00000000-0005-0000-0000-0000A2890000}"/>
    <cellStyle name="Normal 2 2 14 3 2" xfId="45348" xr:uid="{00000000-0005-0000-0000-0000A3890000}"/>
    <cellStyle name="Normal 2 2 14 4" xfId="14354" xr:uid="{00000000-0005-0000-0000-0000A4890000}"/>
    <cellStyle name="Normal 2 2 14 5" xfId="14696" xr:uid="{00000000-0005-0000-0000-0000A5890000}"/>
    <cellStyle name="Normal 2 2 14 6" xfId="14796" xr:uid="{00000000-0005-0000-0000-0000A6890000}"/>
    <cellStyle name="Normal 2 2 14 7" xfId="42771" xr:uid="{00000000-0005-0000-0000-0000A7890000}"/>
    <cellStyle name="Normal 2 2 2" xfId="1748" xr:uid="{00000000-0005-0000-0000-0000A8890000}"/>
    <cellStyle name="Normal 2 2 2 2" xfId="9232" xr:uid="{00000000-0005-0000-0000-0000A9890000}"/>
    <cellStyle name="Normal 2 2 2 3" xfId="4239" xr:uid="{00000000-0005-0000-0000-0000AA890000}"/>
    <cellStyle name="Normal 2 2 3" xfId="4240" xr:uid="{00000000-0005-0000-0000-0000AB890000}"/>
    <cellStyle name="Normal 2 2 4" xfId="5091" xr:uid="{00000000-0005-0000-0000-0000AC890000}"/>
    <cellStyle name="Normal 2 2 4 2" xfId="44352" xr:uid="{00000000-0005-0000-0000-0000AD890000}"/>
    <cellStyle name="Normal 2 2 5" xfId="9203" xr:uid="{00000000-0005-0000-0000-0000AE890000}"/>
    <cellStyle name="Normal 2 2_AECO-C" xfId="4241" xr:uid="{00000000-0005-0000-0000-0000AF890000}"/>
    <cellStyle name="Normal 2 3" xfId="318" xr:uid="{00000000-0005-0000-0000-0000B0890000}"/>
    <cellStyle name="Normal 2 3 2" xfId="1488" xr:uid="{00000000-0005-0000-0000-0000B1890000}"/>
    <cellStyle name="Normal 2 3 2 2" xfId="9242" xr:uid="{00000000-0005-0000-0000-0000B2890000}"/>
    <cellStyle name="Normal 2 3 2 3" xfId="41602" xr:uid="{00000000-0005-0000-0000-0000B3890000}"/>
    <cellStyle name="Normal 2 3 2 4" xfId="44353" xr:uid="{00000000-0005-0000-0000-0000B4890000}"/>
    <cellStyle name="Normal 2 3 2 5" xfId="5092" xr:uid="{00000000-0005-0000-0000-0000B5890000}"/>
    <cellStyle name="Normal 2 3 3" xfId="9205" xr:uid="{00000000-0005-0000-0000-0000B6890000}"/>
    <cellStyle name="Normal 2 3 4" xfId="6551" xr:uid="{00000000-0005-0000-0000-0000B7890000}"/>
    <cellStyle name="Normal 2 3 5" xfId="41588" xr:uid="{00000000-0005-0000-0000-0000B8890000}"/>
    <cellStyle name="Normal 2 4" xfId="319" xr:uid="{00000000-0005-0000-0000-0000B9890000}"/>
    <cellStyle name="Normal 2 4 2" xfId="1749" xr:uid="{00000000-0005-0000-0000-0000BA890000}"/>
    <cellStyle name="Normal 2 4 2 2" xfId="9229" xr:uid="{00000000-0005-0000-0000-0000BB890000}"/>
    <cellStyle name="Normal 2 4 2 3" xfId="44354" xr:uid="{00000000-0005-0000-0000-0000BC890000}"/>
    <cellStyle name="Normal 2 4 2 4" xfId="5093" xr:uid="{00000000-0005-0000-0000-0000BD890000}"/>
    <cellStyle name="Normal 2 4 3" xfId="7649" xr:uid="{00000000-0005-0000-0000-0000BE890000}"/>
    <cellStyle name="Normal 2 4 4" xfId="4291" xr:uid="{00000000-0005-0000-0000-0000BF890000}"/>
    <cellStyle name="Normal 2 5" xfId="320" xr:uid="{00000000-0005-0000-0000-0000C0890000}"/>
    <cellStyle name="Normal 2 5 2" xfId="5094" xr:uid="{00000000-0005-0000-0000-0000C1890000}"/>
    <cellStyle name="Normal 2 5 2 2" xfId="44355" xr:uid="{00000000-0005-0000-0000-0000C2890000}"/>
    <cellStyle name="Normal 2 5 3" xfId="9235" xr:uid="{00000000-0005-0000-0000-0000C3890000}"/>
    <cellStyle name="Normal 2 6" xfId="1144" xr:uid="{00000000-0005-0000-0000-0000C4890000}"/>
    <cellStyle name="Normal 2 6 2" xfId="1145" xr:uid="{00000000-0005-0000-0000-0000C5890000}"/>
    <cellStyle name="Normal 2 6 2 2" xfId="45349" xr:uid="{00000000-0005-0000-0000-0000C6890000}"/>
    <cellStyle name="Normal 2 6 3" xfId="6584" xr:uid="{00000000-0005-0000-0000-0000C7890000}"/>
    <cellStyle name="Normal 2 6 3 2" xfId="14725" xr:uid="{00000000-0005-0000-0000-0000C8890000}"/>
    <cellStyle name="Normal 2 6 3 3" xfId="45350" xr:uid="{00000000-0005-0000-0000-0000C9890000}"/>
    <cellStyle name="Normal 2 6 4" xfId="5090" xr:uid="{00000000-0005-0000-0000-0000CA890000}"/>
    <cellStyle name="Normal 2 6 5" xfId="44351" xr:uid="{00000000-0005-0000-0000-0000CB890000}"/>
    <cellStyle name="Normal 2 7" xfId="1146" xr:uid="{00000000-0005-0000-0000-0000CC890000}"/>
    <cellStyle name="Normal 2 7 2" xfId="1147" xr:uid="{00000000-0005-0000-0000-0000CD890000}"/>
    <cellStyle name="Normal 2 7 2 2" xfId="45352" xr:uid="{00000000-0005-0000-0000-0000CE890000}"/>
    <cellStyle name="Normal 2 7 3" xfId="9244" xr:uid="{00000000-0005-0000-0000-0000CF890000}"/>
    <cellStyle name="Normal 2 7 3 2" xfId="14712" xr:uid="{00000000-0005-0000-0000-0000D0890000}"/>
    <cellStyle name="Normal 2 7 4" xfId="41597" xr:uid="{00000000-0005-0000-0000-0000D1890000}"/>
    <cellStyle name="Normal 2 7 5" xfId="45351" xr:uid="{00000000-0005-0000-0000-0000D2890000}"/>
    <cellStyle name="Normal 2 8" xfId="1141" xr:uid="{00000000-0005-0000-0000-0000D3890000}"/>
    <cellStyle name="Normal 2 8 2" xfId="14878" xr:uid="{00000000-0005-0000-0000-0000D4890000}"/>
    <cellStyle name="Normal 2 8 3" xfId="41210" xr:uid="{00000000-0005-0000-0000-0000D5890000}"/>
    <cellStyle name="Normal 2 8 4" xfId="7064" xr:uid="{00000000-0005-0000-0000-0000D6890000}"/>
    <cellStyle name="Normal 2 9" xfId="1493" xr:uid="{00000000-0005-0000-0000-0000D7890000}"/>
    <cellStyle name="Normal 2 9 2" xfId="14348" xr:uid="{00000000-0005-0000-0000-0000D8890000}"/>
    <cellStyle name="Normal 2 9 3" xfId="41212" xr:uid="{00000000-0005-0000-0000-0000D9890000}"/>
    <cellStyle name="Normal 2_AECO-C" xfId="321" xr:uid="{00000000-0005-0000-0000-0000DA890000}"/>
    <cellStyle name="Normal 20" xfId="619" xr:uid="{00000000-0005-0000-0000-0000DB890000}"/>
    <cellStyle name="Normal 20 10" xfId="40592" xr:uid="{00000000-0005-0000-0000-0000DC890000}"/>
    <cellStyle name="Normal 20 11" xfId="41639" xr:uid="{00000000-0005-0000-0000-0000DD890000}"/>
    <cellStyle name="Normal 20 12" xfId="42995" xr:uid="{00000000-0005-0000-0000-0000DE890000}"/>
    <cellStyle name="Normal 20 13" xfId="51011" xr:uid="{00000000-0005-0000-0000-0000DF890000}"/>
    <cellStyle name="Normal 20 14" xfId="53648" xr:uid="{00000000-0005-0000-0000-0000E0890000}"/>
    <cellStyle name="Normal 20 2" xfId="1491" xr:uid="{00000000-0005-0000-0000-0000E1890000}"/>
    <cellStyle name="Normal 20 2 2" xfId="14885" xr:uid="{00000000-0005-0000-0000-0000E2890000}"/>
    <cellStyle name="Normal 20 2 3" xfId="14900" xr:uid="{00000000-0005-0000-0000-0000E3890000}"/>
    <cellStyle name="Normal 20 2 4" xfId="43693" xr:uid="{00000000-0005-0000-0000-0000E4890000}"/>
    <cellStyle name="Normal 20 2 5" xfId="4245" xr:uid="{00000000-0005-0000-0000-0000E5890000}"/>
    <cellStyle name="Normal 20 3" xfId="1750" xr:uid="{00000000-0005-0000-0000-0000E6890000}"/>
    <cellStyle name="Normal 20 3 10" xfId="51013" xr:uid="{00000000-0005-0000-0000-0000E7890000}"/>
    <cellStyle name="Normal 20 3 11" xfId="50096" xr:uid="{00000000-0005-0000-0000-0000E8890000}"/>
    <cellStyle name="Normal 20 3 12" xfId="6585" xr:uid="{00000000-0005-0000-0000-0000E9890000}"/>
    <cellStyle name="Normal 20 3 2" xfId="7663" xr:uid="{00000000-0005-0000-0000-0000EA890000}"/>
    <cellStyle name="Normal 20 3 2 2" xfId="11188" xr:uid="{00000000-0005-0000-0000-0000EB890000}"/>
    <cellStyle name="Normal 20 3 2 2 2" xfId="22108" xr:uid="{00000000-0005-0000-0000-0000EC890000}"/>
    <cellStyle name="Normal 20 3 2 3" xfId="14762" xr:uid="{00000000-0005-0000-0000-0000ED890000}"/>
    <cellStyle name="Normal 20 3 2 4" xfId="46740" xr:uid="{00000000-0005-0000-0000-0000EE890000}"/>
    <cellStyle name="Normal 20 3 2 5" xfId="54249" xr:uid="{00000000-0005-0000-0000-0000EF890000}"/>
    <cellStyle name="Normal 20 3 3" xfId="8569" xr:uid="{00000000-0005-0000-0000-0000F0890000}"/>
    <cellStyle name="Normal 20 3 3 2" xfId="12067" xr:uid="{00000000-0005-0000-0000-0000F1890000}"/>
    <cellStyle name="Normal 20 3 3 3" xfId="14451" xr:uid="{00000000-0005-0000-0000-0000F2890000}"/>
    <cellStyle name="Normal 20 3 4" xfId="9476" xr:uid="{00000000-0005-0000-0000-0000F3890000}"/>
    <cellStyle name="Normal 20 3 4 2" xfId="13056" xr:uid="{00000000-0005-0000-0000-0000F4890000}"/>
    <cellStyle name="Normal 20 3 5" xfId="10488" xr:uid="{00000000-0005-0000-0000-0000F5890000}"/>
    <cellStyle name="Normal 20 3 6" xfId="13873" xr:uid="{00000000-0005-0000-0000-0000F6890000}"/>
    <cellStyle name="Normal 20 3 7" xfId="40950" xr:uid="{00000000-0005-0000-0000-0000F7890000}"/>
    <cellStyle name="Normal 20 3 8" xfId="41997" xr:uid="{00000000-0005-0000-0000-0000F8890000}"/>
    <cellStyle name="Normal 20 3 9" xfId="45353" xr:uid="{00000000-0005-0000-0000-0000F9890000}"/>
    <cellStyle name="Normal 20 4" xfId="1148" xr:uid="{00000000-0005-0000-0000-0000FA890000}"/>
    <cellStyle name="Normal 20 4 10" xfId="51014" xr:uid="{00000000-0005-0000-0000-0000FB890000}"/>
    <cellStyle name="Normal 20 4 11" xfId="50177" xr:uid="{00000000-0005-0000-0000-0000FC890000}"/>
    <cellStyle name="Normal 20 4 12" xfId="6652" xr:uid="{00000000-0005-0000-0000-0000FD890000}"/>
    <cellStyle name="Normal 20 4 2" xfId="7762" xr:uid="{00000000-0005-0000-0000-0000FE890000}"/>
    <cellStyle name="Normal 20 4 2 2" xfId="11283" xr:uid="{00000000-0005-0000-0000-0000FF890000}"/>
    <cellStyle name="Normal 20 4 2 3" xfId="22124" xr:uid="{00000000-0005-0000-0000-0000008A0000}"/>
    <cellStyle name="Normal 20 4 2 4" xfId="46758" xr:uid="{00000000-0005-0000-0000-0000018A0000}"/>
    <cellStyle name="Normal 20 4 2 5" xfId="54267" xr:uid="{00000000-0005-0000-0000-0000028A0000}"/>
    <cellStyle name="Normal 20 4 3" xfId="8586" xr:uid="{00000000-0005-0000-0000-0000038A0000}"/>
    <cellStyle name="Normal 20 4 3 2" xfId="12084" xr:uid="{00000000-0005-0000-0000-0000048A0000}"/>
    <cellStyle name="Normal 20 4 4" xfId="9488" xr:uid="{00000000-0005-0000-0000-0000058A0000}"/>
    <cellStyle name="Normal 20 4 4 2" xfId="13073" xr:uid="{00000000-0005-0000-0000-0000068A0000}"/>
    <cellStyle name="Normal 20 4 5" xfId="10505" xr:uid="{00000000-0005-0000-0000-0000078A0000}"/>
    <cellStyle name="Normal 20 4 6" xfId="14476" xr:uid="{00000000-0005-0000-0000-0000088A0000}"/>
    <cellStyle name="Normal 20 4 7" xfId="40968" xr:uid="{00000000-0005-0000-0000-0000098A0000}"/>
    <cellStyle name="Normal 20 4 8" xfId="42014" xr:uid="{00000000-0005-0000-0000-00000A8A0000}"/>
    <cellStyle name="Normal 20 4 9" xfId="45489" xr:uid="{00000000-0005-0000-0000-00000B8A0000}"/>
    <cellStyle name="Normal 20 5" xfId="7348" xr:uid="{00000000-0005-0000-0000-00000C8A0000}"/>
    <cellStyle name="Normal 20 6" xfId="7971" xr:uid="{00000000-0005-0000-0000-00000D8A0000}"/>
    <cellStyle name="Normal 20 6 2" xfId="11479" xr:uid="{00000000-0005-0000-0000-00000E8A0000}"/>
    <cellStyle name="Normal 20 6 3" xfId="21750" xr:uid="{00000000-0005-0000-0000-00000F8A0000}"/>
    <cellStyle name="Normal 20 6 4" xfId="46382" xr:uid="{00000000-0005-0000-0000-0000108A0000}"/>
    <cellStyle name="Normal 20 6 5" xfId="53891" xr:uid="{00000000-0005-0000-0000-0000118A0000}"/>
    <cellStyle name="Normal 20 7" xfId="8211" xr:uid="{00000000-0005-0000-0000-0000128A0000}"/>
    <cellStyle name="Normal 20 7 2" xfId="11709" xr:uid="{00000000-0005-0000-0000-0000138A0000}"/>
    <cellStyle name="Normal 20 8" xfId="2917" xr:uid="{00000000-0005-0000-0000-0000148A0000}"/>
    <cellStyle name="Normal 20 8 2" xfId="12698" xr:uid="{00000000-0005-0000-0000-0000158A0000}"/>
    <cellStyle name="Normal 20 9" xfId="10130" xr:uid="{00000000-0005-0000-0000-0000168A0000}"/>
    <cellStyle name="Normal 21" xfId="1149" xr:uid="{00000000-0005-0000-0000-0000178A0000}"/>
    <cellStyle name="Normal 21 2" xfId="1150" xr:uid="{00000000-0005-0000-0000-0000188A0000}"/>
    <cellStyle name="Normal 21 2 2" xfId="14821" xr:uid="{00000000-0005-0000-0000-0000198A0000}"/>
    <cellStyle name="Normal 21 2 3" xfId="14473" xr:uid="{00000000-0005-0000-0000-00001A8A0000}"/>
    <cellStyle name="Normal 21 2 4" xfId="14632" xr:uid="{00000000-0005-0000-0000-00001B8A0000}"/>
    <cellStyle name="Normal 21 2 5" xfId="44586" xr:uid="{00000000-0005-0000-0000-00001C8A0000}"/>
    <cellStyle name="Normal 21 3" xfId="1489" xr:uid="{00000000-0005-0000-0000-00001D8A0000}"/>
    <cellStyle name="Normal 21 3 2" xfId="14377" xr:uid="{00000000-0005-0000-0000-00001E8A0000}"/>
    <cellStyle name="Normal 21 3 3" xfId="14838" xr:uid="{00000000-0005-0000-0000-00001F8A0000}"/>
    <cellStyle name="Normal 21 4" xfId="14687" xr:uid="{00000000-0005-0000-0000-0000208A0000}"/>
    <cellStyle name="Normal 21 5" xfId="14506" xr:uid="{00000000-0005-0000-0000-0000218A0000}"/>
    <cellStyle name="Normal 21 6" xfId="14532" xr:uid="{00000000-0005-0000-0000-0000228A0000}"/>
    <cellStyle name="Normal 21 7" xfId="14433" xr:uid="{00000000-0005-0000-0000-0000238A0000}"/>
    <cellStyle name="Normal 21 8" xfId="43694" xr:uid="{00000000-0005-0000-0000-0000248A0000}"/>
    <cellStyle name="Normal 22" xfId="1151" xr:uid="{00000000-0005-0000-0000-0000258A0000}"/>
    <cellStyle name="Normal 22 2" xfId="1152" xr:uid="{00000000-0005-0000-0000-0000268A0000}"/>
    <cellStyle name="Normal 22 2 2" xfId="14533" xr:uid="{00000000-0005-0000-0000-0000278A0000}"/>
    <cellStyle name="Normal 22 2 3" xfId="14656" xr:uid="{00000000-0005-0000-0000-0000288A0000}"/>
    <cellStyle name="Normal 22 2 4" xfId="14837" xr:uid="{00000000-0005-0000-0000-0000298A0000}"/>
    <cellStyle name="Normal 22 2 5" xfId="44587" xr:uid="{00000000-0005-0000-0000-00002A8A0000}"/>
    <cellStyle name="Normal 22 3" xfId="1486" xr:uid="{00000000-0005-0000-0000-00002B8A0000}"/>
    <cellStyle name="Normal 22 3 2" xfId="14380" xr:uid="{00000000-0005-0000-0000-00002C8A0000}"/>
    <cellStyle name="Normal 22 3 3" xfId="14374" xr:uid="{00000000-0005-0000-0000-00002D8A0000}"/>
    <cellStyle name="Normal 22 4" xfId="14388" xr:uid="{00000000-0005-0000-0000-00002E8A0000}"/>
    <cellStyle name="Normal 22 5" xfId="14495" xr:uid="{00000000-0005-0000-0000-00002F8A0000}"/>
    <cellStyle name="Normal 22 6" xfId="14356" xr:uid="{00000000-0005-0000-0000-0000308A0000}"/>
    <cellStyle name="Normal 22 7" xfId="14478" xr:uid="{00000000-0005-0000-0000-0000318A0000}"/>
    <cellStyle name="Normal 22 8" xfId="43695" xr:uid="{00000000-0005-0000-0000-0000328A0000}"/>
    <cellStyle name="Normal 23" xfId="1153" xr:uid="{00000000-0005-0000-0000-0000338A0000}"/>
    <cellStyle name="Normal 23 2" xfId="1481" xr:uid="{00000000-0005-0000-0000-0000348A0000}"/>
    <cellStyle name="Normal 23 2 2" xfId="44588" xr:uid="{00000000-0005-0000-0000-0000358A0000}"/>
    <cellStyle name="Normal 23 2 3" xfId="5408" xr:uid="{00000000-0005-0000-0000-0000368A0000}"/>
    <cellStyle name="Normal 23 3" xfId="6586" xr:uid="{00000000-0005-0000-0000-0000378A0000}"/>
    <cellStyle name="Normal 23 3 2" xfId="45354" xr:uid="{00000000-0005-0000-0000-0000388A0000}"/>
    <cellStyle name="Normal 23 4" xfId="7349" xr:uid="{00000000-0005-0000-0000-0000398A0000}"/>
    <cellStyle name="Normal 23 4 2" xfId="51023" xr:uid="{00000000-0005-0000-0000-00003A8A0000}"/>
    <cellStyle name="Normal 23 5" xfId="4246" xr:uid="{00000000-0005-0000-0000-00003B8A0000}"/>
    <cellStyle name="Normal 23 6" xfId="43696" xr:uid="{00000000-0005-0000-0000-00003C8A0000}"/>
    <cellStyle name="Normal 24" xfId="1154" xr:uid="{00000000-0005-0000-0000-00003D8A0000}"/>
    <cellStyle name="Normal 24 2" xfId="5409" xr:uid="{00000000-0005-0000-0000-00003E8A0000}"/>
    <cellStyle name="Normal 24 2 2" xfId="44589" xr:uid="{00000000-0005-0000-0000-00003F8A0000}"/>
    <cellStyle name="Normal 24 3" xfId="6587" xr:uid="{00000000-0005-0000-0000-0000408A0000}"/>
    <cellStyle name="Normal 24 3 2" xfId="45355" xr:uid="{00000000-0005-0000-0000-0000418A0000}"/>
    <cellStyle name="Normal 24 4" xfId="7350" xr:uid="{00000000-0005-0000-0000-0000428A0000}"/>
    <cellStyle name="Normal 24 4 2" xfId="51027" xr:uid="{00000000-0005-0000-0000-0000438A0000}"/>
    <cellStyle name="Normal 24 5" xfId="4247" xr:uid="{00000000-0005-0000-0000-0000448A0000}"/>
    <cellStyle name="Normal 24 6" xfId="43697" xr:uid="{00000000-0005-0000-0000-0000458A0000}"/>
    <cellStyle name="Normal 25" xfId="1155" xr:uid="{00000000-0005-0000-0000-0000468A0000}"/>
    <cellStyle name="Normal 25 2" xfId="6588" xr:uid="{00000000-0005-0000-0000-0000478A0000}"/>
    <cellStyle name="Normal 25 2 2" xfId="51029" xr:uid="{00000000-0005-0000-0000-0000488A0000}"/>
    <cellStyle name="Normal 25 3" xfId="7351" xr:uid="{00000000-0005-0000-0000-0000498A0000}"/>
    <cellStyle name="Normal 25 3 2" xfId="51030" xr:uid="{00000000-0005-0000-0000-00004A8A0000}"/>
    <cellStyle name="Normal 25 4" xfId="4248" xr:uid="{00000000-0005-0000-0000-00004B8A0000}"/>
    <cellStyle name="Normal 25 5" xfId="51028" xr:uid="{00000000-0005-0000-0000-00004C8A0000}"/>
    <cellStyle name="Normal 26" xfId="1156" xr:uid="{00000000-0005-0000-0000-00004D8A0000}"/>
    <cellStyle name="Normal 26 2" xfId="6589" xr:uid="{00000000-0005-0000-0000-00004E8A0000}"/>
    <cellStyle name="Normal 26 2 10" xfId="51032" xr:uid="{00000000-0005-0000-0000-00004F8A0000}"/>
    <cellStyle name="Normal 26 2 11" xfId="50100" xr:uid="{00000000-0005-0000-0000-0000508A0000}"/>
    <cellStyle name="Normal 26 2 2" xfId="7581" xr:uid="{00000000-0005-0000-0000-0000518A0000}"/>
    <cellStyle name="Normal 26 2 2 2" xfId="11122" xr:uid="{00000000-0005-0000-0000-0000528A0000}"/>
    <cellStyle name="Normal 26 2 2 3" xfId="22109" xr:uid="{00000000-0005-0000-0000-0000538A0000}"/>
    <cellStyle name="Normal 26 2 2 4" xfId="46741" xr:uid="{00000000-0005-0000-0000-0000548A0000}"/>
    <cellStyle name="Normal 26 2 2 5" xfId="54250" xr:uid="{00000000-0005-0000-0000-0000558A0000}"/>
    <cellStyle name="Normal 26 2 3" xfId="8570" xr:uid="{00000000-0005-0000-0000-0000568A0000}"/>
    <cellStyle name="Normal 26 2 3 2" xfId="12068" xr:uid="{00000000-0005-0000-0000-0000578A0000}"/>
    <cellStyle name="Normal 26 2 4" xfId="9477" xr:uid="{00000000-0005-0000-0000-0000588A0000}"/>
    <cellStyle name="Normal 26 2 4 2" xfId="13057" xr:uid="{00000000-0005-0000-0000-0000598A0000}"/>
    <cellStyle name="Normal 26 2 5" xfId="10489" xr:uid="{00000000-0005-0000-0000-00005A8A0000}"/>
    <cellStyle name="Normal 26 2 6" xfId="21038" xr:uid="{00000000-0005-0000-0000-00005B8A0000}"/>
    <cellStyle name="Normal 26 2 7" xfId="40951" xr:uid="{00000000-0005-0000-0000-00005C8A0000}"/>
    <cellStyle name="Normal 26 2 8" xfId="41998" xr:uid="{00000000-0005-0000-0000-00005D8A0000}"/>
    <cellStyle name="Normal 26 2 9" xfId="45356" xr:uid="{00000000-0005-0000-0000-00005E8A0000}"/>
    <cellStyle name="Normal 26 3" xfId="7188" xr:uid="{00000000-0005-0000-0000-00005F8A0000}"/>
    <cellStyle name="Normal 26 3 10" xfId="50623" xr:uid="{00000000-0005-0000-0000-0000608A0000}"/>
    <cellStyle name="Normal 26 3 2" xfId="8950" xr:uid="{00000000-0005-0000-0000-0000618A0000}"/>
    <cellStyle name="Normal 26 3 2 2" xfId="12448" xr:uid="{00000000-0005-0000-0000-0000628A0000}"/>
    <cellStyle name="Normal 26 3 3" xfId="9852" xr:uid="{00000000-0005-0000-0000-0000638A0000}"/>
    <cellStyle name="Normal 26 3 3 2" xfId="13437" xr:uid="{00000000-0005-0000-0000-0000648A0000}"/>
    <cellStyle name="Normal 26 3 4" xfId="10869" xr:uid="{00000000-0005-0000-0000-0000658A0000}"/>
    <cellStyle name="Normal 26 3 5" xfId="21484" xr:uid="{00000000-0005-0000-0000-0000668A0000}"/>
    <cellStyle name="Normal 26 3 6" xfId="41335" xr:uid="{00000000-0005-0000-0000-0000678A0000}"/>
    <cellStyle name="Normal 26 3 7" xfId="42378" xr:uid="{00000000-0005-0000-0000-0000688A0000}"/>
    <cellStyle name="Normal 26 3 8" xfId="45949" xr:uid="{00000000-0005-0000-0000-0000698A0000}"/>
    <cellStyle name="Normal 26 3 9" xfId="51033" xr:uid="{00000000-0005-0000-0000-00006A8A0000}"/>
    <cellStyle name="Normal 26 4" xfId="7575" xr:uid="{00000000-0005-0000-0000-00006B8A0000}"/>
    <cellStyle name="Normal 26 4 10" xfId="50968" xr:uid="{00000000-0005-0000-0000-00006C8A0000}"/>
    <cellStyle name="Normal 26 4 2" xfId="9198" xr:uid="{00000000-0005-0000-0000-00006D8A0000}"/>
    <cellStyle name="Normal 26 4 2 2" xfId="12696" xr:uid="{00000000-0005-0000-0000-00006E8A0000}"/>
    <cellStyle name="Normal 26 4 3" xfId="10100" xr:uid="{00000000-0005-0000-0000-00006F8A0000}"/>
    <cellStyle name="Normal 26 4 3 2" xfId="13685" xr:uid="{00000000-0005-0000-0000-0000708A0000}"/>
    <cellStyle name="Normal 26 4 4" xfId="11117" xr:uid="{00000000-0005-0000-0000-0000718A0000}"/>
    <cellStyle name="Normal 26 4 5" xfId="21748" xr:uid="{00000000-0005-0000-0000-0000728A0000}"/>
    <cellStyle name="Normal 26 4 6" xfId="41583" xr:uid="{00000000-0005-0000-0000-0000738A0000}"/>
    <cellStyle name="Normal 26 4 7" xfId="42626" xr:uid="{00000000-0005-0000-0000-0000748A0000}"/>
    <cellStyle name="Normal 26 4 8" xfId="46258" xr:uid="{00000000-0005-0000-0000-0000758A0000}"/>
    <cellStyle name="Normal 26 4 9" xfId="51034" xr:uid="{00000000-0005-0000-0000-0000768A0000}"/>
    <cellStyle name="Normal 26 5" xfId="46376" xr:uid="{00000000-0005-0000-0000-0000778A0000}"/>
    <cellStyle name="Normal 26 5 2" xfId="51035" xr:uid="{00000000-0005-0000-0000-0000788A0000}"/>
    <cellStyle name="Normal 26 5 3" xfId="53886" xr:uid="{00000000-0005-0000-0000-0000798A0000}"/>
    <cellStyle name="Normal 26 6" xfId="47116" xr:uid="{00000000-0005-0000-0000-00007A8A0000}"/>
    <cellStyle name="Normal 26 6 2" xfId="54625" xr:uid="{00000000-0005-0000-0000-00007B8A0000}"/>
    <cellStyle name="Normal 26 7" xfId="51031" xr:uid="{00000000-0005-0000-0000-00007C8A0000}"/>
    <cellStyle name="Normal 27" xfId="1157" xr:uid="{00000000-0005-0000-0000-00007D8A0000}"/>
    <cellStyle name="Normal 27 2" xfId="6590" xr:uid="{00000000-0005-0000-0000-00007E8A0000}"/>
    <cellStyle name="Normal 27 2 10" xfId="51037" xr:uid="{00000000-0005-0000-0000-00007F8A0000}"/>
    <cellStyle name="Normal 27 2 11" xfId="50102" xr:uid="{00000000-0005-0000-0000-0000808A0000}"/>
    <cellStyle name="Normal 27 2 2" xfId="8001" xr:uid="{00000000-0005-0000-0000-0000818A0000}"/>
    <cellStyle name="Normal 27 2 2 2" xfId="11508" xr:uid="{00000000-0005-0000-0000-0000828A0000}"/>
    <cellStyle name="Normal 27 2 2 3" xfId="22110" xr:uid="{00000000-0005-0000-0000-0000838A0000}"/>
    <cellStyle name="Normal 27 2 2 4" xfId="46742" xr:uid="{00000000-0005-0000-0000-0000848A0000}"/>
    <cellStyle name="Normal 27 2 2 5" xfId="54251" xr:uid="{00000000-0005-0000-0000-0000858A0000}"/>
    <cellStyle name="Normal 27 2 3" xfId="8571" xr:uid="{00000000-0005-0000-0000-0000868A0000}"/>
    <cellStyle name="Normal 27 2 3 2" xfId="12069" xr:uid="{00000000-0005-0000-0000-0000878A0000}"/>
    <cellStyle name="Normal 27 2 4" xfId="9478" xr:uid="{00000000-0005-0000-0000-0000888A0000}"/>
    <cellStyle name="Normal 27 2 4 2" xfId="13058" xr:uid="{00000000-0005-0000-0000-0000898A0000}"/>
    <cellStyle name="Normal 27 2 5" xfId="10490" xr:uid="{00000000-0005-0000-0000-00008A8A0000}"/>
    <cellStyle name="Normal 27 2 6" xfId="21040" xr:uid="{00000000-0005-0000-0000-00008B8A0000}"/>
    <cellStyle name="Normal 27 2 7" xfId="40952" xr:uid="{00000000-0005-0000-0000-00008C8A0000}"/>
    <cellStyle name="Normal 27 2 8" xfId="41999" xr:uid="{00000000-0005-0000-0000-00008D8A0000}"/>
    <cellStyle name="Normal 27 2 9" xfId="45357" xr:uid="{00000000-0005-0000-0000-00008E8A0000}"/>
    <cellStyle name="Normal 27 3" xfId="7189" xr:uid="{00000000-0005-0000-0000-00008F8A0000}"/>
    <cellStyle name="Normal 27 3 10" xfId="50624" xr:uid="{00000000-0005-0000-0000-0000908A0000}"/>
    <cellStyle name="Normal 27 3 2" xfId="8951" xr:uid="{00000000-0005-0000-0000-0000918A0000}"/>
    <cellStyle name="Normal 27 3 2 2" xfId="12449" xr:uid="{00000000-0005-0000-0000-0000928A0000}"/>
    <cellStyle name="Normal 27 3 3" xfId="9853" xr:uid="{00000000-0005-0000-0000-0000938A0000}"/>
    <cellStyle name="Normal 27 3 3 2" xfId="13438" xr:uid="{00000000-0005-0000-0000-0000948A0000}"/>
    <cellStyle name="Normal 27 3 4" xfId="10870" xr:uid="{00000000-0005-0000-0000-0000958A0000}"/>
    <cellStyle name="Normal 27 3 5" xfId="21485" xr:uid="{00000000-0005-0000-0000-0000968A0000}"/>
    <cellStyle name="Normal 27 3 6" xfId="41336" xr:uid="{00000000-0005-0000-0000-0000978A0000}"/>
    <cellStyle name="Normal 27 3 7" xfId="42379" xr:uid="{00000000-0005-0000-0000-0000988A0000}"/>
    <cellStyle name="Normal 27 3 8" xfId="45950" xr:uid="{00000000-0005-0000-0000-0000998A0000}"/>
    <cellStyle name="Normal 27 3 9" xfId="51038" xr:uid="{00000000-0005-0000-0000-00009A8A0000}"/>
    <cellStyle name="Normal 27 4" xfId="7576" xr:uid="{00000000-0005-0000-0000-00009B8A0000}"/>
    <cellStyle name="Normal 27 4 10" xfId="50969" xr:uid="{00000000-0005-0000-0000-00009C8A0000}"/>
    <cellStyle name="Normal 27 4 2" xfId="9199" xr:uid="{00000000-0005-0000-0000-00009D8A0000}"/>
    <cellStyle name="Normal 27 4 2 2" xfId="12697" xr:uid="{00000000-0005-0000-0000-00009E8A0000}"/>
    <cellStyle name="Normal 27 4 3" xfId="10101" xr:uid="{00000000-0005-0000-0000-00009F8A0000}"/>
    <cellStyle name="Normal 27 4 3 2" xfId="13686" xr:uid="{00000000-0005-0000-0000-0000A08A0000}"/>
    <cellStyle name="Normal 27 4 4" xfId="11118" xr:uid="{00000000-0005-0000-0000-0000A18A0000}"/>
    <cellStyle name="Normal 27 4 5" xfId="21749" xr:uid="{00000000-0005-0000-0000-0000A28A0000}"/>
    <cellStyle name="Normal 27 4 6" xfId="41584" xr:uid="{00000000-0005-0000-0000-0000A38A0000}"/>
    <cellStyle name="Normal 27 4 7" xfId="42627" xr:uid="{00000000-0005-0000-0000-0000A48A0000}"/>
    <cellStyle name="Normal 27 4 8" xfId="46259" xr:uid="{00000000-0005-0000-0000-0000A58A0000}"/>
    <cellStyle name="Normal 27 4 9" xfId="51039" xr:uid="{00000000-0005-0000-0000-0000A68A0000}"/>
    <cellStyle name="Normal 27 5" xfId="46377" xr:uid="{00000000-0005-0000-0000-0000A78A0000}"/>
    <cellStyle name="Normal 27 5 2" xfId="51040" xr:uid="{00000000-0005-0000-0000-0000A88A0000}"/>
    <cellStyle name="Normal 27 5 3" xfId="53887" xr:uid="{00000000-0005-0000-0000-0000A98A0000}"/>
    <cellStyle name="Normal 27 6" xfId="47117" xr:uid="{00000000-0005-0000-0000-0000AA8A0000}"/>
    <cellStyle name="Normal 27 6 2" xfId="54626" xr:uid="{00000000-0005-0000-0000-0000AB8A0000}"/>
    <cellStyle name="Normal 27 7" xfId="51036" xr:uid="{00000000-0005-0000-0000-0000AC8A0000}"/>
    <cellStyle name="Normal 28" xfId="1158" xr:uid="{00000000-0005-0000-0000-0000AD8A0000}"/>
    <cellStyle name="Normal 28 2" xfId="47118" xr:uid="{00000000-0005-0000-0000-0000AE8A0000}"/>
    <cellStyle name="Normal 28 2 2" xfId="54627" xr:uid="{00000000-0005-0000-0000-0000AF8A0000}"/>
    <cellStyle name="Normal 28 3" xfId="51041" xr:uid="{00000000-0005-0000-0000-0000B08A0000}"/>
    <cellStyle name="Normal 29" xfId="1159" xr:uid="{00000000-0005-0000-0000-0000B18A0000}"/>
    <cellStyle name="Normal 29 2" xfId="47119" xr:uid="{00000000-0005-0000-0000-0000B28A0000}"/>
    <cellStyle name="Normal 29 2 2" xfId="54628" xr:uid="{00000000-0005-0000-0000-0000B38A0000}"/>
    <cellStyle name="Normal 29 3" xfId="51042" xr:uid="{00000000-0005-0000-0000-0000B48A0000}"/>
    <cellStyle name="Normal 3" xfId="2" xr:uid="{00000000-0005-0000-0000-0000B58A0000}"/>
    <cellStyle name="Normal 3 10" xfId="1161" xr:uid="{00000000-0005-0000-0000-0000B68A0000}"/>
    <cellStyle name="Normal 3 10 2" xfId="1162" xr:uid="{00000000-0005-0000-0000-0000B78A0000}"/>
    <cellStyle name="Normal 3 10 2 2" xfId="45359" xr:uid="{00000000-0005-0000-0000-0000B88A0000}"/>
    <cellStyle name="Normal 3 10 3" xfId="6591" xr:uid="{00000000-0005-0000-0000-0000B98A0000}"/>
    <cellStyle name="Normal 3 10 3 2" xfId="14325" xr:uid="{00000000-0005-0000-0000-0000BA8A0000}"/>
    <cellStyle name="Normal 3 10 3 3" xfId="51046" xr:uid="{00000000-0005-0000-0000-0000BB8A0000}"/>
    <cellStyle name="Normal 3 10 4" xfId="4250" xr:uid="{00000000-0005-0000-0000-0000BC8A0000}"/>
    <cellStyle name="Normal 3 11" xfId="1163" xr:uid="{00000000-0005-0000-0000-0000BD8A0000}"/>
    <cellStyle name="Normal 3 11 10" xfId="2726" xr:uid="{00000000-0005-0000-0000-0000BE8A0000}"/>
    <cellStyle name="Normal 3 11 2" xfId="2821" xr:uid="{00000000-0005-0000-0000-0000BF8A0000}"/>
    <cellStyle name="Normal 3 11 2 10" xfId="45361" xr:uid="{00000000-0005-0000-0000-0000C08A0000}"/>
    <cellStyle name="Normal 3 11 2 11" xfId="51048" xr:uid="{00000000-0005-0000-0000-0000C18A0000}"/>
    <cellStyle name="Normal 3 11 2 12" xfId="50104" xr:uid="{00000000-0005-0000-0000-0000C28A0000}"/>
    <cellStyle name="Normal 3 11 2 2" xfId="7423" xr:uid="{00000000-0005-0000-0000-0000C38A0000}"/>
    <cellStyle name="Normal 3 11 2 2 10" xfId="50768" xr:uid="{00000000-0005-0000-0000-0000C48A0000}"/>
    <cellStyle name="Normal 3 11 2 2 2" xfId="9047" xr:uid="{00000000-0005-0000-0000-0000C58A0000}"/>
    <cellStyle name="Normal 3 11 2 2 2 2" xfId="12545" xr:uid="{00000000-0005-0000-0000-0000C68A0000}"/>
    <cellStyle name="Normal 3 11 2 2 3" xfId="9949" xr:uid="{00000000-0005-0000-0000-0000C78A0000}"/>
    <cellStyle name="Normal 3 11 2 2 3 2" xfId="13534" xr:uid="{00000000-0005-0000-0000-0000C88A0000}"/>
    <cellStyle name="Normal 3 11 2 2 4" xfId="10966" xr:uid="{00000000-0005-0000-0000-0000C98A0000}"/>
    <cellStyle name="Normal 3 11 2 2 5" xfId="21603" xr:uid="{00000000-0005-0000-0000-0000CA8A0000}"/>
    <cellStyle name="Normal 3 11 2 2 6" xfId="41432" xr:uid="{00000000-0005-0000-0000-0000CB8A0000}"/>
    <cellStyle name="Normal 3 11 2 2 7" xfId="42475" xr:uid="{00000000-0005-0000-0000-0000CC8A0000}"/>
    <cellStyle name="Normal 3 11 2 2 8" xfId="46106" xr:uid="{00000000-0005-0000-0000-0000CD8A0000}"/>
    <cellStyle name="Normal 3 11 2 2 9" xfId="51049" xr:uid="{00000000-0005-0000-0000-0000CE8A0000}"/>
    <cellStyle name="Normal 3 11 2 3" xfId="7768" xr:uid="{00000000-0005-0000-0000-0000CF8A0000}"/>
    <cellStyle name="Normal 3 11 2 3 2" xfId="11289" xr:uid="{00000000-0005-0000-0000-0000D08A0000}"/>
    <cellStyle name="Normal 3 11 2 3 3" xfId="22111" xr:uid="{00000000-0005-0000-0000-0000D18A0000}"/>
    <cellStyle name="Normal 3 11 2 3 4" xfId="46743" xr:uid="{00000000-0005-0000-0000-0000D28A0000}"/>
    <cellStyle name="Normal 3 11 2 3 5" xfId="54252" xr:uid="{00000000-0005-0000-0000-0000D38A0000}"/>
    <cellStyle name="Normal 3 11 2 4" xfId="8572" xr:uid="{00000000-0005-0000-0000-0000D48A0000}"/>
    <cellStyle name="Normal 3 11 2 4 2" xfId="12070" xr:uid="{00000000-0005-0000-0000-0000D58A0000}"/>
    <cellStyle name="Normal 3 11 2 5" xfId="6592" xr:uid="{00000000-0005-0000-0000-0000D68A0000}"/>
    <cellStyle name="Normal 3 11 2 5 2" xfId="13059" xr:uid="{00000000-0005-0000-0000-0000D78A0000}"/>
    <cellStyle name="Normal 3 11 2 6" xfId="10491" xr:uid="{00000000-0005-0000-0000-0000D88A0000}"/>
    <cellStyle name="Normal 3 11 2 7" xfId="13814" xr:uid="{00000000-0005-0000-0000-0000D98A0000}"/>
    <cellStyle name="Normal 3 11 2 8" xfId="40953" xr:uid="{00000000-0005-0000-0000-0000DA8A0000}"/>
    <cellStyle name="Normal 3 11 2 9" xfId="42000" xr:uid="{00000000-0005-0000-0000-0000DB8A0000}"/>
    <cellStyle name="Normal 3 11 3" xfId="2870" xr:uid="{00000000-0005-0000-0000-0000DC8A0000}"/>
    <cellStyle name="Normal 3 11 3 10" xfId="45362" xr:uid="{00000000-0005-0000-0000-0000DD8A0000}"/>
    <cellStyle name="Normal 3 11 3 11" xfId="51050" xr:uid="{00000000-0005-0000-0000-0000DE8A0000}"/>
    <cellStyle name="Normal 3 11 3 12" xfId="50105" xr:uid="{00000000-0005-0000-0000-0000DF8A0000}"/>
    <cellStyle name="Normal 3 11 3 2" xfId="7472" xr:uid="{00000000-0005-0000-0000-0000E08A0000}"/>
    <cellStyle name="Normal 3 11 3 2 10" xfId="50816" xr:uid="{00000000-0005-0000-0000-0000E18A0000}"/>
    <cellStyle name="Normal 3 11 3 2 2" xfId="9095" xr:uid="{00000000-0005-0000-0000-0000E28A0000}"/>
    <cellStyle name="Normal 3 11 3 2 2 2" xfId="12593" xr:uid="{00000000-0005-0000-0000-0000E38A0000}"/>
    <cellStyle name="Normal 3 11 3 2 3" xfId="9997" xr:uid="{00000000-0005-0000-0000-0000E48A0000}"/>
    <cellStyle name="Normal 3 11 3 2 3 2" xfId="13582" xr:uid="{00000000-0005-0000-0000-0000E58A0000}"/>
    <cellStyle name="Normal 3 11 3 2 4" xfId="11014" xr:uid="{00000000-0005-0000-0000-0000E68A0000}"/>
    <cellStyle name="Normal 3 11 3 2 5" xfId="21645" xr:uid="{00000000-0005-0000-0000-0000E78A0000}"/>
    <cellStyle name="Normal 3 11 3 2 6" xfId="41480" xr:uid="{00000000-0005-0000-0000-0000E88A0000}"/>
    <cellStyle name="Normal 3 11 3 2 7" xfId="42523" xr:uid="{00000000-0005-0000-0000-0000E98A0000}"/>
    <cellStyle name="Normal 3 11 3 2 8" xfId="46155" xr:uid="{00000000-0005-0000-0000-0000EA8A0000}"/>
    <cellStyle name="Normal 3 11 3 2 9" xfId="51051" xr:uid="{00000000-0005-0000-0000-0000EB8A0000}"/>
    <cellStyle name="Normal 3 11 3 3" xfId="8042" xr:uid="{00000000-0005-0000-0000-0000EC8A0000}"/>
    <cellStyle name="Normal 3 11 3 3 2" xfId="11546" xr:uid="{00000000-0005-0000-0000-0000ED8A0000}"/>
    <cellStyle name="Normal 3 11 3 3 3" xfId="22112" xr:uid="{00000000-0005-0000-0000-0000EE8A0000}"/>
    <cellStyle name="Normal 3 11 3 3 4" xfId="46744" xr:uid="{00000000-0005-0000-0000-0000EF8A0000}"/>
    <cellStyle name="Normal 3 11 3 3 5" xfId="54253" xr:uid="{00000000-0005-0000-0000-0000F08A0000}"/>
    <cellStyle name="Normal 3 11 3 4" xfId="8573" xr:uid="{00000000-0005-0000-0000-0000F18A0000}"/>
    <cellStyle name="Normal 3 11 3 4 2" xfId="12071" xr:uid="{00000000-0005-0000-0000-0000F28A0000}"/>
    <cellStyle name="Normal 3 11 3 5" xfId="6593" xr:uid="{00000000-0005-0000-0000-0000F38A0000}"/>
    <cellStyle name="Normal 3 11 3 5 2" xfId="13060" xr:uid="{00000000-0005-0000-0000-0000F48A0000}"/>
    <cellStyle name="Normal 3 11 3 6" xfId="10492" xr:uid="{00000000-0005-0000-0000-0000F58A0000}"/>
    <cellStyle name="Normal 3 11 3 7" xfId="14026" xr:uid="{00000000-0005-0000-0000-0000F68A0000}"/>
    <cellStyle name="Normal 3 11 3 8" xfId="40954" xr:uid="{00000000-0005-0000-0000-0000F78A0000}"/>
    <cellStyle name="Normal 3 11 3 9" xfId="42001" xr:uid="{00000000-0005-0000-0000-0000F88A0000}"/>
    <cellStyle name="Normal 3 11 4" xfId="6594" xr:uid="{00000000-0005-0000-0000-0000F98A0000}"/>
    <cellStyle name="Normal 3 11 4 2" xfId="18014" xr:uid="{00000000-0005-0000-0000-0000FA8A0000}"/>
    <cellStyle name="Normal 3 11 4 3" xfId="45363" xr:uid="{00000000-0005-0000-0000-0000FB8A0000}"/>
    <cellStyle name="Normal 3 11 4 4" xfId="51052" xr:uid="{00000000-0005-0000-0000-0000FC8A0000}"/>
    <cellStyle name="Normal 3 11 5" xfId="7352" xr:uid="{00000000-0005-0000-0000-0000FD8A0000}"/>
    <cellStyle name="Normal 3 11 5 10" xfId="50710" xr:uid="{00000000-0005-0000-0000-0000FE8A0000}"/>
    <cellStyle name="Normal 3 11 5 2" xfId="8998" xr:uid="{00000000-0005-0000-0000-0000FF8A0000}"/>
    <cellStyle name="Normal 3 11 5 2 2" xfId="12496" xr:uid="{00000000-0005-0000-0000-0000008B0000}"/>
    <cellStyle name="Normal 3 11 5 3" xfId="9900" xr:uid="{00000000-0005-0000-0000-0000018B0000}"/>
    <cellStyle name="Normal 3 11 5 3 2" xfId="13485" xr:uid="{00000000-0005-0000-0000-0000028B0000}"/>
    <cellStyle name="Normal 3 11 5 4" xfId="10917" xr:uid="{00000000-0005-0000-0000-0000038B0000}"/>
    <cellStyle name="Normal 3 11 5 5" xfId="21551" xr:uid="{00000000-0005-0000-0000-0000048B0000}"/>
    <cellStyle name="Normal 3 11 5 6" xfId="41383" xr:uid="{00000000-0005-0000-0000-0000058B0000}"/>
    <cellStyle name="Normal 3 11 5 7" xfId="42426" xr:uid="{00000000-0005-0000-0000-0000068B0000}"/>
    <cellStyle name="Normal 3 11 5 8" xfId="46044" xr:uid="{00000000-0005-0000-0000-0000078B0000}"/>
    <cellStyle name="Normal 3 11 5 9" xfId="51053" xr:uid="{00000000-0005-0000-0000-0000088B0000}"/>
    <cellStyle name="Normal 3 11 6" xfId="5095" xr:uid="{00000000-0005-0000-0000-0000098B0000}"/>
    <cellStyle name="Normal 3 11 7" xfId="13741" xr:uid="{00000000-0005-0000-0000-00000A8B0000}"/>
    <cellStyle name="Normal 3 11 8" xfId="44356" xr:uid="{00000000-0005-0000-0000-00000B8B0000}"/>
    <cellStyle name="Normal 3 11 9" xfId="51047" xr:uid="{00000000-0005-0000-0000-00000C8B0000}"/>
    <cellStyle name="Normal 3 12" xfId="1164" xr:uid="{00000000-0005-0000-0000-00000D8B0000}"/>
    <cellStyle name="Normal 3 12 2" xfId="13821" xr:uid="{00000000-0005-0000-0000-00000E8B0000}"/>
    <cellStyle name="Normal 3 12 3" xfId="13742" xr:uid="{00000000-0005-0000-0000-00000F8B0000}"/>
    <cellStyle name="Normal 3 13" xfId="1160" xr:uid="{00000000-0005-0000-0000-0000108B0000}"/>
    <cellStyle name="Normal 3 13 2" xfId="40575" xr:uid="{00000000-0005-0000-0000-0000118B0000}"/>
    <cellStyle name="Normal 3 13 3" xfId="17978" xr:uid="{00000000-0005-0000-0000-0000128B0000}"/>
    <cellStyle name="Normal 3 14" xfId="2570" xr:uid="{00000000-0005-0000-0000-0000138B0000}"/>
    <cellStyle name="Normal 3 2" xfId="322" xr:uid="{00000000-0005-0000-0000-0000148B0000}"/>
    <cellStyle name="Normal 3 2 2" xfId="1165" xr:uid="{00000000-0005-0000-0000-0000158B0000}"/>
    <cellStyle name="Normal 3 2 2 2" xfId="2589" xr:uid="{00000000-0005-0000-0000-0000168B0000}"/>
    <cellStyle name="Normal 3 2 2 2 2" xfId="42926" xr:uid="{00000000-0005-0000-0000-0000178B0000}"/>
    <cellStyle name="Normal 3 2 2 3" xfId="2578" xr:uid="{00000000-0005-0000-0000-0000188B0000}"/>
    <cellStyle name="Normal 3 2 3" xfId="2584" xr:uid="{00000000-0005-0000-0000-0000198B0000}"/>
    <cellStyle name="Normal 3 2 3 2" xfId="45364" xr:uid="{00000000-0005-0000-0000-00001A8B0000}"/>
    <cellStyle name="Normal 3 2 3 3" xfId="2727" xr:uid="{00000000-0005-0000-0000-00001B8B0000}"/>
    <cellStyle name="Normal 3 2 4" xfId="2573" xr:uid="{00000000-0005-0000-0000-00001C8B0000}"/>
    <cellStyle name="Normal 3 2 4 2" xfId="14801" xr:uid="{00000000-0005-0000-0000-00001D8B0000}"/>
    <cellStyle name="Normal 3 2 5" xfId="14764" xr:uid="{00000000-0005-0000-0000-00001E8B0000}"/>
    <cellStyle name="Normal 3 2 6" xfId="14482" xr:uid="{00000000-0005-0000-0000-00001F8B0000}"/>
    <cellStyle name="Normal 3 2 7" xfId="14340" xr:uid="{00000000-0005-0000-0000-0000208B0000}"/>
    <cellStyle name="Normal 3 2 8" xfId="42775" xr:uid="{00000000-0005-0000-0000-0000218B0000}"/>
    <cellStyle name="Normal 3 2_AECO-C" xfId="4253" xr:uid="{00000000-0005-0000-0000-0000228B0000}"/>
    <cellStyle name="Normal 3 3" xfId="323" xr:uid="{00000000-0005-0000-0000-0000238B0000}"/>
    <cellStyle name="Normal 3 3 2" xfId="1751" xr:uid="{00000000-0005-0000-0000-0000248B0000}"/>
    <cellStyle name="Normal 3 3 2 2" xfId="2586" xr:uid="{00000000-0005-0000-0000-0000258B0000}"/>
    <cellStyle name="Normal 3 3 2 2 2" xfId="14594" xr:uid="{00000000-0005-0000-0000-0000268B0000}"/>
    <cellStyle name="Normal 3 3 2 2 3" xfId="9265" xr:uid="{00000000-0005-0000-0000-0000278B0000}"/>
    <cellStyle name="Normal 3 3 2 3" xfId="44357" xr:uid="{00000000-0005-0000-0000-0000288B0000}"/>
    <cellStyle name="Normal 3 3 2 4" xfId="51058" xr:uid="{00000000-0005-0000-0000-0000298B0000}"/>
    <cellStyle name="Normal 3 3 2 5" xfId="5096" xr:uid="{00000000-0005-0000-0000-00002A8B0000}"/>
    <cellStyle name="Normal 3 3 3" xfId="1752" xr:uid="{00000000-0005-0000-0000-00002B8B0000}"/>
    <cellStyle name="Normal 3 3 3 2" xfId="1753" xr:uid="{00000000-0005-0000-0000-00002C8B0000}"/>
    <cellStyle name="Normal 3 3 4" xfId="1754" xr:uid="{00000000-0005-0000-0000-00002D8B0000}"/>
    <cellStyle name="Normal 3 3 5" xfId="2575" xr:uid="{00000000-0005-0000-0000-00002E8B0000}"/>
    <cellStyle name="Normal 3 3 5 2" xfId="9272" xr:uid="{00000000-0005-0000-0000-00002F8B0000}"/>
    <cellStyle name="Normal 3 3 6" xfId="51057" xr:uid="{00000000-0005-0000-0000-0000308B0000}"/>
    <cellStyle name="Normal 3 4" xfId="324" xr:uid="{00000000-0005-0000-0000-0000318B0000}"/>
    <cellStyle name="Normal 3 4 2" xfId="1485" xr:uid="{00000000-0005-0000-0000-0000328B0000}"/>
    <cellStyle name="Normal 3 4 2 2" xfId="44358" xr:uid="{00000000-0005-0000-0000-0000338B0000}"/>
    <cellStyle name="Normal 3 4 2 3" xfId="51060" xr:uid="{00000000-0005-0000-0000-0000348B0000}"/>
    <cellStyle name="Normal 3 4 2 4" xfId="5097" xr:uid="{00000000-0005-0000-0000-0000358B0000}"/>
    <cellStyle name="Normal 3 4 3" xfId="2582" xr:uid="{00000000-0005-0000-0000-0000368B0000}"/>
    <cellStyle name="Normal 3 4 3 2" xfId="51059" xr:uid="{00000000-0005-0000-0000-0000378B0000}"/>
    <cellStyle name="Normal 3 5" xfId="325" xr:uid="{00000000-0005-0000-0000-0000388B0000}"/>
    <cellStyle name="Normal 3 5 2" xfId="5098" xr:uid="{00000000-0005-0000-0000-0000398B0000}"/>
    <cellStyle name="Normal 3 5 2 2" xfId="44359" xr:uid="{00000000-0005-0000-0000-00003A8B0000}"/>
    <cellStyle name="Normal 3 5 2 3" xfId="51062" xr:uid="{00000000-0005-0000-0000-00003B8B0000}"/>
    <cellStyle name="Normal 3 5 3" xfId="51061" xr:uid="{00000000-0005-0000-0000-00003C8B0000}"/>
    <cellStyle name="Normal 3 6" xfId="326" xr:uid="{00000000-0005-0000-0000-00003D8B0000}"/>
    <cellStyle name="Normal 3 6 2" xfId="5099" xr:uid="{00000000-0005-0000-0000-00003E8B0000}"/>
    <cellStyle name="Normal 3 6 2 2" xfId="44360" xr:uid="{00000000-0005-0000-0000-00003F8B0000}"/>
    <cellStyle name="Normal 3 6 2 3" xfId="51064" xr:uid="{00000000-0005-0000-0000-0000408B0000}"/>
    <cellStyle name="Normal 3 6 3" xfId="51063" xr:uid="{00000000-0005-0000-0000-0000418B0000}"/>
    <cellStyle name="Normal 3 7" xfId="327" xr:uid="{00000000-0005-0000-0000-0000428B0000}"/>
    <cellStyle name="Normal 3 7 2" xfId="1166" xr:uid="{00000000-0005-0000-0000-0000438B0000}"/>
    <cellStyle name="Normal 3 7 2 2" xfId="51066" xr:uid="{00000000-0005-0000-0000-0000448B0000}"/>
    <cellStyle name="Normal 3 7 3" xfId="14650" xr:uid="{00000000-0005-0000-0000-0000458B0000}"/>
    <cellStyle name="Normal 3 7 4" xfId="51065" xr:uid="{00000000-0005-0000-0000-0000468B0000}"/>
    <cellStyle name="Normal 3 8" xfId="328" xr:uid="{00000000-0005-0000-0000-0000478B0000}"/>
    <cellStyle name="Normal 3 8 2" xfId="1167" xr:uid="{00000000-0005-0000-0000-0000488B0000}"/>
    <cellStyle name="Normal 3 8 2 2" xfId="51068" xr:uid="{00000000-0005-0000-0000-0000498B0000}"/>
    <cellStyle name="Normal 3 8 3" xfId="14509" xr:uid="{00000000-0005-0000-0000-00004A8B0000}"/>
    <cellStyle name="Normal 3 8 4" xfId="51067" xr:uid="{00000000-0005-0000-0000-00004B8B0000}"/>
    <cellStyle name="Normal 3 9" xfId="1168" xr:uid="{00000000-0005-0000-0000-00004C8B0000}"/>
    <cellStyle name="Normal 3 9 2" xfId="1169" xr:uid="{00000000-0005-0000-0000-00004D8B0000}"/>
    <cellStyle name="Normal 3 9 2 2" xfId="45365" xr:uid="{00000000-0005-0000-0000-00004E8B0000}"/>
    <cellStyle name="Normal 3 9 3" xfId="6595" xr:uid="{00000000-0005-0000-0000-00004F8B0000}"/>
    <cellStyle name="Normal 3 9 3 2" xfId="14447" xr:uid="{00000000-0005-0000-0000-0000508B0000}"/>
    <cellStyle name="Normal 3 9 3 3" xfId="51071" xr:uid="{00000000-0005-0000-0000-0000518B0000}"/>
    <cellStyle name="Normal 3 9 4" xfId="4260" xr:uid="{00000000-0005-0000-0000-0000528B0000}"/>
    <cellStyle name="Normal 3_AECO-C" xfId="329" xr:uid="{00000000-0005-0000-0000-0000538B0000}"/>
    <cellStyle name="Normal 30" xfId="1170" xr:uid="{00000000-0005-0000-0000-0000548B0000}"/>
    <cellStyle name="Normal 30 2" xfId="51072" xr:uid="{00000000-0005-0000-0000-0000558B0000}"/>
    <cellStyle name="Normal 31" xfId="1171" xr:uid="{00000000-0005-0000-0000-0000568B0000}"/>
    <cellStyle name="Normal 31 2" xfId="51073" xr:uid="{00000000-0005-0000-0000-0000578B0000}"/>
    <cellStyle name="Normal 32" xfId="1172" xr:uid="{00000000-0005-0000-0000-0000588B0000}"/>
    <cellStyle name="Normal 32 2" xfId="51074" xr:uid="{00000000-0005-0000-0000-0000598B0000}"/>
    <cellStyle name="Normal 33" xfId="1173" xr:uid="{00000000-0005-0000-0000-00005A8B0000}"/>
    <cellStyle name="Normal 33 2" xfId="51075" xr:uid="{00000000-0005-0000-0000-00005B8B0000}"/>
    <cellStyle name="Normal 34" xfId="1174" xr:uid="{00000000-0005-0000-0000-00005C8B0000}"/>
    <cellStyle name="Normal 34 2" xfId="51076" xr:uid="{00000000-0005-0000-0000-00005D8B0000}"/>
    <cellStyle name="Normal 35" xfId="1175" xr:uid="{00000000-0005-0000-0000-00005E8B0000}"/>
    <cellStyle name="Normal 35 2" xfId="51077" xr:uid="{00000000-0005-0000-0000-00005F8B0000}"/>
    <cellStyle name="Normal 36" xfId="1176" xr:uid="{00000000-0005-0000-0000-0000608B0000}"/>
    <cellStyle name="Normal 36 2" xfId="51078" xr:uid="{00000000-0005-0000-0000-0000618B0000}"/>
    <cellStyle name="Normal 37" xfId="1177" xr:uid="{00000000-0005-0000-0000-0000628B0000}"/>
    <cellStyle name="Normal 37 2" xfId="51079" xr:uid="{00000000-0005-0000-0000-0000638B0000}"/>
    <cellStyle name="Normal 38" xfId="1178" xr:uid="{00000000-0005-0000-0000-0000648B0000}"/>
    <cellStyle name="Normal 38 2" xfId="51080" xr:uid="{00000000-0005-0000-0000-0000658B0000}"/>
    <cellStyle name="Normal 39" xfId="1179" xr:uid="{00000000-0005-0000-0000-0000668B0000}"/>
    <cellStyle name="Normal 39 2" xfId="51081" xr:uid="{00000000-0005-0000-0000-0000678B0000}"/>
    <cellStyle name="Normal 4" xfId="96" xr:uid="{00000000-0005-0000-0000-0000688B0000}"/>
    <cellStyle name="Normal 4 10" xfId="331" xr:uid="{00000000-0005-0000-0000-0000698B0000}"/>
    <cellStyle name="Normal 4 10 2" xfId="1180" xr:uid="{00000000-0005-0000-0000-00006A8B0000}"/>
    <cellStyle name="Normal 4 10 2 2" xfId="1755" xr:uid="{00000000-0005-0000-0000-00006B8B0000}"/>
    <cellStyle name="Normal 4 10 2 3" xfId="1756" xr:uid="{00000000-0005-0000-0000-00006C8B0000}"/>
    <cellStyle name="Normal 4 10 2 3 2" xfId="51084" xr:uid="{00000000-0005-0000-0000-00006D8B0000}"/>
    <cellStyle name="Normal 4 10 3" xfId="1757" xr:uid="{00000000-0005-0000-0000-00006E8B0000}"/>
    <cellStyle name="Normal 4 10 3 2" xfId="1758" xr:uid="{00000000-0005-0000-0000-00006F8B0000}"/>
    <cellStyle name="Normal 4 10 3 2 2" xfId="14740" xr:uid="{00000000-0005-0000-0000-0000708B0000}"/>
    <cellStyle name="Normal 4 10 3 3" xfId="1759" xr:uid="{00000000-0005-0000-0000-0000718B0000}"/>
    <cellStyle name="Normal 4 10 4" xfId="1760" xr:uid="{00000000-0005-0000-0000-0000728B0000}"/>
    <cellStyle name="Normal 4 10 5" xfId="1761" xr:uid="{00000000-0005-0000-0000-0000738B0000}"/>
    <cellStyle name="Normal 4 10 5 2" xfId="51083" xr:uid="{00000000-0005-0000-0000-0000748B0000}"/>
    <cellStyle name="Normal 4 11" xfId="330" xr:uid="{00000000-0005-0000-0000-0000758B0000}"/>
    <cellStyle name="Normal 4 11 2" xfId="1762" xr:uid="{00000000-0005-0000-0000-0000768B0000}"/>
    <cellStyle name="Normal 4 11 2 2" xfId="1763" xr:uid="{00000000-0005-0000-0000-0000778B0000}"/>
    <cellStyle name="Normal 4 11 2 3" xfId="1764" xr:uid="{00000000-0005-0000-0000-0000788B0000}"/>
    <cellStyle name="Normal 4 11 3" xfId="1765" xr:uid="{00000000-0005-0000-0000-0000798B0000}"/>
    <cellStyle name="Normal 4 11 4" xfId="1766" xr:uid="{00000000-0005-0000-0000-00007A8B0000}"/>
    <cellStyle name="Normal 4 11 4 2" xfId="51085" xr:uid="{00000000-0005-0000-0000-00007B8B0000}"/>
    <cellStyle name="Normal 4 12" xfId="1767" xr:uid="{00000000-0005-0000-0000-00007C8B0000}"/>
    <cellStyle name="Normal 4 12 10" xfId="14127" xr:uid="{00000000-0005-0000-0000-00007D8B0000}"/>
    <cellStyle name="Normal 4 12 11" xfId="40706" xr:uid="{00000000-0005-0000-0000-00007E8B0000}"/>
    <cellStyle name="Normal 4 12 12" xfId="41753" xr:uid="{00000000-0005-0000-0000-00007F8B0000}"/>
    <cellStyle name="Normal 4 12 13" xfId="44490" xr:uid="{00000000-0005-0000-0000-0000808B0000}"/>
    <cellStyle name="Normal 4 12 14" xfId="51086" xr:uid="{00000000-0005-0000-0000-0000818B0000}"/>
    <cellStyle name="Normal 4 12 15" xfId="48949" xr:uid="{00000000-0005-0000-0000-0000828B0000}"/>
    <cellStyle name="Normal 4 12 16" xfId="5238" xr:uid="{00000000-0005-0000-0000-0000838B0000}"/>
    <cellStyle name="Normal 4 12 2" xfId="1768" xr:uid="{00000000-0005-0000-0000-0000848B0000}"/>
    <cellStyle name="Normal 4 12 2 10" xfId="44689" xr:uid="{00000000-0005-0000-0000-0000858B0000}"/>
    <cellStyle name="Normal 4 12 2 11" xfId="51087" xr:uid="{00000000-0005-0000-0000-0000868B0000}"/>
    <cellStyle name="Normal 4 12 2 12" xfId="49605" xr:uid="{00000000-0005-0000-0000-0000878B0000}"/>
    <cellStyle name="Normal 4 12 2 13" xfId="5509" xr:uid="{00000000-0005-0000-0000-0000888B0000}"/>
    <cellStyle name="Normal 4 12 2 2" xfId="6879" xr:uid="{00000000-0005-0000-0000-0000898B0000}"/>
    <cellStyle name="Normal 4 12 2 2 10" xfId="51088" xr:uid="{00000000-0005-0000-0000-00008A8B0000}"/>
    <cellStyle name="Normal 4 12 2 2 11" xfId="50418" xr:uid="{00000000-0005-0000-0000-00008B8B0000}"/>
    <cellStyle name="Normal 4 12 2 2 2" xfId="8192" xr:uid="{00000000-0005-0000-0000-00008C8B0000}"/>
    <cellStyle name="Normal 4 12 2 2 2 2" xfId="11694" xr:uid="{00000000-0005-0000-0000-00008D8B0000}"/>
    <cellStyle name="Normal 4 12 2 2 2 3" xfId="22343" xr:uid="{00000000-0005-0000-0000-00008E8B0000}"/>
    <cellStyle name="Normal 4 12 2 2 2 4" xfId="46985" xr:uid="{00000000-0005-0000-0000-00008F8B0000}"/>
    <cellStyle name="Normal 4 12 2 2 2 5" xfId="54494" xr:uid="{00000000-0005-0000-0000-0000908B0000}"/>
    <cellStyle name="Normal 4 12 2 2 3" xfId="8813" xr:uid="{00000000-0005-0000-0000-0000918B0000}"/>
    <cellStyle name="Normal 4 12 2 2 3 2" xfId="12311" xr:uid="{00000000-0005-0000-0000-0000928B0000}"/>
    <cellStyle name="Normal 4 12 2 2 4" xfId="9715" xr:uid="{00000000-0005-0000-0000-0000938B0000}"/>
    <cellStyle name="Normal 4 12 2 2 4 2" xfId="13300" xr:uid="{00000000-0005-0000-0000-0000948B0000}"/>
    <cellStyle name="Normal 4 12 2 2 5" xfId="10732" xr:uid="{00000000-0005-0000-0000-0000958B0000}"/>
    <cellStyle name="Normal 4 12 2 2 6" xfId="21349" xr:uid="{00000000-0005-0000-0000-0000968B0000}"/>
    <cellStyle name="Normal 4 12 2 2 7" xfId="41195" xr:uid="{00000000-0005-0000-0000-0000978B0000}"/>
    <cellStyle name="Normal 4 12 2 2 8" xfId="42241" xr:uid="{00000000-0005-0000-0000-0000988B0000}"/>
    <cellStyle name="Normal 4 12 2 2 9" xfId="45716" xr:uid="{00000000-0005-0000-0000-0000998B0000}"/>
    <cellStyle name="Normal 4 12 2 3" xfId="8074" xr:uid="{00000000-0005-0000-0000-00009A8B0000}"/>
    <cellStyle name="Normal 4 12 2 3 2" xfId="11577" xr:uid="{00000000-0005-0000-0000-00009B8B0000}"/>
    <cellStyle name="Normal 4 12 2 3 3" xfId="21977" xr:uid="{00000000-0005-0000-0000-00009C8B0000}"/>
    <cellStyle name="Normal 4 12 2 3 4" xfId="46609" xr:uid="{00000000-0005-0000-0000-00009D8B0000}"/>
    <cellStyle name="Normal 4 12 2 3 5" xfId="54118" xr:uid="{00000000-0005-0000-0000-00009E8B0000}"/>
    <cellStyle name="Normal 4 12 2 4" xfId="8438" xr:uid="{00000000-0005-0000-0000-00009F8B0000}"/>
    <cellStyle name="Normal 4 12 2 4 2" xfId="11936" xr:uid="{00000000-0005-0000-0000-0000A08B0000}"/>
    <cellStyle name="Normal 4 12 2 4 3" xfId="40564" xr:uid="{00000000-0005-0000-0000-0000A18B0000}"/>
    <cellStyle name="Normal 4 12 2 5" xfId="9416" xr:uid="{00000000-0005-0000-0000-0000A28B0000}"/>
    <cellStyle name="Normal 4 12 2 5 2" xfId="12925" xr:uid="{00000000-0005-0000-0000-0000A38B0000}"/>
    <cellStyle name="Normal 4 12 2 6" xfId="10357" xr:uid="{00000000-0005-0000-0000-0000A48B0000}"/>
    <cellStyle name="Normal 4 12 2 7" xfId="14230" xr:uid="{00000000-0005-0000-0000-0000A58B0000}"/>
    <cellStyle name="Normal 4 12 2 8" xfId="40819" xr:uid="{00000000-0005-0000-0000-0000A68B0000}"/>
    <cellStyle name="Normal 4 12 2 9" xfId="41866" xr:uid="{00000000-0005-0000-0000-0000A78B0000}"/>
    <cellStyle name="Normal 4 12 3" xfId="1769" xr:uid="{00000000-0005-0000-0000-0000A88B0000}"/>
    <cellStyle name="Normal 4 12 3 10" xfId="51089" xr:uid="{00000000-0005-0000-0000-0000A98B0000}"/>
    <cellStyle name="Normal 4 12 3 11" xfId="50305" xr:uid="{00000000-0005-0000-0000-0000AA8B0000}"/>
    <cellStyle name="Normal 4 12 3 12" xfId="6766" xr:uid="{00000000-0005-0000-0000-0000AB8B0000}"/>
    <cellStyle name="Normal 4 12 3 2" xfId="2901" xr:uid="{00000000-0005-0000-0000-0000AC8B0000}"/>
    <cellStyle name="Normal 4 12 3 2 2" xfId="10123" xr:uid="{00000000-0005-0000-0000-0000AD8B0000}"/>
    <cellStyle name="Normal 4 12 3 2 3" xfId="22230" xr:uid="{00000000-0005-0000-0000-0000AE8B0000}"/>
    <cellStyle name="Normal 4 12 3 2 4" xfId="46872" xr:uid="{00000000-0005-0000-0000-0000AF8B0000}"/>
    <cellStyle name="Normal 4 12 3 2 5" xfId="54381" xr:uid="{00000000-0005-0000-0000-0000B08B0000}"/>
    <cellStyle name="Normal 4 12 3 3" xfId="8700" xr:uid="{00000000-0005-0000-0000-0000B18B0000}"/>
    <cellStyle name="Normal 4 12 3 3 2" xfId="12198" xr:uid="{00000000-0005-0000-0000-0000B28B0000}"/>
    <cellStyle name="Normal 4 12 3 3 3" xfId="21236" xr:uid="{00000000-0005-0000-0000-0000B38B0000}"/>
    <cellStyle name="Normal 4 12 3 4" xfId="9602" xr:uid="{00000000-0005-0000-0000-0000B48B0000}"/>
    <cellStyle name="Normal 4 12 3 4 2" xfId="13187" xr:uid="{00000000-0005-0000-0000-0000B58B0000}"/>
    <cellStyle name="Normal 4 12 3 5" xfId="10619" xr:uid="{00000000-0005-0000-0000-0000B68B0000}"/>
    <cellStyle name="Normal 4 12 3 6" xfId="14652" xr:uid="{00000000-0005-0000-0000-0000B78B0000}"/>
    <cellStyle name="Normal 4 12 3 7" xfId="41082" xr:uid="{00000000-0005-0000-0000-0000B88B0000}"/>
    <cellStyle name="Normal 4 12 3 8" xfId="42128" xr:uid="{00000000-0005-0000-0000-0000B98B0000}"/>
    <cellStyle name="Normal 4 12 3 9" xfId="45603" xr:uid="{00000000-0005-0000-0000-0000BA8B0000}"/>
    <cellStyle name="Normal 4 12 4" xfId="7174" xr:uid="{00000000-0005-0000-0000-0000BB8B0000}"/>
    <cellStyle name="Normal 4 12 4 10" xfId="50609" xr:uid="{00000000-0005-0000-0000-0000BC8B0000}"/>
    <cellStyle name="Normal 4 12 4 2" xfId="8936" xr:uid="{00000000-0005-0000-0000-0000BD8B0000}"/>
    <cellStyle name="Normal 4 12 4 2 2" xfId="12434" xr:uid="{00000000-0005-0000-0000-0000BE8B0000}"/>
    <cellStyle name="Normal 4 12 4 3" xfId="9838" xr:uid="{00000000-0005-0000-0000-0000BF8B0000}"/>
    <cellStyle name="Normal 4 12 4 3 2" xfId="13423" xr:uid="{00000000-0005-0000-0000-0000C08B0000}"/>
    <cellStyle name="Normal 4 12 4 4" xfId="10855" xr:uid="{00000000-0005-0000-0000-0000C18B0000}"/>
    <cellStyle name="Normal 4 12 4 5" xfId="21470" xr:uid="{00000000-0005-0000-0000-0000C28B0000}"/>
    <cellStyle name="Normal 4 12 4 6" xfId="41321" xr:uid="{00000000-0005-0000-0000-0000C38B0000}"/>
    <cellStyle name="Normal 4 12 4 7" xfId="42364" xr:uid="{00000000-0005-0000-0000-0000C48B0000}"/>
    <cellStyle name="Normal 4 12 4 8" xfId="45935" xr:uid="{00000000-0005-0000-0000-0000C58B0000}"/>
    <cellStyle name="Normal 4 12 4 9" xfId="51090" xr:uid="{00000000-0005-0000-0000-0000C68B0000}"/>
    <cellStyle name="Normal 4 12 5" xfId="7561" xr:uid="{00000000-0005-0000-0000-0000C78B0000}"/>
    <cellStyle name="Normal 4 12 5 10" xfId="50954" xr:uid="{00000000-0005-0000-0000-0000C88B0000}"/>
    <cellStyle name="Normal 4 12 5 2" xfId="9184" xr:uid="{00000000-0005-0000-0000-0000C98B0000}"/>
    <cellStyle name="Normal 4 12 5 2 2" xfId="12682" xr:uid="{00000000-0005-0000-0000-0000CA8B0000}"/>
    <cellStyle name="Normal 4 12 5 3" xfId="10086" xr:uid="{00000000-0005-0000-0000-0000CB8B0000}"/>
    <cellStyle name="Normal 4 12 5 3 2" xfId="13671" xr:uid="{00000000-0005-0000-0000-0000CC8B0000}"/>
    <cellStyle name="Normal 4 12 5 4" xfId="11103" xr:uid="{00000000-0005-0000-0000-0000CD8B0000}"/>
    <cellStyle name="Normal 4 12 5 5" xfId="21734" xr:uid="{00000000-0005-0000-0000-0000CE8B0000}"/>
    <cellStyle name="Normal 4 12 5 6" xfId="41569" xr:uid="{00000000-0005-0000-0000-0000CF8B0000}"/>
    <cellStyle name="Normal 4 12 5 7" xfId="42612" xr:uid="{00000000-0005-0000-0000-0000D08B0000}"/>
    <cellStyle name="Normal 4 12 5 8" xfId="46244" xr:uid="{00000000-0005-0000-0000-0000D18B0000}"/>
    <cellStyle name="Normal 4 12 5 9" xfId="51091" xr:uid="{00000000-0005-0000-0000-0000D28B0000}"/>
    <cellStyle name="Normal 4 12 6" xfId="7732" xr:uid="{00000000-0005-0000-0000-0000D38B0000}"/>
    <cellStyle name="Normal 4 12 6 2" xfId="11255" xr:uid="{00000000-0005-0000-0000-0000D48B0000}"/>
    <cellStyle name="Normal 4 12 6 3" xfId="21864" xr:uid="{00000000-0005-0000-0000-0000D58B0000}"/>
    <cellStyle name="Normal 4 12 6 4" xfId="46362" xr:uid="{00000000-0005-0000-0000-0000D68B0000}"/>
    <cellStyle name="Normal 4 12 6 5" xfId="51092" xr:uid="{00000000-0005-0000-0000-0000D78B0000}"/>
    <cellStyle name="Normal 4 12 6 6" xfId="53872" xr:uid="{00000000-0005-0000-0000-0000D88B0000}"/>
    <cellStyle name="Normal 4 12 7" xfId="8325" xr:uid="{00000000-0005-0000-0000-0000D98B0000}"/>
    <cellStyle name="Normal 4 12 7 2" xfId="11823" xr:uid="{00000000-0005-0000-0000-0000DA8B0000}"/>
    <cellStyle name="Normal 4 12 7 3" xfId="46496" xr:uid="{00000000-0005-0000-0000-0000DB8B0000}"/>
    <cellStyle name="Normal 4 12 7 4" xfId="54005" xr:uid="{00000000-0005-0000-0000-0000DC8B0000}"/>
    <cellStyle name="Normal 4 12 8" xfId="9246" xr:uid="{00000000-0005-0000-0000-0000DD8B0000}"/>
    <cellStyle name="Normal 4 12 8 2" xfId="9332" xr:uid="{00000000-0005-0000-0000-0000DE8B0000}"/>
    <cellStyle name="Normal 4 12 8 3" xfId="12812" xr:uid="{00000000-0005-0000-0000-0000DF8B0000}"/>
    <cellStyle name="Normal 4 12 8 4" xfId="47102" xr:uid="{00000000-0005-0000-0000-0000E08B0000}"/>
    <cellStyle name="Normal 4 12 8 5" xfId="54611" xr:uid="{00000000-0005-0000-0000-0000E18B0000}"/>
    <cellStyle name="Normal 4 12 9" xfId="10244" xr:uid="{00000000-0005-0000-0000-0000E28B0000}"/>
    <cellStyle name="Normal 4 13" xfId="1770" xr:uid="{00000000-0005-0000-0000-0000E38B0000}"/>
    <cellStyle name="Normal 4 13 2" xfId="14846" xr:uid="{00000000-0005-0000-0000-0000E48B0000}"/>
    <cellStyle name="Normal 4 13 3" xfId="51093" xr:uid="{00000000-0005-0000-0000-0000E58B0000}"/>
    <cellStyle name="Normal 4 13 4" xfId="5353" xr:uid="{00000000-0005-0000-0000-0000E68B0000}"/>
    <cellStyle name="Normal 4 14" xfId="2572" xr:uid="{00000000-0005-0000-0000-0000E78B0000}"/>
    <cellStyle name="Normal 4 14 2" xfId="9276" xr:uid="{00000000-0005-0000-0000-0000E88B0000}"/>
    <cellStyle name="Normal 4 15" xfId="51082" xr:uid="{00000000-0005-0000-0000-0000E98B0000}"/>
    <cellStyle name="Normal 4 2" xfId="332" xr:uid="{00000000-0005-0000-0000-0000EA8B0000}"/>
    <cellStyle name="Normal 4 2 2" xfId="333" xr:uid="{00000000-0005-0000-0000-0000EB8B0000}"/>
    <cellStyle name="Normal 4 2 2 2" xfId="1181" xr:uid="{00000000-0005-0000-0000-0000EC8B0000}"/>
    <cellStyle name="Normal 4 2 2 2 2" xfId="51096" xr:uid="{00000000-0005-0000-0000-0000ED8B0000}"/>
    <cellStyle name="Normal 4 2 2 3" xfId="9258" xr:uid="{00000000-0005-0000-0000-0000EE8B0000}"/>
    <cellStyle name="Normal 4 2 2 3 2" xfId="14645" xr:uid="{00000000-0005-0000-0000-0000EF8B0000}"/>
    <cellStyle name="Normal 4 2 2 4" xfId="51095" xr:uid="{00000000-0005-0000-0000-0000F08B0000}"/>
    <cellStyle name="Normal 4 2 3" xfId="334" xr:uid="{00000000-0005-0000-0000-0000F18B0000}"/>
    <cellStyle name="Normal 4 2 3 2" xfId="1182" xr:uid="{00000000-0005-0000-0000-0000F28B0000}"/>
    <cellStyle name="Normal 4 2 3 2 2" xfId="51098" xr:uid="{00000000-0005-0000-0000-0000F38B0000}"/>
    <cellStyle name="Normal 4 2 3 3" xfId="14775" xr:uid="{00000000-0005-0000-0000-0000F48B0000}"/>
    <cellStyle name="Normal 4 2 3 4" xfId="51097" xr:uid="{00000000-0005-0000-0000-0000F58B0000}"/>
    <cellStyle name="Normal 4 2 4" xfId="1183" xr:uid="{00000000-0005-0000-0000-0000F68B0000}"/>
    <cellStyle name="Normal 4 2 4 2" xfId="51099" xr:uid="{00000000-0005-0000-0000-0000F78B0000}"/>
    <cellStyle name="Normal 4 2 5" xfId="2577" xr:uid="{00000000-0005-0000-0000-0000F88B0000}"/>
    <cellStyle name="Normal 4 2 5 2" xfId="51100" xr:uid="{00000000-0005-0000-0000-0000F98B0000}"/>
    <cellStyle name="Normal 4 2 5 3" xfId="4265" xr:uid="{00000000-0005-0000-0000-0000FA8B0000}"/>
    <cellStyle name="Normal 4 2 6" xfId="9275" xr:uid="{00000000-0005-0000-0000-0000FB8B0000}"/>
    <cellStyle name="Normal 4 2 7" xfId="51094" xr:uid="{00000000-0005-0000-0000-0000FC8B0000}"/>
    <cellStyle name="Normal 4 2_AECO-C" xfId="4266" xr:uid="{00000000-0005-0000-0000-0000FD8B0000}"/>
    <cellStyle name="Normal 4 3" xfId="335" xr:uid="{00000000-0005-0000-0000-0000FE8B0000}"/>
    <cellStyle name="Normal 4 3 10" xfId="51101" xr:uid="{00000000-0005-0000-0000-0000FF8B0000}"/>
    <cellStyle name="Normal 4 3 2" xfId="1184" xr:uid="{00000000-0005-0000-0000-0000008C0000}"/>
    <cellStyle name="Normal 4 3 2 2" xfId="1771" xr:uid="{00000000-0005-0000-0000-0000018C0000}"/>
    <cellStyle name="Normal 4 3 2 2 2" xfId="1772" xr:uid="{00000000-0005-0000-0000-0000028C0000}"/>
    <cellStyle name="Normal 4 3 2 2 2 2" xfId="1773" xr:uid="{00000000-0005-0000-0000-0000038C0000}"/>
    <cellStyle name="Normal 4 3 2 2 2 2 2" xfId="1774" xr:uid="{00000000-0005-0000-0000-0000048C0000}"/>
    <cellStyle name="Normal 4 3 2 2 2 2 3" xfId="1775" xr:uid="{00000000-0005-0000-0000-0000058C0000}"/>
    <cellStyle name="Normal 4 3 2 2 2 3" xfId="1776" xr:uid="{00000000-0005-0000-0000-0000068C0000}"/>
    <cellStyle name="Normal 4 3 2 2 2 3 2" xfId="1777" xr:uid="{00000000-0005-0000-0000-0000078C0000}"/>
    <cellStyle name="Normal 4 3 2 2 2 3 3" xfId="1778" xr:uid="{00000000-0005-0000-0000-0000088C0000}"/>
    <cellStyle name="Normal 4 3 2 2 2 4" xfId="1779" xr:uid="{00000000-0005-0000-0000-0000098C0000}"/>
    <cellStyle name="Normal 4 3 2 2 2 5" xfId="1780" xr:uid="{00000000-0005-0000-0000-00000A8C0000}"/>
    <cellStyle name="Normal 4 3 2 2 3" xfId="1781" xr:uid="{00000000-0005-0000-0000-00000B8C0000}"/>
    <cellStyle name="Normal 4 3 2 2 3 2" xfId="1782" xr:uid="{00000000-0005-0000-0000-00000C8C0000}"/>
    <cellStyle name="Normal 4 3 2 2 3 2 2" xfId="1783" xr:uid="{00000000-0005-0000-0000-00000D8C0000}"/>
    <cellStyle name="Normal 4 3 2 2 3 2 3" xfId="1784" xr:uid="{00000000-0005-0000-0000-00000E8C0000}"/>
    <cellStyle name="Normal 4 3 2 2 3 3" xfId="1785" xr:uid="{00000000-0005-0000-0000-00000F8C0000}"/>
    <cellStyle name="Normal 4 3 2 2 3 3 2" xfId="1786" xr:uid="{00000000-0005-0000-0000-0000108C0000}"/>
    <cellStyle name="Normal 4 3 2 2 3 3 3" xfId="1787" xr:uid="{00000000-0005-0000-0000-0000118C0000}"/>
    <cellStyle name="Normal 4 3 2 2 3 4" xfId="1788" xr:uid="{00000000-0005-0000-0000-0000128C0000}"/>
    <cellStyle name="Normal 4 3 2 2 3 5" xfId="1789" xr:uid="{00000000-0005-0000-0000-0000138C0000}"/>
    <cellStyle name="Normal 4 3 2 2 4" xfId="1790" xr:uid="{00000000-0005-0000-0000-0000148C0000}"/>
    <cellStyle name="Normal 4 3 2 2 4 2" xfId="1791" xr:uid="{00000000-0005-0000-0000-0000158C0000}"/>
    <cellStyle name="Normal 4 3 2 2 4 2 2" xfId="1792" xr:uid="{00000000-0005-0000-0000-0000168C0000}"/>
    <cellStyle name="Normal 4 3 2 2 4 2 3" xfId="1793" xr:uid="{00000000-0005-0000-0000-0000178C0000}"/>
    <cellStyle name="Normal 4 3 2 2 4 3" xfId="1794" xr:uid="{00000000-0005-0000-0000-0000188C0000}"/>
    <cellStyle name="Normal 4 3 2 2 4 4" xfId="1795" xr:uid="{00000000-0005-0000-0000-0000198C0000}"/>
    <cellStyle name="Normal 4 3 2 2 5" xfId="1796" xr:uid="{00000000-0005-0000-0000-00001A8C0000}"/>
    <cellStyle name="Normal 4 3 2 2 5 2" xfId="1797" xr:uid="{00000000-0005-0000-0000-00001B8C0000}"/>
    <cellStyle name="Normal 4 3 2 2 5 3" xfId="1798" xr:uid="{00000000-0005-0000-0000-00001C8C0000}"/>
    <cellStyle name="Normal 4 3 2 2 6" xfId="1799" xr:uid="{00000000-0005-0000-0000-00001D8C0000}"/>
    <cellStyle name="Normal 4 3 2 2 7" xfId="1800" xr:uid="{00000000-0005-0000-0000-00001E8C0000}"/>
    <cellStyle name="Normal 4 3 2 3" xfId="1801" xr:uid="{00000000-0005-0000-0000-00001F8C0000}"/>
    <cellStyle name="Normal 4 3 2 3 2" xfId="1802" xr:uid="{00000000-0005-0000-0000-0000208C0000}"/>
    <cellStyle name="Normal 4 3 2 3 2 2" xfId="1803" xr:uid="{00000000-0005-0000-0000-0000218C0000}"/>
    <cellStyle name="Normal 4 3 2 3 2 2 2" xfId="1804" xr:uid="{00000000-0005-0000-0000-0000228C0000}"/>
    <cellStyle name="Normal 4 3 2 3 2 2 3" xfId="1805" xr:uid="{00000000-0005-0000-0000-0000238C0000}"/>
    <cellStyle name="Normal 4 3 2 3 2 3" xfId="1806" xr:uid="{00000000-0005-0000-0000-0000248C0000}"/>
    <cellStyle name="Normal 4 3 2 3 2 3 2" xfId="1807" xr:uid="{00000000-0005-0000-0000-0000258C0000}"/>
    <cellStyle name="Normal 4 3 2 3 2 3 3" xfId="1808" xr:uid="{00000000-0005-0000-0000-0000268C0000}"/>
    <cellStyle name="Normal 4 3 2 3 2 4" xfId="1809" xr:uid="{00000000-0005-0000-0000-0000278C0000}"/>
    <cellStyle name="Normal 4 3 2 3 2 5" xfId="1810" xr:uid="{00000000-0005-0000-0000-0000288C0000}"/>
    <cellStyle name="Normal 4 3 2 3 3" xfId="1811" xr:uid="{00000000-0005-0000-0000-0000298C0000}"/>
    <cellStyle name="Normal 4 3 2 3 3 2" xfId="1812" xr:uid="{00000000-0005-0000-0000-00002A8C0000}"/>
    <cellStyle name="Normal 4 3 2 3 3 2 2" xfId="1813" xr:uid="{00000000-0005-0000-0000-00002B8C0000}"/>
    <cellStyle name="Normal 4 3 2 3 3 2 3" xfId="1814" xr:uid="{00000000-0005-0000-0000-00002C8C0000}"/>
    <cellStyle name="Normal 4 3 2 3 3 3" xfId="1815" xr:uid="{00000000-0005-0000-0000-00002D8C0000}"/>
    <cellStyle name="Normal 4 3 2 3 3 4" xfId="1816" xr:uid="{00000000-0005-0000-0000-00002E8C0000}"/>
    <cellStyle name="Normal 4 3 2 3 4" xfId="1817" xr:uid="{00000000-0005-0000-0000-00002F8C0000}"/>
    <cellStyle name="Normal 4 3 2 3 4 2" xfId="1818" xr:uid="{00000000-0005-0000-0000-0000308C0000}"/>
    <cellStyle name="Normal 4 3 2 3 4 3" xfId="1819" xr:uid="{00000000-0005-0000-0000-0000318C0000}"/>
    <cellStyle name="Normal 4 3 2 3 5" xfId="1820" xr:uid="{00000000-0005-0000-0000-0000328C0000}"/>
    <cellStyle name="Normal 4 3 2 3 6" xfId="1821" xr:uid="{00000000-0005-0000-0000-0000338C0000}"/>
    <cellStyle name="Normal 4 3 2 4" xfId="1822" xr:uid="{00000000-0005-0000-0000-0000348C0000}"/>
    <cellStyle name="Normal 4 3 2 4 2" xfId="1823" xr:uid="{00000000-0005-0000-0000-0000358C0000}"/>
    <cellStyle name="Normal 4 3 2 4 2 2" xfId="1824" xr:uid="{00000000-0005-0000-0000-0000368C0000}"/>
    <cellStyle name="Normal 4 3 2 4 2 3" xfId="1825" xr:uid="{00000000-0005-0000-0000-0000378C0000}"/>
    <cellStyle name="Normal 4 3 2 4 3" xfId="1826" xr:uid="{00000000-0005-0000-0000-0000388C0000}"/>
    <cellStyle name="Normal 4 3 2 4 3 2" xfId="1827" xr:uid="{00000000-0005-0000-0000-0000398C0000}"/>
    <cellStyle name="Normal 4 3 2 4 3 3" xfId="1828" xr:uid="{00000000-0005-0000-0000-00003A8C0000}"/>
    <cellStyle name="Normal 4 3 2 4 4" xfId="1829" xr:uid="{00000000-0005-0000-0000-00003B8C0000}"/>
    <cellStyle name="Normal 4 3 2 4 5" xfId="1830" xr:uid="{00000000-0005-0000-0000-00003C8C0000}"/>
    <cellStyle name="Normal 4 3 2 5" xfId="1831" xr:uid="{00000000-0005-0000-0000-00003D8C0000}"/>
    <cellStyle name="Normal 4 3 2 5 2" xfId="1832" xr:uid="{00000000-0005-0000-0000-00003E8C0000}"/>
    <cellStyle name="Normal 4 3 2 5 2 2" xfId="1833" xr:uid="{00000000-0005-0000-0000-00003F8C0000}"/>
    <cellStyle name="Normal 4 3 2 5 2 3" xfId="1834" xr:uid="{00000000-0005-0000-0000-0000408C0000}"/>
    <cellStyle name="Normal 4 3 2 5 3" xfId="1835" xr:uid="{00000000-0005-0000-0000-0000418C0000}"/>
    <cellStyle name="Normal 4 3 2 5 4" xfId="1836" xr:uid="{00000000-0005-0000-0000-0000428C0000}"/>
    <cellStyle name="Normal 4 3 2 6" xfId="1837" xr:uid="{00000000-0005-0000-0000-0000438C0000}"/>
    <cellStyle name="Normal 4 3 2 6 2" xfId="1838" xr:uid="{00000000-0005-0000-0000-0000448C0000}"/>
    <cellStyle name="Normal 4 3 2 6 3" xfId="1839" xr:uid="{00000000-0005-0000-0000-0000458C0000}"/>
    <cellStyle name="Normal 4 3 2 7" xfId="1840" xr:uid="{00000000-0005-0000-0000-0000468C0000}"/>
    <cellStyle name="Normal 4 3 2 8" xfId="1841" xr:uid="{00000000-0005-0000-0000-0000478C0000}"/>
    <cellStyle name="Normal 4 3 2 8 2" xfId="51102" xr:uid="{00000000-0005-0000-0000-0000488C0000}"/>
    <cellStyle name="Normal 4 3 3" xfId="1842" xr:uid="{00000000-0005-0000-0000-0000498C0000}"/>
    <cellStyle name="Normal 4 3 3 2" xfId="1843" xr:uid="{00000000-0005-0000-0000-00004A8C0000}"/>
    <cellStyle name="Normal 4 3 3 2 2" xfId="41604" xr:uid="{00000000-0005-0000-0000-00004B8C0000}"/>
    <cellStyle name="Normal 4 3 3 2 3" xfId="9216" xr:uid="{00000000-0005-0000-0000-00004C8C0000}"/>
    <cellStyle name="Normal 4 3 3 3" xfId="14749" xr:uid="{00000000-0005-0000-0000-00004D8C0000}"/>
    <cellStyle name="Normal 4 3 3 4" xfId="41593" xr:uid="{00000000-0005-0000-0000-00004E8C0000}"/>
    <cellStyle name="Normal 4 3 3 5" xfId="9268" xr:uid="{00000000-0005-0000-0000-00004F8C0000}"/>
    <cellStyle name="Normal 4 3 4" xfId="1844" xr:uid="{00000000-0005-0000-0000-0000508C0000}"/>
    <cellStyle name="Normal 4 3 4 2" xfId="1845" xr:uid="{00000000-0005-0000-0000-0000518C0000}"/>
    <cellStyle name="Normal 4 3 4 2 2" xfId="1846" xr:uid="{00000000-0005-0000-0000-0000528C0000}"/>
    <cellStyle name="Normal 4 3 4 2 2 2" xfId="1847" xr:uid="{00000000-0005-0000-0000-0000538C0000}"/>
    <cellStyle name="Normal 4 3 4 2 2 3" xfId="1848" xr:uid="{00000000-0005-0000-0000-0000548C0000}"/>
    <cellStyle name="Normal 4 3 4 2 3" xfId="1849" xr:uid="{00000000-0005-0000-0000-0000558C0000}"/>
    <cellStyle name="Normal 4 3 4 2 3 2" xfId="1850" xr:uid="{00000000-0005-0000-0000-0000568C0000}"/>
    <cellStyle name="Normal 4 3 4 2 3 3" xfId="1851" xr:uid="{00000000-0005-0000-0000-0000578C0000}"/>
    <cellStyle name="Normal 4 3 4 2 4" xfId="1852" xr:uid="{00000000-0005-0000-0000-0000588C0000}"/>
    <cellStyle name="Normal 4 3 4 2 5" xfId="1853" xr:uid="{00000000-0005-0000-0000-0000598C0000}"/>
    <cellStyle name="Normal 4 3 4 3" xfId="1854" xr:uid="{00000000-0005-0000-0000-00005A8C0000}"/>
    <cellStyle name="Normal 4 3 4 3 2" xfId="1855" xr:uid="{00000000-0005-0000-0000-00005B8C0000}"/>
    <cellStyle name="Normal 4 3 4 3 2 2" xfId="1856" xr:uid="{00000000-0005-0000-0000-00005C8C0000}"/>
    <cellStyle name="Normal 4 3 4 3 2 3" xfId="1857" xr:uid="{00000000-0005-0000-0000-00005D8C0000}"/>
    <cellStyle name="Normal 4 3 4 3 3" xfId="1858" xr:uid="{00000000-0005-0000-0000-00005E8C0000}"/>
    <cellStyle name="Normal 4 3 4 3 3 2" xfId="1859" xr:uid="{00000000-0005-0000-0000-00005F8C0000}"/>
    <cellStyle name="Normal 4 3 4 3 3 3" xfId="1860" xr:uid="{00000000-0005-0000-0000-0000608C0000}"/>
    <cellStyle name="Normal 4 3 4 3 4" xfId="1861" xr:uid="{00000000-0005-0000-0000-0000618C0000}"/>
    <cellStyle name="Normal 4 3 4 3 5" xfId="1862" xr:uid="{00000000-0005-0000-0000-0000628C0000}"/>
    <cellStyle name="Normal 4 3 4 4" xfId="1863" xr:uid="{00000000-0005-0000-0000-0000638C0000}"/>
    <cellStyle name="Normal 4 3 4 4 2" xfId="1864" xr:uid="{00000000-0005-0000-0000-0000648C0000}"/>
    <cellStyle name="Normal 4 3 4 4 2 2" xfId="1865" xr:uid="{00000000-0005-0000-0000-0000658C0000}"/>
    <cellStyle name="Normal 4 3 4 4 2 3" xfId="1866" xr:uid="{00000000-0005-0000-0000-0000668C0000}"/>
    <cellStyle name="Normal 4 3 4 4 3" xfId="1867" xr:uid="{00000000-0005-0000-0000-0000678C0000}"/>
    <cellStyle name="Normal 4 3 4 4 4" xfId="1868" xr:uid="{00000000-0005-0000-0000-0000688C0000}"/>
    <cellStyle name="Normal 4 3 4 5" xfId="1869" xr:uid="{00000000-0005-0000-0000-0000698C0000}"/>
    <cellStyle name="Normal 4 3 4 5 2" xfId="1870" xr:uid="{00000000-0005-0000-0000-00006A8C0000}"/>
    <cellStyle name="Normal 4 3 4 5 3" xfId="1871" xr:uid="{00000000-0005-0000-0000-00006B8C0000}"/>
    <cellStyle name="Normal 4 3 4 6" xfId="1872" xr:uid="{00000000-0005-0000-0000-00006C8C0000}"/>
    <cellStyle name="Normal 4 3 4 7" xfId="1873" xr:uid="{00000000-0005-0000-0000-00006D8C0000}"/>
    <cellStyle name="Normal 4 3 5" xfId="1874" xr:uid="{00000000-0005-0000-0000-00006E8C0000}"/>
    <cellStyle name="Normal 4 3 5 2" xfId="1875" xr:uid="{00000000-0005-0000-0000-00006F8C0000}"/>
    <cellStyle name="Normal 4 3 5 2 2" xfId="1876" xr:uid="{00000000-0005-0000-0000-0000708C0000}"/>
    <cellStyle name="Normal 4 3 5 2 2 2" xfId="1877" xr:uid="{00000000-0005-0000-0000-0000718C0000}"/>
    <cellStyle name="Normal 4 3 5 2 2 3" xfId="1878" xr:uid="{00000000-0005-0000-0000-0000728C0000}"/>
    <cellStyle name="Normal 4 3 5 2 3" xfId="1879" xr:uid="{00000000-0005-0000-0000-0000738C0000}"/>
    <cellStyle name="Normal 4 3 5 2 3 2" xfId="1880" xr:uid="{00000000-0005-0000-0000-0000748C0000}"/>
    <cellStyle name="Normal 4 3 5 2 3 3" xfId="1881" xr:uid="{00000000-0005-0000-0000-0000758C0000}"/>
    <cellStyle name="Normal 4 3 5 2 4" xfId="1882" xr:uid="{00000000-0005-0000-0000-0000768C0000}"/>
    <cellStyle name="Normal 4 3 5 2 5" xfId="1883" xr:uid="{00000000-0005-0000-0000-0000778C0000}"/>
    <cellStyle name="Normal 4 3 5 3" xfId="1884" xr:uid="{00000000-0005-0000-0000-0000788C0000}"/>
    <cellStyle name="Normal 4 3 5 3 2" xfId="1885" xr:uid="{00000000-0005-0000-0000-0000798C0000}"/>
    <cellStyle name="Normal 4 3 5 3 2 2" xfId="1886" xr:uid="{00000000-0005-0000-0000-00007A8C0000}"/>
    <cellStyle name="Normal 4 3 5 3 2 3" xfId="1887" xr:uid="{00000000-0005-0000-0000-00007B8C0000}"/>
    <cellStyle name="Normal 4 3 5 3 3" xfId="1888" xr:uid="{00000000-0005-0000-0000-00007C8C0000}"/>
    <cellStyle name="Normal 4 3 5 3 4" xfId="1889" xr:uid="{00000000-0005-0000-0000-00007D8C0000}"/>
    <cellStyle name="Normal 4 3 5 4" xfId="1890" xr:uid="{00000000-0005-0000-0000-00007E8C0000}"/>
    <cellStyle name="Normal 4 3 5 4 2" xfId="1891" xr:uid="{00000000-0005-0000-0000-00007F8C0000}"/>
    <cellStyle name="Normal 4 3 5 4 3" xfId="1892" xr:uid="{00000000-0005-0000-0000-0000808C0000}"/>
    <cellStyle name="Normal 4 3 5 5" xfId="1893" xr:uid="{00000000-0005-0000-0000-0000818C0000}"/>
    <cellStyle name="Normal 4 3 5 6" xfId="1894" xr:uid="{00000000-0005-0000-0000-0000828C0000}"/>
    <cellStyle name="Normal 4 3 6" xfId="1895" xr:uid="{00000000-0005-0000-0000-0000838C0000}"/>
    <cellStyle name="Normal 4 3 6 2" xfId="1896" xr:uid="{00000000-0005-0000-0000-0000848C0000}"/>
    <cellStyle name="Normal 4 3 6 2 2" xfId="1897" xr:uid="{00000000-0005-0000-0000-0000858C0000}"/>
    <cellStyle name="Normal 4 3 6 2 3" xfId="1898" xr:uid="{00000000-0005-0000-0000-0000868C0000}"/>
    <cellStyle name="Normal 4 3 6 3" xfId="1899" xr:uid="{00000000-0005-0000-0000-0000878C0000}"/>
    <cellStyle name="Normal 4 3 6 3 2" xfId="1900" xr:uid="{00000000-0005-0000-0000-0000888C0000}"/>
    <cellStyle name="Normal 4 3 6 3 3" xfId="1901" xr:uid="{00000000-0005-0000-0000-0000898C0000}"/>
    <cellStyle name="Normal 4 3 6 4" xfId="1902" xr:uid="{00000000-0005-0000-0000-00008A8C0000}"/>
    <cellStyle name="Normal 4 3 6 5" xfId="1903" xr:uid="{00000000-0005-0000-0000-00008B8C0000}"/>
    <cellStyle name="Normal 4 3 7" xfId="1904" xr:uid="{00000000-0005-0000-0000-00008C8C0000}"/>
    <cellStyle name="Normal 4 3 7 2" xfId="1905" xr:uid="{00000000-0005-0000-0000-00008D8C0000}"/>
    <cellStyle name="Normal 4 3 7 2 2" xfId="1906" xr:uid="{00000000-0005-0000-0000-00008E8C0000}"/>
    <cellStyle name="Normal 4 3 7 2 3" xfId="1907" xr:uid="{00000000-0005-0000-0000-00008F8C0000}"/>
    <cellStyle name="Normal 4 3 7 3" xfId="1908" xr:uid="{00000000-0005-0000-0000-0000908C0000}"/>
    <cellStyle name="Normal 4 3 7 4" xfId="1909" xr:uid="{00000000-0005-0000-0000-0000918C0000}"/>
    <cellStyle name="Normal 4 3 8" xfId="1910" xr:uid="{00000000-0005-0000-0000-0000928C0000}"/>
    <cellStyle name="Normal 4 3 8 2" xfId="1911" xr:uid="{00000000-0005-0000-0000-0000938C0000}"/>
    <cellStyle name="Normal 4 3 8 3" xfId="1912" xr:uid="{00000000-0005-0000-0000-0000948C0000}"/>
    <cellStyle name="Normal 4 3 9" xfId="1913" xr:uid="{00000000-0005-0000-0000-0000958C0000}"/>
    <cellStyle name="Normal 4 4" xfId="336" xr:uid="{00000000-0005-0000-0000-0000968C0000}"/>
    <cellStyle name="Normal 4 4 2" xfId="337" xr:uid="{00000000-0005-0000-0000-0000978C0000}"/>
    <cellStyle name="Normal 4 4 2 2" xfId="1185" xr:uid="{00000000-0005-0000-0000-0000988C0000}"/>
    <cellStyle name="Normal 4 4 2 2 2" xfId="1914" xr:uid="{00000000-0005-0000-0000-0000998C0000}"/>
    <cellStyle name="Normal 4 4 2 2 2 2" xfId="1915" xr:uid="{00000000-0005-0000-0000-00009A8C0000}"/>
    <cellStyle name="Normal 4 4 2 2 2 3" xfId="1916" xr:uid="{00000000-0005-0000-0000-00009B8C0000}"/>
    <cellStyle name="Normal 4 4 2 2 3" xfId="1917" xr:uid="{00000000-0005-0000-0000-00009C8C0000}"/>
    <cellStyle name="Normal 4 4 2 2 3 2" xfId="1918" xr:uid="{00000000-0005-0000-0000-00009D8C0000}"/>
    <cellStyle name="Normal 4 4 2 2 3 3" xfId="1919" xr:uid="{00000000-0005-0000-0000-00009E8C0000}"/>
    <cellStyle name="Normal 4 4 2 2 4" xfId="1920" xr:uid="{00000000-0005-0000-0000-00009F8C0000}"/>
    <cellStyle name="Normal 4 4 2 2 5" xfId="1921" xr:uid="{00000000-0005-0000-0000-0000A08C0000}"/>
    <cellStyle name="Normal 4 4 2 2 5 2" xfId="51105" xr:uid="{00000000-0005-0000-0000-0000A18C0000}"/>
    <cellStyle name="Normal 4 4 2 3" xfId="1922" xr:uid="{00000000-0005-0000-0000-0000A28C0000}"/>
    <cellStyle name="Normal 4 4 2 3 2" xfId="1923" xr:uid="{00000000-0005-0000-0000-0000A38C0000}"/>
    <cellStyle name="Normal 4 4 2 3 2 2" xfId="1924" xr:uid="{00000000-0005-0000-0000-0000A48C0000}"/>
    <cellStyle name="Normal 4 4 2 3 2 3" xfId="1925" xr:uid="{00000000-0005-0000-0000-0000A58C0000}"/>
    <cellStyle name="Normal 4 4 2 3 3" xfId="1926" xr:uid="{00000000-0005-0000-0000-0000A68C0000}"/>
    <cellStyle name="Normal 4 4 2 3 3 2" xfId="1927" xr:uid="{00000000-0005-0000-0000-0000A78C0000}"/>
    <cellStyle name="Normal 4 4 2 3 3 3" xfId="1928" xr:uid="{00000000-0005-0000-0000-0000A88C0000}"/>
    <cellStyle name="Normal 4 4 2 3 4" xfId="1929" xr:uid="{00000000-0005-0000-0000-0000A98C0000}"/>
    <cellStyle name="Normal 4 4 2 3 4 2" xfId="14685" xr:uid="{00000000-0005-0000-0000-0000AA8C0000}"/>
    <cellStyle name="Normal 4 4 2 3 5" xfId="1930" xr:uid="{00000000-0005-0000-0000-0000AB8C0000}"/>
    <cellStyle name="Normal 4 4 2 4" xfId="1931" xr:uid="{00000000-0005-0000-0000-0000AC8C0000}"/>
    <cellStyle name="Normal 4 4 2 4 2" xfId="1932" xr:uid="{00000000-0005-0000-0000-0000AD8C0000}"/>
    <cellStyle name="Normal 4 4 2 4 2 2" xfId="1933" xr:uid="{00000000-0005-0000-0000-0000AE8C0000}"/>
    <cellStyle name="Normal 4 4 2 4 2 3" xfId="1934" xr:uid="{00000000-0005-0000-0000-0000AF8C0000}"/>
    <cellStyle name="Normal 4 4 2 4 3" xfId="1935" xr:uid="{00000000-0005-0000-0000-0000B08C0000}"/>
    <cellStyle name="Normal 4 4 2 4 4" xfId="1936" xr:uid="{00000000-0005-0000-0000-0000B18C0000}"/>
    <cellStyle name="Normal 4 4 2 5" xfId="1937" xr:uid="{00000000-0005-0000-0000-0000B28C0000}"/>
    <cellStyle name="Normal 4 4 2 5 2" xfId="1938" xr:uid="{00000000-0005-0000-0000-0000B38C0000}"/>
    <cellStyle name="Normal 4 4 2 5 3" xfId="1939" xr:uid="{00000000-0005-0000-0000-0000B48C0000}"/>
    <cellStyle name="Normal 4 4 2 6" xfId="1940" xr:uid="{00000000-0005-0000-0000-0000B58C0000}"/>
    <cellStyle name="Normal 4 4 2 7" xfId="1941" xr:uid="{00000000-0005-0000-0000-0000B68C0000}"/>
    <cellStyle name="Normal 4 4 2 7 2" xfId="51104" xr:uid="{00000000-0005-0000-0000-0000B78C0000}"/>
    <cellStyle name="Normal 4 4 3" xfId="338" xr:uid="{00000000-0005-0000-0000-0000B88C0000}"/>
    <cellStyle name="Normal 4 4 3 2" xfId="1186" xr:uid="{00000000-0005-0000-0000-0000B98C0000}"/>
    <cellStyle name="Normal 4 4 3 2 2" xfId="1942" xr:uid="{00000000-0005-0000-0000-0000BA8C0000}"/>
    <cellStyle name="Normal 4 4 3 2 2 2" xfId="1943" xr:uid="{00000000-0005-0000-0000-0000BB8C0000}"/>
    <cellStyle name="Normal 4 4 3 2 2 3" xfId="1944" xr:uid="{00000000-0005-0000-0000-0000BC8C0000}"/>
    <cellStyle name="Normal 4 4 3 2 3" xfId="1945" xr:uid="{00000000-0005-0000-0000-0000BD8C0000}"/>
    <cellStyle name="Normal 4 4 3 2 3 2" xfId="1946" xr:uid="{00000000-0005-0000-0000-0000BE8C0000}"/>
    <cellStyle name="Normal 4 4 3 2 3 3" xfId="1947" xr:uid="{00000000-0005-0000-0000-0000BF8C0000}"/>
    <cellStyle name="Normal 4 4 3 2 4" xfId="1948" xr:uid="{00000000-0005-0000-0000-0000C08C0000}"/>
    <cellStyle name="Normal 4 4 3 2 5" xfId="1949" xr:uid="{00000000-0005-0000-0000-0000C18C0000}"/>
    <cellStyle name="Normal 4 4 3 2 5 2" xfId="51107" xr:uid="{00000000-0005-0000-0000-0000C28C0000}"/>
    <cellStyle name="Normal 4 4 3 3" xfId="1950" xr:uid="{00000000-0005-0000-0000-0000C38C0000}"/>
    <cellStyle name="Normal 4 4 3 3 2" xfId="1951" xr:uid="{00000000-0005-0000-0000-0000C48C0000}"/>
    <cellStyle name="Normal 4 4 3 3 2 2" xfId="1952" xr:uid="{00000000-0005-0000-0000-0000C58C0000}"/>
    <cellStyle name="Normal 4 4 3 3 2 3" xfId="1953" xr:uid="{00000000-0005-0000-0000-0000C68C0000}"/>
    <cellStyle name="Normal 4 4 3 3 3" xfId="1954" xr:uid="{00000000-0005-0000-0000-0000C78C0000}"/>
    <cellStyle name="Normal 4 4 3 3 3 2" xfId="14689" xr:uid="{00000000-0005-0000-0000-0000C88C0000}"/>
    <cellStyle name="Normal 4 4 3 3 4" xfId="1955" xr:uid="{00000000-0005-0000-0000-0000C98C0000}"/>
    <cellStyle name="Normal 4 4 3 4" xfId="1956" xr:uid="{00000000-0005-0000-0000-0000CA8C0000}"/>
    <cellStyle name="Normal 4 4 3 4 2" xfId="1957" xr:uid="{00000000-0005-0000-0000-0000CB8C0000}"/>
    <cellStyle name="Normal 4 4 3 4 3" xfId="1958" xr:uid="{00000000-0005-0000-0000-0000CC8C0000}"/>
    <cellStyle name="Normal 4 4 3 5" xfId="1959" xr:uid="{00000000-0005-0000-0000-0000CD8C0000}"/>
    <cellStyle name="Normal 4 4 3 6" xfId="1960" xr:uid="{00000000-0005-0000-0000-0000CE8C0000}"/>
    <cellStyle name="Normal 4 4 3 6 2" xfId="51106" xr:uid="{00000000-0005-0000-0000-0000CF8C0000}"/>
    <cellStyle name="Normal 4 4 4" xfId="1187" xr:uid="{00000000-0005-0000-0000-0000D08C0000}"/>
    <cellStyle name="Normal 4 4 4 2" xfId="1961" xr:uid="{00000000-0005-0000-0000-0000D18C0000}"/>
    <cellStyle name="Normal 4 4 4 2 2" xfId="1962" xr:uid="{00000000-0005-0000-0000-0000D28C0000}"/>
    <cellStyle name="Normal 4 4 4 2 3" xfId="1963" xr:uid="{00000000-0005-0000-0000-0000D38C0000}"/>
    <cellStyle name="Normal 4 4 4 3" xfId="1964" xr:uid="{00000000-0005-0000-0000-0000D48C0000}"/>
    <cellStyle name="Normal 4 4 4 3 2" xfId="1965" xr:uid="{00000000-0005-0000-0000-0000D58C0000}"/>
    <cellStyle name="Normal 4 4 4 3 3" xfId="1966" xr:uid="{00000000-0005-0000-0000-0000D68C0000}"/>
    <cellStyle name="Normal 4 4 4 4" xfId="1967" xr:uid="{00000000-0005-0000-0000-0000D78C0000}"/>
    <cellStyle name="Normal 4 4 4 5" xfId="1968" xr:uid="{00000000-0005-0000-0000-0000D88C0000}"/>
    <cellStyle name="Normal 4 4 4 5 2" xfId="51108" xr:uid="{00000000-0005-0000-0000-0000D98C0000}"/>
    <cellStyle name="Normal 4 4 5" xfId="1969" xr:uid="{00000000-0005-0000-0000-0000DA8C0000}"/>
    <cellStyle name="Normal 4 4 5 2" xfId="1970" xr:uid="{00000000-0005-0000-0000-0000DB8C0000}"/>
    <cellStyle name="Normal 4 4 5 2 2" xfId="1971" xr:uid="{00000000-0005-0000-0000-0000DC8C0000}"/>
    <cellStyle name="Normal 4 4 5 2 3" xfId="1972" xr:uid="{00000000-0005-0000-0000-0000DD8C0000}"/>
    <cellStyle name="Normal 4 4 5 3" xfId="1973" xr:uid="{00000000-0005-0000-0000-0000DE8C0000}"/>
    <cellStyle name="Normal 4 4 5 3 2" xfId="14323" xr:uid="{00000000-0005-0000-0000-0000DF8C0000}"/>
    <cellStyle name="Normal 4 4 5 4" xfId="1974" xr:uid="{00000000-0005-0000-0000-0000E08C0000}"/>
    <cellStyle name="Normal 4 4 6" xfId="1975" xr:uid="{00000000-0005-0000-0000-0000E18C0000}"/>
    <cellStyle name="Normal 4 4 6 2" xfId="1976" xr:uid="{00000000-0005-0000-0000-0000E28C0000}"/>
    <cellStyle name="Normal 4 4 6 3" xfId="1977" xr:uid="{00000000-0005-0000-0000-0000E38C0000}"/>
    <cellStyle name="Normal 4 4 7" xfId="1978" xr:uid="{00000000-0005-0000-0000-0000E48C0000}"/>
    <cellStyle name="Normal 4 4 8" xfId="1979" xr:uid="{00000000-0005-0000-0000-0000E58C0000}"/>
    <cellStyle name="Normal 4 4 8 2" xfId="51103" xr:uid="{00000000-0005-0000-0000-0000E68C0000}"/>
    <cellStyle name="Normal 4 5" xfId="339" xr:uid="{00000000-0005-0000-0000-0000E78C0000}"/>
    <cellStyle name="Normal 4 5 2" xfId="340" xr:uid="{00000000-0005-0000-0000-0000E88C0000}"/>
    <cellStyle name="Normal 4 5 2 2" xfId="1188" xr:uid="{00000000-0005-0000-0000-0000E98C0000}"/>
    <cellStyle name="Normal 4 5 2 2 2" xfId="1980" xr:uid="{00000000-0005-0000-0000-0000EA8C0000}"/>
    <cellStyle name="Normal 4 5 2 2 2 2" xfId="1981" xr:uid="{00000000-0005-0000-0000-0000EB8C0000}"/>
    <cellStyle name="Normal 4 5 2 2 2 2 2" xfId="1982" xr:uid="{00000000-0005-0000-0000-0000EC8C0000}"/>
    <cellStyle name="Normal 4 5 2 2 2 2 3" xfId="1983" xr:uid="{00000000-0005-0000-0000-0000ED8C0000}"/>
    <cellStyle name="Normal 4 5 2 2 2 3" xfId="1984" xr:uid="{00000000-0005-0000-0000-0000EE8C0000}"/>
    <cellStyle name="Normal 4 5 2 2 2 3 2" xfId="1985" xr:uid="{00000000-0005-0000-0000-0000EF8C0000}"/>
    <cellStyle name="Normal 4 5 2 2 2 3 3" xfId="1986" xr:uid="{00000000-0005-0000-0000-0000F08C0000}"/>
    <cellStyle name="Normal 4 5 2 2 2 4" xfId="1987" xr:uid="{00000000-0005-0000-0000-0000F18C0000}"/>
    <cellStyle name="Normal 4 5 2 2 2 5" xfId="1988" xr:uid="{00000000-0005-0000-0000-0000F28C0000}"/>
    <cellStyle name="Normal 4 5 2 2 3" xfId="1989" xr:uid="{00000000-0005-0000-0000-0000F38C0000}"/>
    <cellStyle name="Normal 4 5 2 2 3 2" xfId="1990" xr:uid="{00000000-0005-0000-0000-0000F48C0000}"/>
    <cellStyle name="Normal 4 5 2 2 3 2 2" xfId="1991" xr:uid="{00000000-0005-0000-0000-0000F58C0000}"/>
    <cellStyle name="Normal 4 5 2 2 3 2 3" xfId="1992" xr:uid="{00000000-0005-0000-0000-0000F68C0000}"/>
    <cellStyle name="Normal 4 5 2 2 3 3" xfId="1993" xr:uid="{00000000-0005-0000-0000-0000F78C0000}"/>
    <cellStyle name="Normal 4 5 2 2 3 4" xfId="1994" xr:uid="{00000000-0005-0000-0000-0000F88C0000}"/>
    <cellStyle name="Normal 4 5 2 2 4" xfId="1995" xr:uid="{00000000-0005-0000-0000-0000F98C0000}"/>
    <cellStyle name="Normal 4 5 2 2 4 2" xfId="1996" xr:uid="{00000000-0005-0000-0000-0000FA8C0000}"/>
    <cellStyle name="Normal 4 5 2 2 4 3" xfId="1997" xr:uid="{00000000-0005-0000-0000-0000FB8C0000}"/>
    <cellStyle name="Normal 4 5 2 2 5" xfId="1998" xr:uid="{00000000-0005-0000-0000-0000FC8C0000}"/>
    <cellStyle name="Normal 4 5 2 2 6" xfId="1999" xr:uid="{00000000-0005-0000-0000-0000FD8C0000}"/>
    <cellStyle name="Normal 4 5 2 2 6 2" xfId="51111" xr:uid="{00000000-0005-0000-0000-0000FE8C0000}"/>
    <cellStyle name="Normal 4 5 2 3" xfId="2000" xr:uid="{00000000-0005-0000-0000-0000FF8C0000}"/>
    <cellStyle name="Normal 4 5 2 3 2" xfId="2001" xr:uid="{00000000-0005-0000-0000-0000008D0000}"/>
    <cellStyle name="Normal 4 5 2 3 2 2" xfId="2002" xr:uid="{00000000-0005-0000-0000-0000018D0000}"/>
    <cellStyle name="Normal 4 5 2 3 2 3" xfId="2003" xr:uid="{00000000-0005-0000-0000-0000028D0000}"/>
    <cellStyle name="Normal 4 5 2 3 3" xfId="2004" xr:uid="{00000000-0005-0000-0000-0000038D0000}"/>
    <cellStyle name="Normal 4 5 2 3 3 2" xfId="2005" xr:uid="{00000000-0005-0000-0000-0000048D0000}"/>
    <cellStyle name="Normal 4 5 2 3 3 3" xfId="2006" xr:uid="{00000000-0005-0000-0000-0000058D0000}"/>
    <cellStyle name="Normal 4 5 2 3 4" xfId="2007" xr:uid="{00000000-0005-0000-0000-0000068D0000}"/>
    <cellStyle name="Normal 4 5 2 3 4 2" xfId="14528" xr:uid="{00000000-0005-0000-0000-0000078D0000}"/>
    <cellStyle name="Normal 4 5 2 3 5" xfId="2008" xr:uid="{00000000-0005-0000-0000-0000088D0000}"/>
    <cellStyle name="Normal 4 5 2 4" xfId="2009" xr:uid="{00000000-0005-0000-0000-0000098D0000}"/>
    <cellStyle name="Normal 4 5 2 4 2" xfId="2010" xr:uid="{00000000-0005-0000-0000-00000A8D0000}"/>
    <cellStyle name="Normal 4 5 2 4 2 2" xfId="2011" xr:uid="{00000000-0005-0000-0000-00000B8D0000}"/>
    <cellStyle name="Normal 4 5 2 4 2 3" xfId="2012" xr:uid="{00000000-0005-0000-0000-00000C8D0000}"/>
    <cellStyle name="Normal 4 5 2 4 3" xfId="2013" xr:uid="{00000000-0005-0000-0000-00000D8D0000}"/>
    <cellStyle name="Normal 4 5 2 4 4" xfId="2014" xr:uid="{00000000-0005-0000-0000-00000E8D0000}"/>
    <cellStyle name="Normal 4 5 2 5" xfId="2015" xr:uid="{00000000-0005-0000-0000-00000F8D0000}"/>
    <cellStyle name="Normal 4 5 2 5 2" xfId="2016" xr:uid="{00000000-0005-0000-0000-0000108D0000}"/>
    <cellStyle name="Normal 4 5 2 5 3" xfId="2017" xr:uid="{00000000-0005-0000-0000-0000118D0000}"/>
    <cellStyle name="Normal 4 5 2 6" xfId="2018" xr:uid="{00000000-0005-0000-0000-0000128D0000}"/>
    <cellStyle name="Normal 4 5 2 7" xfId="2019" xr:uid="{00000000-0005-0000-0000-0000138D0000}"/>
    <cellStyle name="Normal 4 5 2 7 2" xfId="51110" xr:uid="{00000000-0005-0000-0000-0000148D0000}"/>
    <cellStyle name="Normal 4 5 3" xfId="341" xr:uid="{00000000-0005-0000-0000-0000158D0000}"/>
    <cellStyle name="Normal 4 5 3 2" xfId="1189" xr:uid="{00000000-0005-0000-0000-0000168D0000}"/>
    <cellStyle name="Normal 4 5 3 2 2" xfId="9241" xr:uid="{00000000-0005-0000-0000-0000178D0000}"/>
    <cellStyle name="Normal 4 5 3 2 3" xfId="41606" xr:uid="{00000000-0005-0000-0000-0000188D0000}"/>
    <cellStyle name="Normal 4 5 3 2 4" xfId="51113" xr:uid="{00000000-0005-0000-0000-0000198D0000}"/>
    <cellStyle name="Normal 4 5 3 3" xfId="6564" xr:uid="{00000000-0005-0000-0000-00001A8D0000}"/>
    <cellStyle name="Normal 4 5 3 3 2" xfId="14364" xr:uid="{00000000-0005-0000-0000-00001B8D0000}"/>
    <cellStyle name="Normal 4 5 3 4" xfId="41592" xr:uid="{00000000-0005-0000-0000-00001C8D0000}"/>
    <cellStyle name="Normal 4 5 3 5" xfId="51112" xr:uid="{00000000-0005-0000-0000-00001D8D0000}"/>
    <cellStyle name="Normal 4 5 4" xfId="1190" xr:uid="{00000000-0005-0000-0000-00001E8D0000}"/>
    <cellStyle name="Normal 4 5 4 2" xfId="2020" xr:uid="{00000000-0005-0000-0000-00001F8D0000}"/>
    <cellStyle name="Normal 4 5 4 2 2" xfId="2021" xr:uid="{00000000-0005-0000-0000-0000208D0000}"/>
    <cellStyle name="Normal 4 5 4 2 2 2" xfId="2022" xr:uid="{00000000-0005-0000-0000-0000218D0000}"/>
    <cellStyle name="Normal 4 5 4 2 2 3" xfId="2023" xr:uid="{00000000-0005-0000-0000-0000228D0000}"/>
    <cellStyle name="Normal 4 5 4 2 3" xfId="2024" xr:uid="{00000000-0005-0000-0000-0000238D0000}"/>
    <cellStyle name="Normal 4 5 4 2 3 2" xfId="2025" xr:uid="{00000000-0005-0000-0000-0000248D0000}"/>
    <cellStyle name="Normal 4 5 4 2 3 3" xfId="2026" xr:uid="{00000000-0005-0000-0000-0000258D0000}"/>
    <cellStyle name="Normal 4 5 4 2 4" xfId="2027" xr:uid="{00000000-0005-0000-0000-0000268D0000}"/>
    <cellStyle name="Normal 4 5 4 2 5" xfId="2028" xr:uid="{00000000-0005-0000-0000-0000278D0000}"/>
    <cellStyle name="Normal 4 5 4 3" xfId="2029" xr:uid="{00000000-0005-0000-0000-0000288D0000}"/>
    <cellStyle name="Normal 4 5 4 3 2" xfId="2030" xr:uid="{00000000-0005-0000-0000-0000298D0000}"/>
    <cellStyle name="Normal 4 5 4 3 2 2" xfId="2031" xr:uid="{00000000-0005-0000-0000-00002A8D0000}"/>
    <cellStyle name="Normal 4 5 4 3 2 3" xfId="2032" xr:uid="{00000000-0005-0000-0000-00002B8D0000}"/>
    <cellStyle name="Normal 4 5 4 3 3" xfId="2033" xr:uid="{00000000-0005-0000-0000-00002C8D0000}"/>
    <cellStyle name="Normal 4 5 4 3 4" xfId="2034" xr:uid="{00000000-0005-0000-0000-00002D8D0000}"/>
    <cellStyle name="Normal 4 5 4 4" xfId="2035" xr:uid="{00000000-0005-0000-0000-00002E8D0000}"/>
    <cellStyle name="Normal 4 5 4 4 2" xfId="2036" xr:uid="{00000000-0005-0000-0000-00002F8D0000}"/>
    <cellStyle name="Normal 4 5 4 4 3" xfId="2037" xr:uid="{00000000-0005-0000-0000-0000308D0000}"/>
    <cellStyle name="Normal 4 5 4 5" xfId="2038" xr:uid="{00000000-0005-0000-0000-0000318D0000}"/>
    <cellStyle name="Normal 4 5 4 6" xfId="2039" xr:uid="{00000000-0005-0000-0000-0000328D0000}"/>
    <cellStyle name="Normal 4 5 4 6 2" xfId="51114" xr:uid="{00000000-0005-0000-0000-0000338D0000}"/>
    <cellStyle name="Normal 4 5 5" xfId="2040" xr:uid="{00000000-0005-0000-0000-0000348D0000}"/>
    <cellStyle name="Normal 4 5 5 2" xfId="2041" xr:uid="{00000000-0005-0000-0000-0000358D0000}"/>
    <cellStyle name="Normal 4 5 5 2 2" xfId="2042" xr:uid="{00000000-0005-0000-0000-0000368D0000}"/>
    <cellStyle name="Normal 4 5 5 2 3" xfId="2043" xr:uid="{00000000-0005-0000-0000-0000378D0000}"/>
    <cellStyle name="Normal 4 5 5 3" xfId="2044" xr:uid="{00000000-0005-0000-0000-0000388D0000}"/>
    <cellStyle name="Normal 4 5 5 3 2" xfId="14642" xr:uid="{00000000-0005-0000-0000-0000398D0000}"/>
    <cellStyle name="Normal 4 5 5 4" xfId="2045" xr:uid="{00000000-0005-0000-0000-00003A8D0000}"/>
    <cellStyle name="Normal 4 5 6" xfId="2046" xr:uid="{00000000-0005-0000-0000-00003B8D0000}"/>
    <cellStyle name="Normal 4 5 6 2" xfId="41603" xr:uid="{00000000-0005-0000-0000-00003C8D0000}"/>
    <cellStyle name="Normal 4 5 6 3" xfId="9243" xr:uid="{00000000-0005-0000-0000-00003D8D0000}"/>
    <cellStyle name="Normal 4 5 7" xfId="2047" xr:uid="{00000000-0005-0000-0000-00003E8D0000}"/>
    <cellStyle name="Normal 4 5 8" xfId="51109" xr:uid="{00000000-0005-0000-0000-00003F8D0000}"/>
    <cellStyle name="Normal 4 6" xfId="342" xr:uid="{00000000-0005-0000-0000-0000408D0000}"/>
    <cellStyle name="Normal 4 6 2" xfId="343" xr:uid="{00000000-0005-0000-0000-0000418D0000}"/>
    <cellStyle name="Normal 4 6 2 2" xfId="1191" xr:uid="{00000000-0005-0000-0000-0000428D0000}"/>
    <cellStyle name="Normal 4 6 2 2 2" xfId="51117" xr:uid="{00000000-0005-0000-0000-0000438D0000}"/>
    <cellStyle name="Normal 4 6 2 3" xfId="9215" xr:uid="{00000000-0005-0000-0000-0000448D0000}"/>
    <cellStyle name="Normal 4 6 2 3 2" xfId="14456" xr:uid="{00000000-0005-0000-0000-0000458D0000}"/>
    <cellStyle name="Normal 4 6 2 4" xfId="41605" xr:uid="{00000000-0005-0000-0000-0000468D0000}"/>
    <cellStyle name="Normal 4 6 2 5" xfId="51116" xr:uid="{00000000-0005-0000-0000-0000478D0000}"/>
    <cellStyle name="Normal 4 6 3" xfId="344" xr:uid="{00000000-0005-0000-0000-0000488D0000}"/>
    <cellStyle name="Normal 4 6 3 2" xfId="1192" xr:uid="{00000000-0005-0000-0000-0000498D0000}"/>
    <cellStyle name="Normal 4 6 3 2 2" xfId="51119" xr:uid="{00000000-0005-0000-0000-00004A8D0000}"/>
    <cellStyle name="Normal 4 6 3 3" xfId="14904" xr:uid="{00000000-0005-0000-0000-00004B8D0000}"/>
    <cellStyle name="Normal 4 6 3 4" xfId="51118" xr:uid="{00000000-0005-0000-0000-00004C8D0000}"/>
    <cellStyle name="Normal 4 6 4" xfId="1193" xr:uid="{00000000-0005-0000-0000-00004D8D0000}"/>
    <cellStyle name="Normal 4 6 4 2" xfId="51120" xr:uid="{00000000-0005-0000-0000-00004E8D0000}"/>
    <cellStyle name="Normal 4 6 5" xfId="9209" xr:uid="{00000000-0005-0000-0000-00004F8D0000}"/>
    <cellStyle name="Normal 4 6 5 2" xfId="14352" xr:uid="{00000000-0005-0000-0000-0000508D0000}"/>
    <cellStyle name="Normal 4 6 6" xfId="41590" xr:uid="{00000000-0005-0000-0000-0000518D0000}"/>
    <cellStyle name="Normal 4 6 7" xfId="51115" xr:uid="{00000000-0005-0000-0000-0000528D0000}"/>
    <cellStyle name="Normal 4 7" xfId="345" xr:uid="{00000000-0005-0000-0000-0000538D0000}"/>
    <cellStyle name="Normal 4 7 2" xfId="346" xr:uid="{00000000-0005-0000-0000-0000548D0000}"/>
    <cellStyle name="Normal 4 7 2 2" xfId="1194" xr:uid="{00000000-0005-0000-0000-0000558D0000}"/>
    <cellStyle name="Normal 4 7 2 2 2" xfId="51123" xr:uid="{00000000-0005-0000-0000-0000568D0000}"/>
    <cellStyle name="Normal 4 7 2 3" xfId="9220" xr:uid="{00000000-0005-0000-0000-0000578D0000}"/>
    <cellStyle name="Normal 4 7 2 3 2" xfId="14591" xr:uid="{00000000-0005-0000-0000-0000588D0000}"/>
    <cellStyle name="Normal 4 7 2 4" xfId="51122" xr:uid="{00000000-0005-0000-0000-0000598D0000}"/>
    <cellStyle name="Normal 4 7 3" xfId="347" xr:uid="{00000000-0005-0000-0000-00005A8D0000}"/>
    <cellStyle name="Normal 4 7 3 2" xfId="1195" xr:uid="{00000000-0005-0000-0000-00005B8D0000}"/>
    <cellStyle name="Normal 4 7 3 2 2" xfId="51125" xr:uid="{00000000-0005-0000-0000-00005C8D0000}"/>
    <cellStyle name="Normal 4 7 3 3" xfId="14880" xr:uid="{00000000-0005-0000-0000-00005D8D0000}"/>
    <cellStyle name="Normal 4 7 3 4" xfId="51124" xr:uid="{00000000-0005-0000-0000-00005E8D0000}"/>
    <cellStyle name="Normal 4 7 4" xfId="1196" xr:uid="{00000000-0005-0000-0000-00005F8D0000}"/>
    <cellStyle name="Normal 4 7 4 2" xfId="51126" xr:uid="{00000000-0005-0000-0000-0000608D0000}"/>
    <cellStyle name="Normal 4 7 5" xfId="9238" xr:uid="{00000000-0005-0000-0000-0000618D0000}"/>
    <cellStyle name="Normal 4 7 5 2" xfId="14372" xr:uid="{00000000-0005-0000-0000-0000628D0000}"/>
    <cellStyle name="Normal 4 7 6" xfId="51121" xr:uid="{00000000-0005-0000-0000-0000638D0000}"/>
    <cellStyle name="Normal 4 8" xfId="348" xr:uid="{00000000-0005-0000-0000-0000648D0000}"/>
    <cellStyle name="Normal 4 8 2" xfId="349" xr:uid="{00000000-0005-0000-0000-0000658D0000}"/>
    <cellStyle name="Normal 4 8 2 2" xfId="1197" xr:uid="{00000000-0005-0000-0000-0000668D0000}"/>
    <cellStyle name="Normal 4 8 2 2 2" xfId="2048" xr:uid="{00000000-0005-0000-0000-0000678D0000}"/>
    <cellStyle name="Normal 4 8 2 2 3" xfId="2049" xr:uid="{00000000-0005-0000-0000-0000688D0000}"/>
    <cellStyle name="Normal 4 8 2 2 3 2" xfId="51129" xr:uid="{00000000-0005-0000-0000-0000698D0000}"/>
    <cellStyle name="Normal 4 8 2 3" xfId="2050" xr:uid="{00000000-0005-0000-0000-00006A8D0000}"/>
    <cellStyle name="Normal 4 8 2 3 2" xfId="2051" xr:uid="{00000000-0005-0000-0000-00006B8D0000}"/>
    <cellStyle name="Normal 4 8 2 3 2 2" xfId="14589" xr:uid="{00000000-0005-0000-0000-00006C8D0000}"/>
    <cellStyle name="Normal 4 8 2 3 3" xfId="2052" xr:uid="{00000000-0005-0000-0000-00006D8D0000}"/>
    <cellStyle name="Normal 4 8 2 4" xfId="2053" xr:uid="{00000000-0005-0000-0000-00006E8D0000}"/>
    <cellStyle name="Normal 4 8 2 5" xfId="2054" xr:uid="{00000000-0005-0000-0000-00006F8D0000}"/>
    <cellStyle name="Normal 4 8 2 5 2" xfId="51128" xr:uid="{00000000-0005-0000-0000-0000708D0000}"/>
    <cellStyle name="Normal 4 8 3" xfId="350" xr:uid="{00000000-0005-0000-0000-0000718D0000}"/>
    <cellStyle name="Normal 4 8 3 2" xfId="1198" xr:uid="{00000000-0005-0000-0000-0000728D0000}"/>
    <cellStyle name="Normal 4 8 3 2 2" xfId="2055" xr:uid="{00000000-0005-0000-0000-0000738D0000}"/>
    <cellStyle name="Normal 4 8 3 2 3" xfId="2056" xr:uid="{00000000-0005-0000-0000-0000748D0000}"/>
    <cellStyle name="Normal 4 8 3 2 3 2" xfId="51131" xr:uid="{00000000-0005-0000-0000-0000758D0000}"/>
    <cellStyle name="Normal 4 8 3 3" xfId="2057" xr:uid="{00000000-0005-0000-0000-0000768D0000}"/>
    <cellStyle name="Normal 4 8 3 3 2" xfId="2058" xr:uid="{00000000-0005-0000-0000-0000778D0000}"/>
    <cellStyle name="Normal 4 8 3 3 2 2" xfId="14640" xr:uid="{00000000-0005-0000-0000-0000788D0000}"/>
    <cellStyle name="Normal 4 8 3 3 3" xfId="2059" xr:uid="{00000000-0005-0000-0000-0000798D0000}"/>
    <cellStyle name="Normal 4 8 3 4" xfId="2060" xr:uid="{00000000-0005-0000-0000-00007A8D0000}"/>
    <cellStyle name="Normal 4 8 3 5" xfId="2061" xr:uid="{00000000-0005-0000-0000-00007B8D0000}"/>
    <cellStyle name="Normal 4 8 3 5 2" xfId="51130" xr:uid="{00000000-0005-0000-0000-00007C8D0000}"/>
    <cellStyle name="Normal 4 8 4" xfId="1199" xr:uid="{00000000-0005-0000-0000-00007D8D0000}"/>
    <cellStyle name="Normal 4 8 4 2" xfId="2062" xr:uid="{00000000-0005-0000-0000-00007E8D0000}"/>
    <cellStyle name="Normal 4 8 4 2 2" xfId="2063" xr:uid="{00000000-0005-0000-0000-00007F8D0000}"/>
    <cellStyle name="Normal 4 8 4 2 3" xfId="2064" xr:uid="{00000000-0005-0000-0000-0000808D0000}"/>
    <cellStyle name="Normal 4 8 4 3" xfId="2065" xr:uid="{00000000-0005-0000-0000-0000818D0000}"/>
    <cellStyle name="Normal 4 8 4 4" xfId="2066" xr:uid="{00000000-0005-0000-0000-0000828D0000}"/>
    <cellStyle name="Normal 4 8 4 4 2" xfId="51132" xr:uid="{00000000-0005-0000-0000-0000838D0000}"/>
    <cellStyle name="Normal 4 8 5" xfId="2067" xr:uid="{00000000-0005-0000-0000-0000848D0000}"/>
    <cellStyle name="Normal 4 8 5 2" xfId="2068" xr:uid="{00000000-0005-0000-0000-0000858D0000}"/>
    <cellStyle name="Normal 4 8 5 2 2" xfId="14351" xr:uid="{00000000-0005-0000-0000-0000868D0000}"/>
    <cellStyle name="Normal 4 8 5 3" xfId="2069" xr:uid="{00000000-0005-0000-0000-0000878D0000}"/>
    <cellStyle name="Normal 4 8 6" xfId="2070" xr:uid="{00000000-0005-0000-0000-0000888D0000}"/>
    <cellStyle name="Normal 4 8 7" xfId="2071" xr:uid="{00000000-0005-0000-0000-0000898D0000}"/>
    <cellStyle name="Normal 4 8 7 2" xfId="51127" xr:uid="{00000000-0005-0000-0000-00008A8D0000}"/>
    <cellStyle name="Normal 4 9" xfId="351" xr:uid="{00000000-0005-0000-0000-00008B8D0000}"/>
    <cellStyle name="Normal 4 9 2" xfId="1200" xr:uid="{00000000-0005-0000-0000-00008C8D0000}"/>
    <cellStyle name="Normal 4 9 2 2" xfId="2072" xr:uid="{00000000-0005-0000-0000-00008D8D0000}"/>
    <cellStyle name="Normal 4 9 2 2 2" xfId="2073" xr:uid="{00000000-0005-0000-0000-00008E8D0000}"/>
    <cellStyle name="Normal 4 9 2 2 3" xfId="2074" xr:uid="{00000000-0005-0000-0000-00008F8D0000}"/>
    <cellStyle name="Normal 4 9 2 3" xfId="2075" xr:uid="{00000000-0005-0000-0000-0000908D0000}"/>
    <cellStyle name="Normal 4 9 2 3 2" xfId="2076" xr:uid="{00000000-0005-0000-0000-0000918D0000}"/>
    <cellStyle name="Normal 4 9 2 3 3" xfId="2077" xr:uid="{00000000-0005-0000-0000-0000928D0000}"/>
    <cellStyle name="Normal 4 9 2 4" xfId="2078" xr:uid="{00000000-0005-0000-0000-0000938D0000}"/>
    <cellStyle name="Normal 4 9 2 5" xfId="2079" xr:uid="{00000000-0005-0000-0000-0000948D0000}"/>
    <cellStyle name="Normal 4 9 2 5 2" xfId="51134" xr:uid="{00000000-0005-0000-0000-0000958D0000}"/>
    <cellStyle name="Normal 4 9 3" xfId="2080" xr:uid="{00000000-0005-0000-0000-0000968D0000}"/>
    <cellStyle name="Normal 4 9 3 2" xfId="2081" xr:uid="{00000000-0005-0000-0000-0000978D0000}"/>
    <cellStyle name="Normal 4 9 3 2 2" xfId="2082" xr:uid="{00000000-0005-0000-0000-0000988D0000}"/>
    <cellStyle name="Normal 4 9 3 2 3" xfId="2083" xr:uid="{00000000-0005-0000-0000-0000998D0000}"/>
    <cellStyle name="Normal 4 9 3 3" xfId="2084" xr:uid="{00000000-0005-0000-0000-00009A8D0000}"/>
    <cellStyle name="Normal 4 9 3 3 2" xfId="14802" xr:uid="{00000000-0005-0000-0000-00009B8D0000}"/>
    <cellStyle name="Normal 4 9 3 4" xfId="2085" xr:uid="{00000000-0005-0000-0000-00009C8D0000}"/>
    <cellStyle name="Normal 4 9 4" xfId="2086" xr:uid="{00000000-0005-0000-0000-00009D8D0000}"/>
    <cellStyle name="Normal 4 9 4 2" xfId="2087" xr:uid="{00000000-0005-0000-0000-00009E8D0000}"/>
    <cellStyle name="Normal 4 9 4 3" xfId="2088" xr:uid="{00000000-0005-0000-0000-00009F8D0000}"/>
    <cellStyle name="Normal 4 9 5" xfId="2089" xr:uid="{00000000-0005-0000-0000-0000A08D0000}"/>
    <cellStyle name="Normal 4 9 6" xfId="2090" xr:uid="{00000000-0005-0000-0000-0000A18D0000}"/>
    <cellStyle name="Normal 4 9 6 2" xfId="51133" xr:uid="{00000000-0005-0000-0000-0000A28D0000}"/>
    <cellStyle name="Normal 4_AECO-C" xfId="5113" xr:uid="{00000000-0005-0000-0000-0000A38D0000}"/>
    <cellStyle name="Normal 40" xfId="1201" xr:uid="{00000000-0005-0000-0000-0000A48D0000}"/>
    <cellStyle name="Normal 40 2" xfId="51135" xr:uid="{00000000-0005-0000-0000-0000A58D0000}"/>
    <cellStyle name="Normal 41" xfId="1202" xr:uid="{00000000-0005-0000-0000-0000A68D0000}"/>
    <cellStyle name="Normal 41 2" xfId="51136" xr:uid="{00000000-0005-0000-0000-0000A78D0000}"/>
    <cellStyle name="Normal 42" xfId="1203" xr:uid="{00000000-0005-0000-0000-0000A88D0000}"/>
    <cellStyle name="Normal 42 2" xfId="51137" xr:uid="{00000000-0005-0000-0000-0000A98D0000}"/>
    <cellStyle name="Normal 43" xfId="1204" xr:uid="{00000000-0005-0000-0000-0000AA8D0000}"/>
    <cellStyle name="Normal 43 2" xfId="51138" xr:uid="{00000000-0005-0000-0000-0000AB8D0000}"/>
    <cellStyle name="Normal 44" xfId="1205" xr:uid="{00000000-0005-0000-0000-0000AC8D0000}"/>
    <cellStyle name="Normal 44 2" xfId="51139" xr:uid="{00000000-0005-0000-0000-0000AD8D0000}"/>
    <cellStyle name="Normal 45" xfId="1206" xr:uid="{00000000-0005-0000-0000-0000AE8D0000}"/>
    <cellStyle name="Normal 45 2" xfId="51140" xr:uid="{00000000-0005-0000-0000-0000AF8D0000}"/>
    <cellStyle name="Normal 46" xfId="1207" xr:uid="{00000000-0005-0000-0000-0000B08D0000}"/>
    <cellStyle name="Normal 46 2" xfId="51141" xr:uid="{00000000-0005-0000-0000-0000B18D0000}"/>
    <cellStyle name="Normal 47" xfId="1208" xr:uid="{00000000-0005-0000-0000-0000B28D0000}"/>
    <cellStyle name="Normal 47 2" xfId="51142" xr:uid="{00000000-0005-0000-0000-0000B38D0000}"/>
    <cellStyle name="Normal 48" xfId="1209" xr:uid="{00000000-0005-0000-0000-0000B48D0000}"/>
    <cellStyle name="Normal 48 10" xfId="50500" xr:uid="{00000000-0005-0000-0000-0000B58D0000}"/>
    <cellStyle name="Normal 48 11" xfId="7063" xr:uid="{00000000-0005-0000-0000-0000B68D0000}"/>
    <cellStyle name="Normal 48 2" xfId="8827" xr:uid="{00000000-0005-0000-0000-0000B78D0000}"/>
    <cellStyle name="Normal 48 2 2" xfId="12325" xr:uid="{00000000-0005-0000-0000-0000B88D0000}"/>
    <cellStyle name="Normal 48 2 3" xfId="13822" xr:uid="{00000000-0005-0000-0000-0000B98D0000}"/>
    <cellStyle name="Normal 48 2 4" xfId="46999" xr:uid="{00000000-0005-0000-0000-0000BA8D0000}"/>
    <cellStyle name="Normal 48 2 5" xfId="54508" xr:uid="{00000000-0005-0000-0000-0000BB8D0000}"/>
    <cellStyle name="Normal 48 3" xfId="9729" xr:uid="{00000000-0005-0000-0000-0000BC8D0000}"/>
    <cellStyle name="Normal 48 3 2" xfId="13314" xr:uid="{00000000-0005-0000-0000-0000BD8D0000}"/>
    <cellStyle name="Normal 48 3 3" xfId="14246" xr:uid="{00000000-0005-0000-0000-0000BE8D0000}"/>
    <cellStyle name="Normal 48 4" xfId="10746" xr:uid="{00000000-0005-0000-0000-0000BF8D0000}"/>
    <cellStyle name="Normal 48 4 2" xfId="13987" xr:uid="{00000000-0005-0000-0000-0000C08D0000}"/>
    <cellStyle name="Normal 48 5" xfId="13745" xr:uid="{00000000-0005-0000-0000-0000C18D0000}"/>
    <cellStyle name="Normal 48 6" xfId="41209" xr:uid="{00000000-0005-0000-0000-0000C28D0000}"/>
    <cellStyle name="Normal 48 7" xfId="42255" xr:uid="{00000000-0005-0000-0000-0000C38D0000}"/>
    <cellStyle name="Normal 48 8" xfId="45826" xr:uid="{00000000-0005-0000-0000-0000C48D0000}"/>
    <cellStyle name="Normal 48 9" xfId="51143" xr:uid="{00000000-0005-0000-0000-0000C58D0000}"/>
    <cellStyle name="Normal 49" xfId="1210" xr:uid="{00000000-0005-0000-0000-0000C68D0000}"/>
    <cellStyle name="Normal 49 10" xfId="50501" xr:uid="{00000000-0005-0000-0000-0000C78D0000}"/>
    <cellStyle name="Normal 49 11" xfId="7065" xr:uid="{00000000-0005-0000-0000-0000C88D0000}"/>
    <cellStyle name="Normal 49 2" xfId="8828" xr:uid="{00000000-0005-0000-0000-0000C98D0000}"/>
    <cellStyle name="Normal 49 2 2" xfId="12326" xr:uid="{00000000-0005-0000-0000-0000CA8D0000}"/>
    <cellStyle name="Normal 49 2 3" xfId="13823" xr:uid="{00000000-0005-0000-0000-0000CB8D0000}"/>
    <cellStyle name="Normal 49 2 4" xfId="47000" xr:uid="{00000000-0005-0000-0000-0000CC8D0000}"/>
    <cellStyle name="Normal 49 2 5" xfId="54509" xr:uid="{00000000-0005-0000-0000-0000CD8D0000}"/>
    <cellStyle name="Normal 49 3" xfId="9730" xr:uid="{00000000-0005-0000-0000-0000CE8D0000}"/>
    <cellStyle name="Normal 49 3 2" xfId="13315" xr:uid="{00000000-0005-0000-0000-0000CF8D0000}"/>
    <cellStyle name="Normal 49 3 3" xfId="14247" xr:uid="{00000000-0005-0000-0000-0000D08D0000}"/>
    <cellStyle name="Normal 49 4" xfId="10747" xr:uid="{00000000-0005-0000-0000-0000D18D0000}"/>
    <cellStyle name="Normal 49 4 2" xfId="13989" xr:uid="{00000000-0005-0000-0000-0000D28D0000}"/>
    <cellStyle name="Normal 49 5" xfId="13746" xr:uid="{00000000-0005-0000-0000-0000D38D0000}"/>
    <cellStyle name="Normal 49 6" xfId="41211" xr:uid="{00000000-0005-0000-0000-0000D48D0000}"/>
    <cellStyle name="Normal 49 7" xfId="42256" xr:uid="{00000000-0005-0000-0000-0000D58D0000}"/>
    <cellStyle name="Normal 49 8" xfId="45827" xr:uid="{00000000-0005-0000-0000-0000D68D0000}"/>
    <cellStyle name="Normal 49 9" xfId="51144" xr:uid="{00000000-0005-0000-0000-0000D78D0000}"/>
    <cellStyle name="Normal 5" xfId="352" xr:uid="{00000000-0005-0000-0000-0000D88D0000}"/>
    <cellStyle name="Normal 5 2" xfId="1211" xr:uid="{00000000-0005-0000-0000-0000D98D0000}"/>
    <cellStyle name="Normal 5 2 2" xfId="2587" xr:uid="{00000000-0005-0000-0000-0000DA8D0000}"/>
    <cellStyle name="Normal 5 2 2 2" xfId="44582" xr:uid="{00000000-0005-0000-0000-0000DB8D0000}"/>
    <cellStyle name="Normal 5 2 2 3" xfId="5404" xr:uid="{00000000-0005-0000-0000-0000DC8D0000}"/>
    <cellStyle name="Normal 5 2 3" xfId="2576" xr:uid="{00000000-0005-0000-0000-0000DD8D0000}"/>
    <cellStyle name="Normal 5 2 3 2" xfId="51148" xr:uid="{00000000-0005-0000-0000-0000DE8D0000}"/>
    <cellStyle name="Normal 5 2 3 3" xfId="4283" xr:uid="{00000000-0005-0000-0000-0000DF8D0000}"/>
    <cellStyle name="Normal 5 2 4" xfId="42927" xr:uid="{00000000-0005-0000-0000-0000E08D0000}"/>
    <cellStyle name="Normal 5 3" xfId="2583" xr:uid="{00000000-0005-0000-0000-0000E18D0000}"/>
    <cellStyle name="Normal 5 3 10" xfId="5239" xr:uid="{00000000-0005-0000-0000-0000E28D0000}"/>
    <cellStyle name="Normal 5 3 10 2" xfId="12813" xr:uid="{00000000-0005-0000-0000-0000E38D0000}"/>
    <cellStyle name="Normal 5 3 10 3" xfId="47103" xr:uid="{00000000-0005-0000-0000-0000E48D0000}"/>
    <cellStyle name="Normal 5 3 10 4" xfId="54612" xr:uid="{00000000-0005-0000-0000-0000E58D0000}"/>
    <cellStyle name="Normal 5 3 11" xfId="10245" xr:uid="{00000000-0005-0000-0000-0000E68D0000}"/>
    <cellStyle name="Normal 5 3 12" xfId="40707" xr:uid="{00000000-0005-0000-0000-0000E78D0000}"/>
    <cellStyle name="Normal 5 3 13" xfId="41754" xr:uid="{00000000-0005-0000-0000-0000E88D0000}"/>
    <cellStyle name="Normal 5 3 14" xfId="44491" xr:uid="{00000000-0005-0000-0000-0000E98D0000}"/>
    <cellStyle name="Normal 5 3 15" xfId="48952" xr:uid="{00000000-0005-0000-0000-0000EA8D0000}"/>
    <cellStyle name="Normal 5 3 16" xfId="2728" xr:uid="{00000000-0005-0000-0000-0000EB8D0000}"/>
    <cellStyle name="Normal 5 3 2" xfId="5510" xr:uid="{00000000-0005-0000-0000-0000EC8D0000}"/>
    <cellStyle name="Normal 5 3 2 10" xfId="44690" xr:uid="{00000000-0005-0000-0000-0000ED8D0000}"/>
    <cellStyle name="Normal 5 3 2 11" xfId="51150" xr:uid="{00000000-0005-0000-0000-0000EE8D0000}"/>
    <cellStyle name="Normal 5 3 2 12" xfId="49606" xr:uid="{00000000-0005-0000-0000-0000EF8D0000}"/>
    <cellStyle name="Normal 5 3 2 2" xfId="6880" xr:uid="{00000000-0005-0000-0000-0000F08D0000}"/>
    <cellStyle name="Normal 5 3 2 2 10" xfId="51151" xr:uid="{00000000-0005-0000-0000-0000F18D0000}"/>
    <cellStyle name="Normal 5 3 2 2 11" xfId="50419" xr:uid="{00000000-0005-0000-0000-0000F28D0000}"/>
    <cellStyle name="Normal 5 3 2 2 2" xfId="8193" xr:uid="{00000000-0005-0000-0000-0000F38D0000}"/>
    <cellStyle name="Normal 5 3 2 2 2 2" xfId="11695" xr:uid="{00000000-0005-0000-0000-0000F48D0000}"/>
    <cellStyle name="Normal 5 3 2 2 2 3" xfId="22344" xr:uid="{00000000-0005-0000-0000-0000F58D0000}"/>
    <cellStyle name="Normal 5 3 2 2 2 4" xfId="46986" xr:uid="{00000000-0005-0000-0000-0000F68D0000}"/>
    <cellStyle name="Normal 5 3 2 2 2 5" xfId="54495" xr:uid="{00000000-0005-0000-0000-0000F78D0000}"/>
    <cellStyle name="Normal 5 3 2 2 3" xfId="8814" xr:uid="{00000000-0005-0000-0000-0000F88D0000}"/>
    <cellStyle name="Normal 5 3 2 2 3 2" xfId="12312" xr:uid="{00000000-0005-0000-0000-0000F98D0000}"/>
    <cellStyle name="Normal 5 3 2 2 4" xfId="9716" xr:uid="{00000000-0005-0000-0000-0000FA8D0000}"/>
    <cellStyle name="Normal 5 3 2 2 4 2" xfId="13301" xr:uid="{00000000-0005-0000-0000-0000FB8D0000}"/>
    <cellStyle name="Normal 5 3 2 2 5" xfId="10733" xr:uid="{00000000-0005-0000-0000-0000FC8D0000}"/>
    <cellStyle name="Normal 5 3 2 2 6" xfId="21350" xr:uid="{00000000-0005-0000-0000-0000FD8D0000}"/>
    <cellStyle name="Normal 5 3 2 2 7" xfId="41196" xr:uid="{00000000-0005-0000-0000-0000FE8D0000}"/>
    <cellStyle name="Normal 5 3 2 2 8" xfId="42242" xr:uid="{00000000-0005-0000-0000-0000FF8D0000}"/>
    <cellStyle name="Normal 5 3 2 2 9" xfId="45717" xr:uid="{00000000-0005-0000-0000-0000008E0000}"/>
    <cellStyle name="Normal 5 3 2 3" xfId="7943" xr:uid="{00000000-0005-0000-0000-0000018E0000}"/>
    <cellStyle name="Normal 5 3 2 3 2" xfId="11451" xr:uid="{00000000-0005-0000-0000-0000028E0000}"/>
    <cellStyle name="Normal 5 3 2 3 3" xfId="21978" xr:uid="{00000000-0005-0000-0000-0000038E0000}"/>
    <cellStyle name="Normal 5 3 2 3 4" xfId="46610" xr:uid="{00000000-0005-0000-0000-0000048E0000}"/>
    <cellStyle name="Normal 5 3 2 3 5" xfId="54119" xr:uid="{00000000-0005-0000-0000-0000058E0000}"/>
    <cellStyle name="Normal 5 3 2 4" xfId="8439" xr:uid="{00000000-0005-0000-0000-0000068E0000}"/>
    <cellStyle name="Normal 5 3 2 4 2" xfId="11937" xr:uid="{00000000-0005-0000-0000-0000078E0000}"/>
    <cellStyle name="Normal 5 3 2 5" xfId="9417" xr:uid="{00000000-0005-0000-0000-0000088E0000}"/>
    <cellStyle name="Normal 5 3 2 5 2" xfId="12926" xr:uid="{00000000-0005-0000-0000-0000098E0000}"/>
    <cellStyle name="Normal 5 3 2 6" xfId="10358" xr:uid="{00000000-0005-0000-0000-00000A8E0000}"/>
    <cellStyle name="Normal 5 3 2 7" xfId="14231" xr:uid="{00000000-0005-0000-0000-00000B8E0000}"/>
    <cellStyle name="Normal 5 3 2 8" xfId="40820" xr:uid="{00000000-0005-0000-0000-00000C8E0000}"/>
    <cellStyle name="Normal 5 3 2 9" xfId="41867" xr:uid="{00000000-0005-0000-0000-00000D8E0000}"/>
    <cellStyle name="Normal 5 3 3" xfId="6596" xr:uid="{00000000-0005-0000-0000-00000E8E0000}"/>
    <cellStyle name="Normal 5 3 3 10" xfId="51152" xr:uid="{00000000-0005-0000-0000-00000F8E0000}"/>
    <cellStyle name="Normal 5 3 3 11" xfId="50116" xr:uid="{00000000-0005-0000-0000-0000108E0000}"/>
    <cellStyle name="Normal 5 3 3 2" xfId="7767" xr:uid="{00000000-0005-0000-0000-0000118E0000}"/>
    <cellStyle name="Normal 5 3 3 2 2" xfId="11288" xr:uid="{00000000-0005-0000-0000-0000128E0000}"/>
    <cellStyle name="Normal 5 3 3 2 3" xfId="22113" xr:uid="{00000000-0005-0000-0000-0000138E0000}"/>
    <cellStyle name="Normal 5 3 3 2 4" xfId="46745" xr:uid="{00000000-0005-0000-0000-0000148E0000}"/>
    <cellStyle name="Normal 5 3 3 2 5" xfId="54254" xr:uid="{00000000-0005-0000-0000-0000158E0000}"/>
    <cellStyle name="Normal 5 3 3 3" xfId="8574" xr:uid="{00000000-0005-0000-0000-0000168E0000}"/>
    <cellStyle name="Normal 5 3 3 3 2" xfId="12072" xr:uid="{00000000-0005-0000-0000-0000178E0000}"/>
    <cellStyle name="Normal 5 3 3 4" xfId="9479" xr:uid="{00000000-0005-0000-0000-0000188E0000}"/>
    <cellStyle name="Normal 5 3 3 4 2" xfId="13061" xr:uid="{00000000-0005-0000-0000-0000198E0000}"/>
    <cellStyle name="Normal 5 3 3 5" xfId="10493" xr:uid="{00000000-0005-0000-0000-00001A8E0000}"/>
    <cellStyle name="Normal 5 3 3 6" xfId="14128" xr:uid="{00000000-0005-0000-0000-00001B8E0000}"/>
    <cellStyle name="Normal 5 3 3 7" xfId="40955" xr:uid="{00000000-0005-0000-0000-00001C8E0000}"/>
    <cellStyle name="Normal 5 3 3 8" xfId="42002" xr:uid="{00000000-0005-0000-0000-00001D8E0000}"/>
    <cellStyle name="Normal 5 3 3 9" xfId="45374" xr:uid="{00000000-0005-0000-0000-00001E8E0000}"/>
    <cellStyle name="Normal 5 3 4" xfId="6767" xr:uid="{00000000-0005-0000-0000-00001F8E0000}"/>
    <cellStyle name="Normal 5 3 4 10" xfId="51153" xr:uid="{00000000-0005-0000-0000-0000208E0000}"/>
    <cellStyle name="Normal 5 3 4 11" xfId="50306" xr:uid="{00000000-0005-0000-0000-0000218E0000}"/>
    <cellStyle name="Normal 5 3 4 2" xfId="7625" xr:uid="{00000000-0005-0000-0000-0000228E0000}"/>
    <cellStyle name="Normal 5 3 4 2 2" xfId="11162" xr:uid="{00000000-0005-0000-0000-0000238E0000}"/>
    <cellStyle name="Normal 5 3 4 2 3" xfId="22231" xr:uid="{00000000-0005-0000-0000-0000248E0000}"/>
    <cellStyle name="Normal 5 3 4 2 4" xfId="46873" xr:uid="{00000000-0005-0000-0000-0000258E0000}"/>
    <cellStyle name="Normal 5 3 4 2 5" xfId="54382" xr:uid="{00000000-0005-0000-0000-0000268E0000}"/>
    <cellStyle name="Normal 5 3 4 3" xfId="8701" xr:uid="{00000000-0005-0000-0000-0000278E0000}"/>
    <cellStyle name="Normal 5 3 4 3 2" xfId="12199" xr:uid="{00000000-0005-0000-0000-0000288E0000}"/>
    <cellStyle name="Normal 5 3 4 4" xfId="9603" xr:uid="{00000000-0005-0000-0000-0000298E0000}"/>
    <cellStyle name="Normal 5 3 4 4 2" xfId="13188" xr:uid="{00000000-0005-0000-0000-00002A8E0000}"/>
    <cellStyle name="Normal 5 3 4 5" xfId="10620" xr:uid="{00000000-0005-0000-0000-00002B8E0000}"/>
    <cellStyle name="Normal 5 3 4 6" xfId="21237" xr:uid="{00000000-0005-0000-0000-00002C8E0000}"/>
    <cellStyle name="Normal 5 3 4 7" xfId="41083" xr:uid="{00000000-0005-0000-0000-00002D8E0000}"/>
    <cellStyle name="Normal 5 3 4 8" xfId="42129" xr:uid="{00000000-0005-0000-0000-00002E8E0000}"/>
    <cellStyle name="Normal 5 3 4 9" xfId="45604" xr:uid="{00000000-0005-0000-0000-00002F8E0000}"/>
    <cellStyle name="Normal 5 3 5" xfId="7175" xr:uid="{00000000-0005-0000-0000-0000308E0000}"/>
    <cellStyle name="Normal 5 3 5 10" xfId="50610" xr:uid="{00000000-0005-0000-0000-0000318E0000}"/>
    <cellStyle name="Normal 5 3 5 2" xfId="8937" xr:uid="{00000000-0005-0000-0000-0000328E0000}"/>
    <cellStyle name="Normal 5 3 5 2 2" xfId="12435" xr:uid="{00000000-0005-0000-0000-0000338E0000}"/>
    <cellStyle name="Normal 5 3 5 3" xfId="9839" xr:uid="{00000000-0005-0000-0000-0000348E0000}"/>
    <cellStyle name="Normal 5 3 5 3 2" xfId="13424" xr:uid="{00000000-0005-0000-0000-0000358E0000}"/>
    <cellStyle name="Normal 5 3 5 4" xfId="10856" xr:uid="{00000000-0005-0000-0000-0000368E0000}"/>
    <cellStyle name="Normal 5 3 5 5" xfId="21471" xr:uid="{00000000-0005-0000-0000-0000378E0000}"/>
    <cellStyle name="Normal 5 3 5 6" xfId="41322" xr:uid="{00000000-0005-0000-0000-0000388E0000}"/>
    <cellStyle name="Normal 5 3 5 7" xfId="42365" xr:uid="{00000000-0005-0000-0000-0000398E0000}"/>
    <cellStyle name="Normal 5 3 5 8" xfId="45936" xr:uid="{00000000-0005-0000-0000-00003A8E0000}"/>
    <cellStyle name="Normal 5 3 5 9" xfId="51154" xr:uid="{00000000-0005-0000-0000-00003B8E0000}"/>
    <cellStyle name="Normal 5 3 6" xfId="7353" xr:uid="{00000000-0005-0000-0000-00003C8E0000}"/>
    <cellStyle name="Normal 5 3 6 2" xfId="46045" xr:uid="{00000000-0005-0000-0000-00003D8E0000}"/>
    <cellStyle name="Normal 5 3 7" xfId="7562" xr:uid="{00000000-0005-0000-0000-00003E8E0000}"/>
    <cellStyle name="Normal 5 3 7 10" xfId="50955" xr:uid="{00000000-0005-0000-0000-00003F8E0000}"/>
    <cellStyle name="Normal 5 3 7 2" xfId="9185" xr:uid="{00000000-0005-0000-0000-0000408E0000}"/>
    <cellStyle name="Normal 5 3 7 2 2" xfId="12683" xr:uid="{00000000-0005-0000-0000-0000418E0000}"/>
    <cellStyle name="Normal 5 3 7 3" xfId="10087" xr:uid="{00000000-0005-0000-0000-0000428E0000}"/>
    <cellStyle name="Normal 5 3 7 3 2" xfId="13672" xr:uid="{00000000-0005-0000-0000-0000438E0000}"/>
    <cellStyle name="Normal 5 3 7 4" xfId="11104" xr:uid="{00000000-0005-0000-0000-0000448E0000}"/>
    <cellStyle name="Normal 5 3 7 5" xfId="21735" xr:uid="{00000000-0005-0000-0000-0000458E0000}"/>
    <cellStyle name="Normal 5 3 7 6" xfId="41570" xr:uid="{00000000-0005-0000-0000-0000468E0000}"/>
    <cellStyle name="Normal 5 3 7 7" xfId="42613" xr:uid="{00000000-0005-0000-0000-0000478E0000}"/>
    <cellStyle name="Normal 5 3 7 8" xfId="46245" xr:uid="{00000000-0005-0000-0000-0000488E0000}"/>
    <cellStyle name="Normal 5 3 7 9" xfId="51156" xr:uid="{00000000-0005-0000-0000-0000498E0000}"/>
    <cellStyle name="Normal 5 3 8" xfId="7685" xr:uid="{00000000-0005-0000-0000-00004A8E0000}"/>
    <cellStyle name="Normal 5 3 8 2" xfId="11210" xr:uid="{00000000-0005-0000-0000-00004B8E0000}"/>
    <cellStyle name="Normal 5 3 8 3" xfId="21865" xr:uid="{00000000-0005-0000-0000-00004C8E0000}"/>
    <cellStyle name="Normal 5 3 8 4" xfId="46363" xr:uid="{00000000-0005-0000-0000-00004D8E0000}"/>
    <cellStyle name="Normal 5 3 8 5" xfId="51157" xr:uid="{00000000-0005-0000-0000-00004E8E0000}"/>
    <cellStyle name="Normal 5 3 8 6" xfId="53873" xr:uid="{00000000-0005-0000-0000-00004F8E0000}"/>
    <cellStyle name="Normal 5 3 9" xfId="8326" xr:uid="{00000000-0005-0000-0000-0000508E0000}"/>
    <cellStyle name="Normal 5 3 9 2" xfId="11824" xr:uid="{00000000-0005-0000-0000-0000518E0000}"/>
    <cellStyle name="Normal 5 3 9 3" xfId="46497" xr:uid="{00000000-0005-0000-0000-0000528E0000}"/>
    <cellStyle name="Normal 5 3 9 4" xfId="54006" xr:uid="{00000000-0005-0000-0000-0000538E0000}"/>
    <cellStyle name="Normal 5 4" xfId="2571" xr:uid="{00000000-0005-0000-0000-0000548E0000}"/>
    <cellStyle name="Normal 5 4 2" xfId="14341" xr:uid="{00000000-0005-0000-0000-0000558E0000}"/>
    <cellStyle name="Normal 5 5" xfId="14327" xr:uid="{00000000-0005-0000-0000-0000568E0000}"/>
    <cellStyle name="Normal 5 6" xfId="14338" xr:uid="{00000000-0005-0000-0000-0000578E0000}"/>
    <cellStyle name="Normal 5 7" xfId="42787" xr:uid="{00000000-0005-0000-0000-0000588E0000}"/>
    <cellStyle name="Normal 5_AECO-C" xfId="4284" xr:uid="{00000000-0005-0000-0000-0000598E0000}"/>
    <cellStyle name="Normal 50" xfId="1212" xr:uid="{00000000-0005-0000-0000-00005A8E0000}"/>
    <cellStyle name="Normal 50 10" xfId="50502" xr:uid="{00000000-0005-0000-0000-00005B8E0000}"/>
    <cellStyle name="Normal 50 11" xfId="7066" xr:uid="{00000000-0005-0000-0000-00005C8E0000}"/>
    <cellStyle name="Normal 50 2" xfId="8829" xr:uid="{00000000-0005-0000-0000-00005D8E0000}"/>
    <cellStyle name="Normal 50 2 2" xfId="12327" xr:uid="{00000000-0005-0000-0000-00005E8E0000}"/>
    <cellStyle name="Normal 50 2 3" xfId="13824" xr:uid="{00000000-0005-0000-0000-00005F8E0000}"/>
    <cellStyle name="Normal 50 2 4" xfId="47001" xr:uid="{00000000-0005-0000-0000-0000608E0000}"/>
    <cellStyle name="Normal 50 2 5" xfId="54510" xr:uid="{00000000-0005-0000-0000-0000618E0000}"/>
    <cellStyle name="Normal 50 3" xfId="9731" xr:uid="{00000000-0005-0000-0000-0000628E0000}"/>
    <cellStyle name="Normal 50 3 2" xfId="13316" xr:uid="{00000000-0005-0000-0000-0000638E0000}"/>
    <cellStyle name="Normal 50 3 3" xfId="14250" xr:uid="{00000000-0005-0000-0000-0000648E0000}"/>
    <cellStyle name="Normal 50 4" xfId="10748" xr:uid="{00000000-0005-0000-0000-0000658E0000}"/>
    <cellStyle name="Normal 50 4 2" xfId="13899" xr:uid="{00000000-0005-0000-0000-0000668E0000}"/>
    <cellStyle name="Normal 50 5" xfId="13747" xr:uid="{00000000-0005-0000-0000-0000678E0000}"/>
    <cellStyle name="Normal 50 6" xfId="41213" xr:uid="{00000000-0005-0000-0000-0000688E0000}"/>
    <cellStyle name="Normal 50 7" xfId="42257" xr:uid="{00000000-0005-0000-0000-0000698E0000}"/>
    <cellStyle name="Normal 50 8" xfId="45828" xr:uid="{00000000-0005-0000-0000-00006A8E0000}"/>
    <cellStyle name="Normal 50 9" xfId="51158" xr:uid="{00000000-0005-0000-0000-00006B8E0000}"/>
    <cellStyle name="Normal 51" xfId="1213" xr:uid="{00000000-0005-0000-0000-00006C8E0000}"/>
    <cellStyle name="Normal 51 10" xfId="50503" xr:uid="{00000000-0005-0000-0000-00006D8E0000}"/>
    <cellStyle name="Normal 51 11" xfId="7068" xr:uid="{00000000-0005-0000-0000-00006E8E0000}"/>
    <cellStyle name="Normal 51 2" xfId="8830" xr:uid="{00000000-0005-0000-0000-00006F8E0000}"/>
    <cellStyle name="Normal 51 2 2" xfId="12328" xr:uid="{00000000-0005-0000-0000-0000708E0000}"/>
    <cellStyle name="Normal 51 2 3" xfId="13825" xr:uid="{00000000-0005-0000-0000-0000718E0000}"/>
    <cellStyle name="Normal 51 2 4" xfId="47002" xr:uid="{00000000-0005-0000-0000-0000728E0000}"/>
    <cellStyle name="Normal 51 2 5" xfId="54511" xr:uid="{00000000-0005-0000-0000-0000738E0000}"/>
    <cellStyle name="Normal 51 3" xfId="9732" xr:uid="{00000000-0005-0000-0000-0000748E0000}"/>
    <cellStyle name="Normal 51 3 2" xfId="13317" xr:uid="{00000000-0005-0000-0000-0000758E0000}"/>
    <cellStyle name="Normal 51 3 3" xfId="14249" xr:uid="{00000000-0005-0000-0000-0000768E0000}"/>
    <cellStyle name="Normal 51 4" xfId="10749" xr:uid="{00000000-0005-0000-0000-0000778E0000}"/>
    <cellStyle name="Normal 51 4 2" xfId="14255" xr:uid="{00000000-0005-0000-0000-0000788E0000}"/>
    <cellStyle name="Normal 51 5" xfId="13748" xr:uid="{00000000-0005-0000-0000-0000798E0000}"/>
    <cellStyle name="Normal 51 6" xfId="41215" xr:uid="{00000000-0005-0000-0000-00007A8E0000}"/>
    <cellStyle name="Normal 51 7" xfId="42258" xr:uid="{00000000-0005-0000-0000-00007B8E0000}"/>
    <cellStyle name="Normal 51 8" xfId="45829" xr:uid="{00000000-0005-0000-0000-00007C8E0000}"/>
    <cellStyle name="Normal 51 9" xfId="51159" xr:uid="{00000000-0005-0000-0000-00007D8E0000}"/>
    <cellStyle name="Normal 52" xfId="1214" xr:uid="{00000000-0005-0000-0000-00007E8E0000}"/>
    <cellStyle name="Normal 52 10" xfId="50504" xr:uid="{00000000-0005-0000-0000-00007F8E0000}"/>
    <cellStyle name="Normal 52 11" xfId="7069" xr:uid="{00000000-0005-0000-0000-0000808E0000}"/>
    <cellStyle name="Normal 52 2" xfId="8831" xr:uid="{00000000-0005-0000-0000-0000818E0000}"/>
    <cellStyle name="Normal 52 2 2" xfId="12329" xr:uid="{00000000-0005-0000-0000-0000828E0000}"/>
    <cellStyle name="Normal 52 2 3" xfId="13826" xr:uid="{00000000-0005-0000-0000-0000838E0000}"/>
    <cellStyle name="Normal 52 3" xfId="9733" xr:uid="{00000000-0005-0000-0000-0000848E0000}"/>
    <cellStyle name="Normal 52 3 2" xfId="13318" xr:uid="{00000000-0005-0000-0000-0000858E0000}"/>
    <cellStyle name="Normal 52 3 3" xfId="14248" xr:uid="{00000000-0005-0000-0000-0000868E0000}"/>
    <cellStyle name="Normal 52 4" xfId="10750" xr:uid="{00000000-0005-0000-0000-0000878E0000}"/>
    <cellStyle name="Normal 52 4 2" xfId="14253" xr:uid="{00000000-0005-0000-0000-0000888E0000}"/>
    <cellStyle name="Normal 52 5" xfId="13749" xr:uid="{00000000-0005-0000-0000-0000898E0000}"/>
    <cellStyle name="Normal 52 6" xfId="41216" xr:uid="{00000000-0005-0000-0000-00008A8E0000}"/>
    <cellStyle name="Normal 52 7" xfId="42259" xr:uid="{00000000-0005-0000-0000-00008B8E0000}"/>
    <cellStyle name="Normal 52 8" xfId="45830" xr:uid="{00000000-0005-0000-0000-00008C8E0000}"/>
    <cellStyle name="Normal 52 9" xfId="51160" xr:uid="{00000000-0005-0000-0000-00008D8E0000}"/>
    <cellStyle name="Normal 53" xfId="1215" xr:uid="{00000000-0005-0000-0000-00008E8E0000}"/>
    <cellStyle name="Normal 53 10" xfId="50505" xr:uid="{00000000-0005-0000-0000-00008F8E0000}"/>
    <cellStyle name="Normal 53 11" xfId="7070" xr:uid="{00000000-0005-0000-0000-0000908E0000}"/>
    <cellStyle name="Normal 53 2" xfId="8832" xr:uid="{00000000-0005-0000-0000-0000918E0000}"/>
    <cellStyle name="Normal 53 2 2" xfId="12330" xr:uid="{00000000-0005-0000-0000-0000928E0000}"/>
    <cellStyle name="Normal 53 2 3" xfId="13827" xr:uid="{00000000-0005-0000-0000-0000938E0000}"/>
    <cellStyle name="Normal 53 3" xfId="9734" xr:uid="{00000000-0005-0000-0000-0000948E0000}"/>
    <cellStyle name="Normal 53 3 2" xfId="13319" xr:uid="{00000000-0005-0000-0000-0000958E0000}"/>
    <cellStyle name="Normal 53 3 3" xfId="14257" xr:uid="{00000000-0005-0000-0000-0000968E0000}"/>
    <cellStyle name="Normal 53 4" xfId="10751" xr:uid="{00000000-0005-0000-0000-0000978E0000}"/>
    <cellStyle name="Normal 53 4 2" xfId="14141" xr:uid="{00000000-0005-0000-0000-0000988E0000}"/>
    <cellStyle name="Normal 53 5" xfId="13750" xr:uid="{00000000-0005-0000-0000-0000998E0000}"/>
    <cellStyle name="Normal 53 6" xfId="41217" xr:uid="{00000000-0005-0000-0000-00009A8E0000}"/>
    <cellStyle name="Normal 53 7" xfId="42260" xr:uid="{00000000-0005-0000-0000-00009B8E0000}"/>
    <cellStyle name="Normal 53 8" xfId="45831" xr:uid="{00000000-0005-0000-0000-00009C8E0000}"/>
    <cellStyle name="Normal 53 9" xfId="51161" xr:uid="{00000000-0005-0000-0000-00009D8E0000}"/>
    <cellStyle name="Normal 54" xfId="1216" xr:uid="{00000000-0005-0000-0000-00009E8E0000}"/>
    <cellStyle name="Normal 54 10" xfId="50506" xr:uid="{00000000-0005-0000-0000-00009F8E0000}"/>
    <cellStyle name="Normal 54 11" xfId="7071" xr:uid="{00000000-0005-0000-0000-0000A08E0000}"/>
    <cellStyle name="Normal 54 2" xfId="8833" xr:uid="{00000000-0005-0000-0000-0000A18E0000}"/>
    <cellStyle name="Normal 54 2 2" xfId="12331" xr:uid="{00000000-0005-0000-0000-0000A28E0000}"/>
    <cellStyle name="Normal 54 2 3" xfId="13828" xr:uid="{00000000-0005-0000-0000-0000A38E0000}"/>
    <cellStyle name="Normal 54 3" xfId="9735" xr:uid="{00000000-0005-0000-0000-0000A48E0000}"/>
    <cellStyle name="Normal 54 3 2" xfId="13320" xr:uid="{00000000-0005-0000-0000-0000A58E0000}"/>
    <cellStyle name="Normal 54 3 3" xfId="14256" xr:uid="{00000000-0005-0000-0000-0000A68E0000}"/>
    <cellStyle name="Normal 54 4" xfId="10752" xr:uid="{00000000-0005-0000-0000-0000A78E0000}"/>
    <cellStyle name="Normal 54 4 2" xfId="14254" xr:uid="{00000000-0005-0000-0000-0000A88E0000}"/>
    <cellStyle name="Normal 54 5" xfId="13751" xr:uid="{00000000-0005-0000-0000-0000A98E0000}"/>
    <cellStyle name="Normal 54 6" xfId="41218" xr:uid="{00000000-0005-0000-0000-0000AA8E0000}"/>
    <cellStyle name="Normal 54 7" xfId="42261" xr:uid="{00000000-0005-0000-0000-0000AB8E0000}"/>
    <cellStyle name="Normal 54 8" xfId="45832" xr:uid="{00000000-0005-0000-0000-0000AC8E0000}"/>
    <cellStyle name="Normal 54 9" xfId="51162" xr:uid="{00000000-0005-0000-0000-0000AD8E0000}"/>
    <cellStyle name="Normal 55" xfId="1217" xr:uid="{00000000-0005-0000-0000-0000AE8E0000}"/>
    <cellStyle name="Normal 55 10" xfId="50507" xr:uid="{00000000-0005-0000-0000-0000AF8E0000}"/>
    <cellStyle name="Normal 55 11" xfId="7072" xr:uid="{00000000-0005-0000-0000-0000B08E0000}"/>
    <cellStyle name="Normal 55 2" xfId="8834" xr:uid="{00000000-0005-0000-0000-0000B18E0000}"/>
    <cellStyle name="Normal 55 2 2" xfId="12332" xr:uid="{00000000-0005-0000-0000-0000B28E0000}"/>
    <cellStyle name="Normal 55 2 3" xfId="13829" xr:uid="{00000000-0005-0000-0000-0000B38E0000}"/>
    <cellStyle name="Normal 55 3" xfId="9736" xr:uid="{00000000-0005-0000-0000-0000B48E0000}"/>
    <cellStyle name="Normal 55 3 2" xfId="13321" xr:uid="{00000000-0005-0000-0000-0000B58E0000}"/>
    <cellStyle name="Normal 55 3 3" xfId="14252" xr:uid="{00000000-0005-0000-0000-0000B68E0000}"/>
    <cellStyle name="Normal 55 4" xfId="10753" xr:uid="{00000000-0005-0000-0000-0000B78E0000}"/>
    <cellStyle name="Normal 55 4 2" xfId="14251" xr:uid="{00000000-0005-0000-0000-0000B88E0000}"/>
    <cellStyle name="Normal 55 5" xfId="13752" xr:uid="{00000000-0005-0000-0000-0000B98E0000}"/>
    <cellStyle name="Normal 55 6" xfId="41219" xr:uid="{00000000-0005-0000-0000-0000BA8E0000}"/>
    <cellStyle name="Normal 55 7" xfId="42262" xr:uid="{00000000-0005-0000-0000-0000BB8E0000}"/>
    <cellStyle name="Normal 55 8" xfId="45833" xr:uid="{00000000-0005-0000-0000-0000BC8E0000}"/>
    <cellStyle name="Normal 55 9" xfId="51163" xr:uid="{00000000-0005-0000-0000-0000BD8E0000}"/>
    <cellStyle name="Normal 56" xfId="1218" xr:uid="{00000000-0005-0000-0000-0000BE8E0000}"/>
    <cellStyle name="Normal 56 10" xfId="50508" xr:uid="{00000000-0005-0000-0000-0000BF8E0000}"/>
    <cellStyle name="Normal 56 11" xfId="7073" xr:uid="{00000000-0005-0000-0000-0000C08E0000}"/>
    <cellStyle name="Normal 56 2" xfId="8835" xr:uid="{00000000-0005-0000-0000-0000C18E0000}"/>
    <cellStyle name="Normal 56 2 2" xfId="12333" xr:uid="{00000000-0005-0000-0000-0000C28E0000}"/>
    <cellStyle name="Normal 56 2 3" xfId="13830" xr:uid="{00000000-0005-0000-0000-0000C38E0000}"/>
    <cellStyle name="Normal 56 3" xfId="9737" xr:uid="{00000000-0005-0000-0000-0000C48E0000}"/>
    <cellStyle name="Normal 56 3 2" xfId="13322" xr:uid="{00000000-0005-0000-0000-0000C58E0000}"/>
    <cellStyle name="Normal 56 4" xfId="10754" xr:uid="{00000000-0005-0000-0000-0000C68E0000}"/>
    <cellStyle name="Normal 56 5" xfId="13753" xr:uid="{00000000-0005-0000-0000-0000C78E0000}"/>
    <cellStyle name="Normal 56 6" xfId="41220" xr:uid="{00000000-0005-0000-0000-0000C88E0000}"/>
    <cellStyle name="Normal 56 7" xfId="42263" xr:uid="{00000000-0005-0000-0000-0000C98E0000}"/>
    <cellStyle name="Normal 56 8" xfId="45834" xr:uid="{00000000-0005-0000-0000-0000CA8E0000}"/>
    <cellStyle name="Normal 56 9" xfId="51164" xr:uid="{00000000-0005-0000-0000-0000CB8E0000}"/>
    <cellStyle name="Normal 57" xfId="2568" xr:uid="{00000000-0005-0000-0000-0000CC8E0000}"/>
    <cellStyle name="Normal 57 10" xfId="50509" xr:uid="{00000000-0005-0000-0000-0000CD8E0000}"/>
    <cellStyle name="Normal 57 11" xfId="7074" xr:uid="{00000000-0005-0000-0000-0000CE8E0000}"/>
    <cellStyle name="Normal 57 2" xfId="8836" xr:uid="{00000000-0005-0000-0000-0000CF8E0000}"/>
    <cellStyle name="Normal 57 2 2" xfId="12334" xr:uid="{00000000-0005-0000-0000-0000D08E0000}"/>
    <cellStyle name="Normal 57 2 2 2" xfId="40589" xr:uid="{00000000-0005-0000-0000-0000D18E0000}"/>
    <cellStyle name="Normal 57 2 3" xfId="14258" xr:uid="{00000000-0005-0000-0000-0000D28E0000}"/>
    <cellStyle name="Normal 57 3" xfId="9738" xr:uid="{00000000-0005-0000-0000-0000D38E0000}"/>
    <cellStyle name="Normal 57 3 2" xfId="13323" xr:uid="{00000000-0005-0000-0000-0000D48E0000}"/>
    <cellStyle name="Normal 57 3 3" xfId="14306" xr:uid="{00000000-0005-0000-0000-0000D58E0000}"/>
    <cellStyle name="Normal 57 4" xfId="10755" xr:uid="{00000000-0005-0000-0000-0000D68E0000}"/>
    <cellStyle name="Normal 57 4 2" xfId="21370" xr:uid="{00000000-0005-0000-0000-0000D78E0000}"/>
    <cellStyle name="Normal 57 5" xfId="13758" xr:uid="{00000000-0005-0000-0000-0000D88E0000}"/>
    <cellStyle name="Normal 57 6" xfId="41221" xr:uid="{00000000-0005-0000-0000-0000D98E0000}"/>
    <cellStyle name="Normal 57 7" xfId="42264" xr:uid="{00000000-0005-0000-0000-0000DA8E0000}"/>
    <cellStyle name="Normal 57 8" xfId="45835" xr:uid="{00000000-0005-0000-0000-0000DB8E0000}"/>
    <cellStyle name="Normal 57 9" xfId="51165" xr:uid="{00000000-0005-0000-0000-0000DC8E0000}"/>
    <cellStyle name="Normal 58" xfId="2569" xr:uid="{00000000-0005-0000-0000-0000DD8E0000}"/>
    <cellStyle name="Normal 58 2" xfId="11708" xr:uid="{00000000-0005-0000-0000-0000DE8E0000}"/>
    <cellStyle name="Normal 58 2 2" xfId="40590" xr:uid="{00000000-0005-0000-0000-0000DF8E0000}"/>
    <cellStyle name="Normal 58 2 3" xfId="14259" xr:uid="{00000000-0005-0000-0000-0000E08E0000}"/>
    <cellStyle name="Normal 58 3" xfId="14307" xr:uid="{00000000-0005-0000-0000-0000E18E0000}"/>
    <cellStyle name="Normal 58 4" xfId="40519" xr:uid="{00000000-0005-0000-0000-0000E28E0000}"/>
    <cellStyle name="Normal 58 5" xfId="13756" xr:uid="{00000000-0005-0000-0000-0000E38E0000}"/>
    <cellStyle name="Normal 58 6" xfId="46260" xr:uid="{00000000-0005-0000-0000-0000E48E0000}"/>
    <cellStyle name="Normal 58 7" xfId="51166" xr:uid="{00000000-0005-0000-0000-0000E58E0000}"/>
    <cellStyle name="Normal 58 8" xfId="50974" xr:uid="{00000000-0005-0000-0000-0000E68E0000}"/>
    <cellStyle name="Normal 58 9" xfId="8210" xr:uid="{00000000-0005-0000-0000-0000E78E0000}"/>
    <cellStyle name="Normal 59" xfId="13755" xr:uid="{00000000-0005-0000-0000-0000E88E0000}"/>
    <cellStyle name="Normal 59 2" xfId="14260" xr:uid="{00000000-0005-0000-0000-0000E98E0000}"/>
    <cellStyle name="Normal 59 2 2" xfId="40591" xr:uid="{00000000-0005-0000-0000-0000EA8E0000}"/>
    <cellStyle name="Normal 59 3" xfId="14308" xr:uid="{00000000-0005-0000-0000-0000EB8E0000}"/>
    <cellStyle name="Normal 59 4" xfId="40520" xr:uid="{00000000-0005-0000-0000-0000EC8E0000}"/>
    <cellStyle name="Normal 59 5" xfId="46261" xr:uid="{00000000-0005-0000-0000-0000ED8E0000}"/>
    <cellStyle name="Normal 59 6" xfId="51167" xr:uid="{00000000-0005-0000-0000-0000EE8E0000}"/>
    <cellStyle name="Normal 59 7" xfId="50976" xr:uid="{00000000-0005-0000-0000-0000EF8E0000}"/>
    <cellStyle name="Normal 6" xfId="353" xr:uid="{00000000-0005-0000-0000-0000F08E0000}"/>
    <cellStyle name="Normal 6 10" xfId="26861" xr:uid="{00000000-0005-0000-0000-0000F18E0000}"/>
    <cellStyle name="Normal 6 11" xfId="41585" xr:uid="{00000000-0005-0000-0000-0000F28E0000}"/>
    <cellStyle name="Normal 6 2" xfId="354" xr:uid="{00000000-0005-0000-0000-0000F38E0000}"/>
    <cellStyle name="Normal 6 2 2" xfId="1219" xr:uid="{00000000-0005-0000-0000-0000F48E0000}"/>
    <cellStyle name="Normal 6 2 2 2" xfId="9221" xr:uid="{00000000-0005-0000-0000-0000F58E0000}"/>
    <cellStyle name="Normal 6 2 2 3" xfId="51170" xr:uid="{00000000-0005-0000-0000-0000F68E0000}"/>
    <cellStyle name="Normal 6 2 3" xfId="4307" xr:uid="{00000000-0005-0000-0000-0000F78E0000}"/>
    <cellStyle name="Normal 6 2 3 2" xfId="14575" xr:uid="{00000000-0005-0000-0000-0000F88E0000}"/>
    <cellStyle name="Normal 6 2 4" xfId="51169" xr:uid="{00000000-0005-0000-0000-0000F98E0000}"/>
    <cellStyle name="Normal 6 3" xfId="355" xr:uid="{00000000-0005-0000-0000-0000FA8E0000}"/>
    <cellStyle name="Normal 6 3 2" xfId="1220" xr:uid="{00000000-0005-0000-0000-0000FB8E0000}"/>
    <cellStyle name="Normal 6 3 2 2" xfId="51172" xr:uid="{00000000-0005-0000-0000-0000FC8E0000}"/>
    <cellStyle name="Normal 6 3 3" xfId="9227" xr:uid="{00000000-0005-0000-0000-0000FD8E0000}"/>
    <cellStyle name="Normal 6 3 3 2" xfId="14563" xr:uid="{00000000-0005-0000-0000-0000FE8E0000}"/>
    <cellStyle name="Normal 6 3 4" xfId="41594" xr:uid="{00000000-0005-0000-0000-0000FF8E0000}"/>
    <cellStyle name="Normal 6 3 5" xfId="51171" xr:uid="{00000000-0005-0000-0000-0000008F0000}"/>
    <cellStyle name="Normal 6 4" xfId="475" xr:uid="{00000000-0005-0000-0000-0000018F0000}"/>
    <cellStyle name="Normal 6 4 2" xfId="1221" xr:uid="{00000000-0005-0000-0000-0000028F0000}"/>
    <cellStyle name="Normal 6 4 2 2" xfId="13945" xr:uid="{00000000-0005-0000-0000-0000038F0000}"/>
    <cellStyle name="Normal 6 4 2 3" xfId="43262" xr:uid="{00000000-0005-0000-0000-0000048F0000}"/>
    <cellStyle name="Normal 6 4 3" xfId="2822" xr:uid="{00000000-0005-0000-0000-0000058F0000}"/>
    <cellStyle name="Normal 6 4 3 2" xfId="6597" xr:uid="{00000000-0005-0000-0000-0000068F0000}"/>
    <cellStyle name="Normal 6 4 3 2 2" xfId="51176" xr:uid="{00000000-0005-0000-0000-0000078F0000}"/>
    <cellStyle name="Normal 6 4 3 3" xfId="7424" xr:uid="{00000000-0005-0000-0000-0000088F0000}"/>
    <cellStyle name="Normal 6 4 3 3 2" xfId="46107" xr:uid="{00000000-0005-0000-0000-0000098F0000}"/>
    <cellStyle name="Normal 6 4 3 4" xfId="4287" xr:uid="{00000000-0005-0000-0000-00000A8F0000}"/>
    <cellStyle name="Normal 6 4 4" xfId="9218" xr:uid="{00000000-0005-0000-0000-00000B8F0000}"/>
    <cellStyle name="Normal 6 4 4 2" xfId="14493" xr:uid="{00000000-0005-0000-0000-00000C8F0000}"/>
    <cellStyle name="Normal 6 4 5" xfId="41600" xr:uid="{00000000-0005-0000-0000-00000D8F0000}"/>
    <cellStyle name="Normal 6 4 6" xfId="42928" xr:uid="{00000000-0005-0000-0000-00000E8F0000}"/>
    <cellStyle name="Normal 6 5" xfId="561" xr:uid="{00000000-0005-0000-0000-00000F8F0000}"/>
    <cellStyle name="Normal 6 5 2" xfId="1222" xr:uid="{00000000-0005-0000-0000-0000108F0000}"/>
    <cellStyle name="Normal 6 5 2 10" xfId="41755" xr:uid="{00000000-0005-0000-0000-0000118F0000}"/>
    <cellStyle name="Normal 6 5 2 11" xfId="44492" xr:uid="{00000000-0005-0000-0000-0000128F0000}"/>
    <cellStyle name="Normal 6 5 2 12" xfId="48967" xr:uid="{00000000-0005-0000-0000-0000138F0000}"/>
    <cellStyle name="Normal 6 5 2 2" xfId="6598" xr:uid="{00000000-0005-0000-0000-0000148F0000}"/>
    <cellStyle name="Normal 6 5 2 2 10" xfId="51180" xr:uid="{00000000-0005-0000-0000-0000158F0000}"/>
    <cellStyle name="Normal 6 5 2 2 11" xfId="50117" xr:uid="{00000000-0005-0000-0000-0000168F0000}"/>
    <cellStyle name="Normal 6 5 2 2 2" xfId="8020" xr:uid="{00000000-0005-0000-0000-0000178F0000}"/>
    <cellStyle name="Normal 6 5 2 2 2 2" xfId="11525" xr:uid="{00000000-0005-0000-0000-0000188F0000}"/>
    <cellStyle name="Normal 6 5 2 2 2 3" xfId="22114" xr:uid="{00000000-0005-0000-0000-0000198F0000}"/>
    <cellStyle name="Normal 6 5 2 2 2 4" xfId="46746" xr:uid="{00000000-0005-0000-0000-00001A8F0000}"/>
    <cellStyle name="Normal 6 5 2 2 2 5" xfId="54255" xr:uid="{00000000-0005-0000-0000-00001B8F0000}"/>
    <cellStyle name="Normal 6 5 2 2 3" xfId="8575" xr:uid="{00000000-0005-0000-0000-00001C8F0000}"/>
    <cellStyle name="Normal 6 5 2 2 3 2" xfId="12073" xr:uid="{00000000-0005-0000-0000-00001D8F0000}"/>
    <cellStyle name="Normal 6 5 2 2 4" xfId="9480" xr:uid="{00000000-0005-0000-0000-00001E8F0000}"/>
    <cellStyle name="Normal 6 5 2 2 4 2" xfId="13062" xr:uid="{00000000-0005-0000-0000-00001F8F0000}"/>
    <cellStyle name="Normal 6 5 2 2 5" xfId="10494" xr:uid="{00000000-0005-0000-0000-0000208F0000}"/>
    <cellStyle name="Normal 6 5 2 2 6" xfId="14129" xr:uid="{00000000-0005-0000-0000-0000218F0000}"/>
    <cellStyle name="Normal 6 5 2 2 7" xfId="40956" xr:uid="{00000000-0005-0000-0000-0000228F0000}"/>
    <cellStyle name="Normal 6 5 2 2 8" xfId="42003" xr:uid="{00000000-0005-0000-0000-0000238F0000}"/>
    <cellStyle name="Normal 6 5 2 2 9" xfId="45375" xr:uid="{00000000-0005-0000-0000-0000248F0000}"/>
    <cellStyle name="Normal 6 5 2 3" xfId="6768" xr:uid="{00000000-0005-0000-0000-0000258F0000}"/>
    <cellStyle name="Normal 6 5 2 3 10" xfId="51181" xr:uid="{00000000-0005-0000-0000-0000268F0000}"/>
    <cellStyle name="Normal 6 5 2 3 11" xfId="50307" xr:uid="{00000000-0005-0000-0000-0000278F0000}"/>
    <cellStyle name="Normal 6 5 2 3 2" xfId="8061" xr:uid="{00000000-0005-0000-0000-0000288F0000}"/>
    <cellStyle name="Normal 6 5 2 3 2 2" xfId="11564" xr:uid="{00000000-0005-0000-0000-0000298F0000}"/>
    <cellStyle name="Normal 6 5 2 3 2 3" xfId="22232" xr:uid="{00000000-0005-0000-0000-00002A8F0000}"/>
    <cellStyle name="Normal 6 5 2 3 2 4" xfId="46874" xr:uid="{00000000-0005-0000-0000-00002B8F0000}"/>
    <cellStyle name="Normal 6 5 2 3 2 5" xfId="54383" xr:uid="{00000000-0005-0000-0000-00002C8F0000}"/>
    <cellStyle name="Normal 6 5 2 3 3" xfId="8702" xr:uid="{00000000-0005-0000-0000-00002D8F0000}"/>
    <cellStyle name="Normal 6 5 2 3 3 2" xfId="12200" xr:uid="{00000000-0005-0000-0000-00002E8F0000}"/>
    <cellStyle name="Normal 6 5 2 3 4" xfId="9604" xr:uid="{00000000-0005-0000-0000-00002F8F0000}"/>
    <cellStyle name="Normal 6 5 2 3 4 2" xfId="13189" xr:uid="{00000000-0005-0000-0000-0000308F0000}"/>
    <cellStyle name="Normal 6 5 2 3 5" xfId="10621" xr:uid="{00000000-0005-0000-0000-0000318F0000}"/>
    <cellStyle name="Normal 6 5 2 3 6" xfId="21238" xr:uid="{00000000-0005-0000-0000-0000328F0000}"/>
    <cellStyle name="Normal 6 5 2 3 7" xfId="41084" xr:uid="{00000000-0005-0000-0000-0000338F0000}"/>
    <cellStyle name="Normal 6 5 2 3 8" xfId="42130" xr:uid="{00000000-0005-0000-0000-0000348F0000}"/>
    <cellStyle name="Normal 6 5 2 3 9" xfId="45605" xr:uid="{00000000-0005-0000-0000-0000358F0000}"/>
    <cellStyle name="Normal 6 5 2 4" xfId="7354" xr:uid="{00000000-0005-0000-0000-0000368F0000}"/>
    <cellStyle name="Normal 6 5 2 4 2" xfId="46046" xr:uid="{00000000-0005-0000-0000-0000378F0000}"/>
    <cellStyle name="Normal 6 5 2 5" xfId="2884" xr:uid="{00000000-0005-0000-0000-0000388F0000}"/>
    <cellStyle name="Normal 6 5 2 5 2" xfId="10106" xr:uid="{00000000-0005-0000-0000-0000398F0000}"/>
    <cellStyle name="Normal 6 5 2 5 3" xfId="21866" xr:uid="{00000000-0005-0000-0000-00003A8F0000}"/>
    <cellStyle name="Normal 6 5 2 5 4" xfId="46498" xr:uid="{00000000-0005-0000-0000-00003B8F0000}"/>
    <cellStyle name="Normal 6 5 2 5 5" xfId="54007" xr:uid="{00000000-0005-0000-0000-00003C8F0000}"/>
    <cellStyle name="Normal 6 5 2 6" xfId="8327" xr:uid="{00000000-0005-0000-0000-00003D8F0000}"/>
    <cellStyle name="Normal 6 5 2 6 2" xfId="11825" xr:uid="{00000000-0005-0000-0000-00003E8F0000}"/>
    <cellStyle name="Normal 6 5 2 7" xfId="5240" xr:uid="{00000000-0005-0000-0000-00003F8F0000}"/>
    <cellStyle name="Normal 6 5 2 7 2" xfId="12814" xr:uid="{00000000-0005-0000-0000-0000408F0000}"/>
    <cellStyle name="Normal 6 5 2 8" xfId="10246" xr:uid="{00000000-0005-0000-0000-0000418F0000}"/>
    <cellStyle name="Normal 6 5 2 9" xfId="40708" xr:uid="{00000000-0005-0000-0000-0000428F0000}"/>
    <cellStyle name="Normal 6 5 3" xfId="5511" xr:uid="{00000000-0005-0000-0000-0000438F0000}"/>
    <cellStyle name="Normal 6 5 3 10" xfId="44691" xr:uid="{00000000-0005-0000-0000-0000448F0000}"/>
    <cellStyle name="Normal 6 5 3 11" xfId="51183" xr:uid="{00000000-0005-0000-0000-0000458F0000}"/>
    <cellStyle name="Normal 6 5 3 12" xfId="49607" xr:uid="{00000000-0005-0000-0000-0000468F0000}"/>
    <cellStyle name="Normal 6 5 3 2" xfId="6881" xr:uid="{00000000-0005-0000-0000-0000478F0000}"/>
    <cellStyle name="Normal 6 5 3 2 10" xfId="51184" xr:uid="{00000000-0005-0000-0000-0000488F0000}"/>
    <cellStyle name="Normal 6 5 3 2 11" xfId="50420" xr:uid="{00000000-0005-0000-0000-0000498F0000}"/>
    <cellStyle name="Normal 6 5 3 2 2" xfId="8194" xr:uid="{00000000-0005-0000-0000-00004A8F0000}"/>
    <cellStyle name="Normal 6 5 3 2 2 2" xfId="11696" xr:uid="{00000000-0005-0000-0000-00004B8F0000}"/>
    <cellStyle name="Normal 6 5 3 2 2 3" xfId="22345" xr:uid="{00000000-0005-0000-0000-00004C8F0000}"/>
    <cellStyle name="Normal 6 5 3 2 2 4" xfId="46987" xr:uid="{00000000-0005-0000-0000-00004D8F0000}"/>
    <cellStyle name="Normal 6 5 3 2 2 5" xfId="54496" xr:uid="{00000000-0005-0000-0000-00004E8F0000}"/>
    <cellStyle name="Normal 6 5 3 2 3" xfId="8815" xr:uid="{00000000-0005-0000-0000-00004F8F0000}"/>
    <cellStyle name="Normal 6 5 3 2 3 2" xfId="12313" xr:uid="{00000000-0005-0000-0000-0000508F0000}"/>
    <cellStyle name="Normal 6 5 3 2 3 3" xfId="21351" xr:uid="{00000000-0005-0000-0000-0000518F0000}"/>
    <cellStyle name="Normal 6 5 3 2 4" xfId="9717" xr:uid="{00000000-0005-0000-0000-0000528F0000}"/>
    <cellStyle name="Normal 6 5 3 2 4 2" xfId="13302" xr:uid="{00000000-0005-0000-0000-0000538F0000}"/>
    <cellStyle name="Normal 6 5 3 2 5" xfId="10734" xr:uid="{00000000-0005-0000-0000-0000548F0000}"/>
    <cellStyle name="Normal 6 5 3 2 6" xfId="14370" xr:uid="{00000000-0005-0000-0000-0000558F0000}"/>
    <cellStyle name="Normal 6 5 3 2 7" xfId="41197" xr:uid="{00000000-0005-0000-0000-0000568F0000}"/>
    <cellStyle name="Normal 6 5 3 2 8" xfId="42243" xr:uid="{00000000-0005-0000-0000-0000578F0000}"/>
    <cellStyle name="Normal 6 5 3 2 9" xfId="45718" xr:uid="{00000000-0005-0000-0000-0000588F0000}"/>
    <cellStyle name="Normal 6 5 3 3" xfId="7849" xr:uid="{00000000-0005-0000-0000-0000598F0000}"/>
    <cellStyle name="Normal 6 5 3 3 2" xfId="11362" xr:uid="{00000000-0005-0000-0000-00005A8F0000}"/>
    <cellStyle name="Normal 6 5 3 3 3" xfId="21979" xr:uid="{00000000-0005-0000-0000-00005B8F0000}"/>
    <cellStyle name="Normal 6 5 3 3 4" xfId="46611" xr:uid="{00000000-0005-0000-0000-00005C8F0000}"/>
    <cellStyle name="Normal 6 5 3 3 5" xfId="54120" xr:uid="{00000000-0005-0000-0000-00005D8F0000}"/>
    <cellStyle name="Normal 6 5 3 4" xfId="8440" xr:uid="{00000000-0005-0000-0000-00005E8F0000}"/>
    <cellStyle name="Normal 6 5 3 4 2" xfId="11938" xr:uid="{00000000-0005-0000-0000-00005F8F0000}"/>
    <cellStyle name="Normal 6 5 3 5" xfId="9418" xr:uid="{00000000-0005-0000-0000-0000608F0000}"/>
    <cellStyle name="Normal 6 5 3 5 2" xfId="12927" xr:uid="{00000000-0005-0000-0000-0000618F0000}"/>
    <cellStyle name="Normal 6 5 3 6" xfId="10359" xr:uid="{00000000-0005-0000-0000-0000628F0000}"/>
    <cellStyle name="Normal 6 5 3 7" xfId="14232" xr:uid="{00000000-0005-0000-0000-0000638F0000}"/>
    <cellStyle name="Normal 6 5 3 8" xfId="40821" xr:uid="{00000000-0005-0000-0000-0000648F0000}"/>
    <cellStyle name="Normal 6 5 3 9" xfId="41868" xr:uid="{00000000-0005-0000-0000-0000658F0000}"/>
    <cellStyle name="Normal 6 5 4" xfId="7176" xr:uid="{00000000-0005-0000-0000-0000668F0000}"/>
    <cellStyle name="Normal 6 5 4 10" xfId="50611" xr:uid="{00000000-0005-0000-0000-0000678F0000}"/>
    <cellStyle name="Normal 6 5 4 2" xfId="8938" xr:uid="{00000000-0005-0000-0000-0000688F0000}"/>
    <cellStyle name="Normal 6 5 4 2 2" xfId="12436" xr:uid="{00000000-0005-0000-0000-0000698F0000}"/>
    <cellStyle name="Normal 6 5 4 3" xfId="9840" xr:uid="{00000000-0005-0000-0000-00006A8F0000}"/>
    <cellStyle name="Normal 6 5 4 3 2" xfId="13425" xr:uid="{00000000-0005-0000-0000-00006B8F0000}"/>
    <cellStyle name="Normal 6 5 4 4" xfId="10857" xr:uid="{00000000-0005-0000-0000-00006C8F0000}"/>
    <cellStyle name="Normal 6 5 4 5" xfId="21472" xr:uid="{00000000-0005-0000-0000-00006D8F0000}"/>
    <cellStyle name="Normal 6 5 4 6" xfId="41323" xr:uid="{00000000-0005-0000-0000-00006E8F0000}"/>
    <cellStyle name="Normal 6 5 4 7" xfId="42366" xr:uid="{00000000-0005-0000-0000-00006F8F0000}"/>
    <cellStyle name="Normal 6 5 4 8" xfId="45937" xr:uid="{00000000-0005-0000-0000-0000708F0000}"/>
    <cellStyle name="Normal 6 5 4 9" xfId="51185" xr:uid="{00000000-0005-0000-0000-0000718F0000}"/>
    <cellStyle name="Normal 6 5 5" xfId="7563" xr:uid="{00000000-0005-0000-0000-0000728F0000}"/>
    <cellStyle name="Normal 6 5 5 10" xfId="50956" xr:uid="{00000000-0005-0000-0000-0000738F0000}"/>
    <cellStyle name="Normal 6 5 5 2" xfId="9186" xr:uid="{00000000-0005-0000-0000-0000748F0000}"/>
    <cellStyle name="Normal 6 5 5 2 2" xfId="12684" xr:uid="{00000000-0005-0000-0000-0000758F0000}"/>
    <cellStyle name="Normal 6 5 5 3" xfId="10088" xr:uid="{00000000-0005-0000-0000-0000768F0000}"/>
    <cellStyle name="Normal 6 5 5 3 2" xfId="13673" xr:uid="{00000000-0005-0000-0000-0000778F0000}"/>
    <cellStyle name="Normal 6 5 5 4" xfId="11105" xr:uid="{00000000-0005-0000-0000-0000788F0000}"/>
    <cellStyle name="Normal 6 5 5 5" xfId="21736" xr:uid="{00000000-0005-0000-0000-0000798F0000}"/>
    <cellStyle name="Normal 6 5 5 6" xfId="41571" xr:uid="{00000000-0005-0000-0000-00007A8F0000}"/>
    <cellStyle name="Normal 6 5 5 7" xfId="42614" xr:uid="{00000000-0005-0000-0000-00007B8F0000}"/>
    <cellStyle name="Normal 6 5 5 8" xfId="46246" xr:uid="{00000000-0005-0000-0000-00007C8F0000}"/>
    <cellStyle name="Normal 6 5 5 9" xfId="51186" xr:uid="{00000000-0005-0000-0000-00007D8F0000}"/>
    <cellStyle name="Normal 6 5 6" xfId="46364" xr:uid="{00000000-0005-0000-0000-00007E8F0000}"/>
    <cellStyle name="Normal 6 5 6 2" xfId="51187" xr:uid="{00000000-0005-0000-0000-00007F8F0000}"/>
    <cellStyle name="Normal 6 5 6 3" xfId="53874" xr:uid="{00000000-0005-0000-0000-0000808F0000}"/>
    <cellStyle name="Normal 6 5 7" xfId="47104" xr:uid="{00000000-0005-0000-0000-0000818F0000}"/>
    <cellStyle name="Normal 6 5 7 2" xfId="54613" xr:uid="{00000000-0005-0000-0000-0000828F0000}"/>
    <cellStyle name="Normal 6 5 8" xfId="44361" xr:uid="{00000000-0005-0000-0000-0000838F0000}"/>
    <cellStyle name="Normal 6 6" xfId="1223" xr:uid="{00000000-0005-0000-0000-0000848F0000}"/>
    <cellStyle name="Normal 6 6 2" xfId="44567" xr:uid="{00000000-0005-0000-0000-0000858F0000}"/>
    <cellStyle name="Normal 6 7" xfId="6651" xr:uid="{00000000-0005-0000-0000-0000868F0000}"/>
    <cellStyle name="Normal 6 7 2" xfId="14863" xr:uid="{00000000-0005-0000-0000-0000878F0000}"/>
    <cellStyle name="Normal 6 7 3" xfId="45488" xr:uid="{00000000-0005-0000-0000-0000888F0000}"/>
    <cellStyle name="Normal 6 8" xfId="2878" xr:uid="{00000000-0005-0000-0000-0000898F0000}"/>
    <cellStyle name="Normal 6 8 2" xfId="14274" xr:uid="{00000000-0005-0000-0000-00008A8F0000}"/>
    <cellStyle name="Normal 6 8 3" xfId="46380" xr:uid="{00000000-0005-0000-0000-00008B8F0000}"/>
    <cellStyle name="Normal 6 9" xfId="14706" xr:uid="{00000000-0005-0000-0000-00008C8F0000}"/>
    <cellStyle name="Normal 6_AECO-C" xfId="356" xr:uid="{00000000-0005-0000-0000-00008D8F0000}"/>
    <cellStyle name="Normal 60" xfId="13744" xr:uid="{00000000-0005-0000-0000-00008E8F0000}"/>
    <cellStyle name="Normal 60 2" xfId="40521" xr:uid="{00000000-0005-0000-0000-00008F8F0000}"/>
    <cellStyle name="Normal 60 3" xfId="46262" xr:uid="{00000000-0005-0000-0000-0000908F0000}"/>
    <cellStyle name="Normal 60 4" xfId="51190" xr:uid="{00000000-0005-0000-0000-0000918F0000}"/>
    <cellStyle name="Normal 60 5" xfId="50977" xr:uid="{00000000-0005-0000-0000-0000928F0000}"/>
    <cellStyle name="Normal 61" xfId="13743" xr:uid="{00000000-0005-0000-0000-0000938F0000}"/>
    <cellStyle name="Normal 61 2" xfId="14261" xr:uid="{00000000-0005-0000-0000-0000948F0000}"/>
    <cellStyle name="Normal 61 3" xfId="14314" xr:uid="{00000000-0005-0000-0000-0000958F0000}"/>
    <cellStyle name="Normal 61 4" xfId="40522" xr:uid="{00000000-0005-0000-0000-0000968F0000}"/>
    <cellStyle name="Normal 62" xfId="13740" xr:uid="{00000000-0005-0000-0000-0000978F0000}"/>
    <cellStyle name="Normal 62 2" xfId="40523" xr:uid="{00000000-0005-0000-0000-0000988F0000}"/>
    <cellStyle name="Normal 63" xfId="13704" xr:uid="{00000000-0005-0000-0000-0000998F0000}"/>
    <cellStyle name="Normal 63 2" xfId="14309" xr:uid="{00000000-0005-0000-0000-00009A8F0000}"/>
    <cellStyle name="Normal 63 3" xfId="40524" xr:uid="{00000000-0005-0000-0000-00009B8F0000}"/>
    <cellStyle name="Normal 64" xfId="14322" xr:uid="{00000000-0005-0000-0000-00009C8F0000}"/>
    <cellStyle name="Normal 64 2" xfId="40525" xr:uid="{00000000-0005-0000-0000-00009D8F0000}"/>
    <cellStyle name="Normal 65" xfId="14967" xr:uid="{00000000-0005-0000-0000-00009E8F0000}"/>
    <cellStyle name="Normal 65 2" xfId="40526" xr:uid="{00000000-0005-0000-0000-00009F8F0000}"/>
    <cellStyle name="Normal 66" xfId="14968" xr:uid="{00000000-0005-0000-0000-0000A08F0000}"/>
    <cellStyle name="Normal 66 2" xfId="40527" xr:uid="{00000000-0005-0000-0000-0000A18F0000}"/>
    <cellStyle name="Normal 67" xfId="14969" xr:uid="{00000000-0005-0000-0000-0000A28F0000}"/>
    <cellStyle name="Normal 67 2" xfId="40528" xr:uid="{00000000-0005-0000-0000-0000A38F0000}"/>
    <cellStyle name="Normal 68" xfId="14970" xr:uid="{00000000-0005-0000-0000-0000A48F0000}"/>
    <cellStyle name="Normal 68 2" xfId="40529" xr:uid="{00000000-0005-0000-0000-0000A58F0000}"/>
    <cellStyle name="Normal 69" xfId="14971" xr:uid="{00000000-0005-0000-0000-0000A68F0000}"/>
    <cellStyle name="Normal 69 2" xfId="40530" xr:uid="{00000000-0005-0000-0000-0000A78F0000}"/>
    <cellStyle name="Normal 7" xfId="357" xr:uid="{00000000-0005-0000-0000-0000A88F0000}"/>
    <cellStyle name="Normal 7 2" xfId="358" xr:uid="{00000000-0005-0000-0000-0000A98F0000}"/>
    <cellStyle name="Normal 7 2 2" xfId="1224" xr:uid="{00000000-0005-0000-0000-0000AA8F0000}"/>
    <cellStyle name="Normal 7 2 2 2" xfId="9255" xr:uid="{00000000-0005-0000-0000-0000AB8F0000}"/>
    <cellStyle name="Normal 7 2 2 3" xfId="51193" xr:uid="{00000000-0005-0000-0000-0000AC8F0000}"/>
    <cellStyle name="Normal 7 2 3" xfId="2585" xr:uid="{00000000-0005-0000-0000-0000AD8F0000}"/>
    <cellStyle name="Normal 7 2 3 2" xfId="14616" xr:uid="{00000000-0005-0000-0000-0000AE8F0000}"/>
    <cellStyle name="Normal 7 2 3 3" xfId="6560" xr:uid="{00000000-0005-0000-0000-0000AF8F0000}"/>
    <cellStyle name="Normal 7 2 4" xfId="51192" xr:uid="{00000000-0005-0000-0000-0000B08F0000}"/>
    <cellStyle name="Normal 7 3" xfId="359" xr:uid="{00000000-0005-0000-0000-0000B18F0000}"/>
    <cellStyle name="Normal 7 3 2" xfId="1225" xr:uid="{00000000-0005-0000-0000-0000B28F0000}"/>
    <cellStyle name="Normal 7 3 2 2" xfId="9253" xr:uid="{00000000-0005-0000-0000-0000B38F0000}"/>
    <cellStyle name="Normal 7 3 2 3" xfId="51195" xr:uid="{00000000-0005-0000-0000-0000B48F0000}"/>
    <cellStyle name="Normal 7 3 3" xfId="9271" xr:uid="{00000000-0005-0000-0000-0000B58F0000}"/>
    <cellStyle name="Normal 7 3 3 2" xfId="14534" xr:uid="{00000000-0005-0000-0000-0000B68F0000}"/>
    <cellStyle name="Normal 7 3 4" xfId="51194" xr:uid="{00000000-0005-0000-0000-0000B78F0000}"/>
    <cellStyle name="Normal 7 4" xfId="1226" xr:uid="{00000000-0005-0000-0000-0000B88F0000}"/>
    <cellStyle name="Normal 7 4 2" xfId="2091" xr:uid="{00000000-0005-0000-0000-0000B98F0000}"/>
    <cellStyle name="Normal 7 4 3" xfId="2873" xr:uid="{00000000-0005-0000-0000-0000BA8F0000}"/>
    <cellStyle name="Normal 7 4 4" xfId="51196" xr:uid="{00000000-0005-0000-0000-0000BB8F0000}"/>
    <cellStyle name="Normal 7 5" xfId="2092" xr:uid="{00000000-0005-0000-0000-0000BC8F0000}"/>
    <cellStyle name="Normal 7 5 10" xfId="14130" xr:uid="{00000000-0005-0000-0000-0000BD8F0000}"/>
    <cellStyle name="Normal 7 5 11" xfId="40709" xr:uid="{00000000-0005-0000-0000-0000BE8F0000}"/>
    <cellStyle name="Normal 7 5 12" xfId="41756" xr:uid="{00000000-0005-0000-0000-0000BF8F0000}"/>
    <cellStyle name="Normal 7 5 13" xfId="44493" xr:uid="{00000000-0005-0000-0000-0000C08F0000}"/>
    <cellStyle name="Normal 7 5 14" xfId="51197" xr:uid="{00000000-0005-0000-0000-0000C18F0000}"/>
    <cellStyle name="Normal 7 5 15" xfId="48977" xr:uid="{00000000-0005-0000-0000-0000C28F0000}"/>
    <cellStyle name="Normal 7 5 16" xfId="5241" xr:uid="{00000000-0005-0000-0000-0000C38F0000}"/>
    <cellStyle name="Normal 7 5 2" xfId="5512" xr:uid="{00000000-0005-0000-0000-0000C48F0000}"/>
    <cellStyle name="Normal 7 5 2 10" xfId="44692" xr:uid="{00000000-0005-0000-0000-0000C58F0000}"/>
    <cellStyle name="Normal 7 5 2 11" xfId="51198" xr:uid="{00000000-0005-0000-0000-0000C68F0000}"/>
    <cellStyle name="Normal 7 5 2 12" xfId="49608" xr:uid="{00000000-0005-0000-0000-0000C78F0000}"/>
    <cellStyle name="Normal 7 5 2 2" xfId="6882" xr:uid="{00000000-0005-0000-0000-0000C88F0000}"/>
    <cellStyle name="Normal 7 5 2 2 10" xfId="51199" xr:uid="{00000000-0005-0000-0000-0000C98F0000}"/>
    <cellStyle name="Normal 7 5 2 2 11" xfId="50421" xr:uid="{00000000-0005-0000-0000-0000CA8F0000}"/>
    <cellStyle name="Normal 7 5 2 2 2" xfId="8195" xr:uid="{00000000-0005-0000-0000-0000CB8F0000}"/>
    <cellStyle name="Normal 7 5 2 2 2 2" xfId="11697" xr:uid="{00000000-0005-0000-0000-0000CC8F0000}"/>
    <cellStyle name="Normal 7 5 2 2 2 3" xfId="22346" xr:uid="{00000000-0005-0000-0000-0000CD8F0000}"/>
    <cellStyle name="Normal 7 5 2 2 2 4" xfId="46988" xr:uid="{00000000-0005-0000-0000-0000CE8F0000}"/>
    <cellStyle name="Normal 7 5 2 2 2 5" xfId="54497" xr:uid="{00000000-0005-0000-0000-0000CF8F0000}"/>
    <cellStyle name="Normal 7 5 2 2 3" xfId="8816" xr:uid="{00000000-0005-0000-0000-0000D08F0000}"/>
    <cellStyle name="Normal 7 5 2 2 3 2" xfId="12314" xr:uid="{00000000-0005-0000-0000-0000D18F0000}"/>
    <cellStyle name="Normal 7 5 2 2 4" xfId="9718" xr:uid="{00000000-0005-0000-0000-0000D28F0000}"/>
    <cellStyle name="Normal 7 5 2 2 4 2" xfId="13303" xr:uid="{00000000-0005-0000-0000-0000D38F0000}"/>
    <cellStyle name="Normal 7 5 2 2 5" xfId="10735" xr:uid="{00000000-0005-0000-0000-0000D48F0000}"/>
    <cellStyle name="Normal 7 5 2 2 6" xfId="21352" xr:uid="{00000000-0005-0000-0000-0000D58F0000}"/>
    <cellStyle name="Normal 7 5 2 2 7" xfId="41198" xr:uid="{00000000-0005-0000-0000-0000D68F0000}"/>
    <cellStyle name="Normal 7 5 2 2 8" xfId="42244" xr:uid="{00000000-0005-0000-0000-0000D78F0000}"/>
    <cellStyle name="Normal 7 5 2 2 9" xfId="45719" xr:uid="{00000000-0005-0000-0000-0000D88F0000}"/>
    <cellStyle name="Normal 7 5 2 3" xfId="7894" xr:uid="{00000000-0005-0000-0000-0000D98F0000}"/>
    <cellStyle name="Normal 7 5 2 3 2" xfId="11406" xr:uid="{00000000-0005-0000-0000-0000DA8F0000}"/>
    <cellStyle name="Normal 7 5 2 3 3" xfId="21980" xr:uid="{00000000-0005-0000-0000-0000DB8F0000}"/>
    <cellStyle name="Normal 7 5 2 3 4" xfId="46612" xr:uid="{00000000-0005-0000-0000-0000DC8F0000}"/>
    <cellStyle name="Normal 7 5 2 3 5" xfId="54121" xr:uid="{00000000-0005-0000-0000-0000DD8F0000}"/>
    <cellStyle name="Normal 7 5 2 4" xfId="8441" xr:uid="{00000000-0005-0000-0000-0000DE8F0000}"/>
    <cellStyle name="Normal 7 5 2 4 2" xfId="11939" xr:uid="{00000000-0005-0000-0000-0000DF8F0000}"/>
    <cellStyle name="Normal 7 5 2 5" xfId="9419" xr:uid="{00000000-0005-0000-0000-0000E08F0000}"/>
    <cellStyle name="Normal 7 5 2 5 2" xfId="12928" xr:uid="{00000000-0005-0000-0000-0000E18F0000}"/>
    <cellStyle name="Normal 7 5 2 6" xfId="10360" xr:uid="{00000000-0005-0000-0000-0000E28F0000}"/>
    <cellStyle name="Normal 7 5 2 7" xfId="14233" xr:uid="{00000000-0005-0000-0000-0000E38F0000}"/>
    <cellStyle name="Normal 7 5 2 8" xfId="40822" xr:uid="{00000000-0005-0000-0000-0000E48F0000}"/>
    <cellStyle name="Normal 7 5 2 9" xfId="41869" xr:uid="{00000000-0005-0000-0000-0000E58F0000}"/>
    <cellStyle name="Normal 7 5 3" xfId="6769" xr:uid="{00000000-0005-0000-0000-0000E68F0000}"/>
    <cellStyle name="Normal 7 5 3 10" xfId="51200" xr:uid="{00000000-0005-0000-0000-0000E78F0000}"/>
    <cellStyle name="Normal 7 5 3 11" xfId="50308" xr:uid="{00000000-0005-0000-0000-0000E88F0000}"/>
    <cellStyle name="Normal 7 5 3 2" xfId="8011" xr:uid="{00000000-0005-0000-0000-0000E98F0000}"/>
    <cellStyle name="Normal 7 5 3 2 2" xfId="11518" xr:uid="{00000000-0005-0000-0000-0000EA8F0000}"/>
    <cellStyle name="Normal 7 5 3 2 3" xfId="22233" xr:uid="{00000000-0005-0000-0000-0000EB8F0000}"/>
    <cellStyle name="Normal 7 5 3 2 4" xfId="46875" xr:uid="{00000000-0005-0000-0000-0000EC8F0000}"/>
    <cellStyle name="Normal 7 5 3 2 5" xfId="54384" xr:uid="{00000000-0005-0000-0000-0000ED8F0000}"/>
    <cellStyle name="Normal 7 5 3 3" xfId="8703" xr:uid="{00000000-0005-0000-0000-0000EE8F0000}"/>
    <cellStyle name="Normal 7 5 3 3 2" xfId="12201" xr:uid="{00000000-0005-0000-0000-0000EF8F0000}"/>
    <cellStyle name="Normal 7 5 3 3 3" xfId="21239" xr:uid="{00000000-0005-0000-0000-0000F08F0000}"/>
    <cellStyle name="Normal 7 5 3 4" xfId="9605" xr:uid="{00000000-0005-0000-0000-0000F18F0000}"/>
    <cellStyle name="Normal 7 5 3 4 2" xfId="13190" xr:uid="{00000000-0005-0000-0000-0000F28F0000}"/>
    <cellStyle name="Normal 7 5 3 5" xfId="10622" xr:uid="{00000000-0005-0000-0000-0000F38F0000}"/>
    <cellStyle name="Normal 7 5 3 6" xfId="14915" xr:uid="{00000000-0005-0000-0000-0000F48F0000}"/>
    <cellStyle name="Normal 7 5 3 7" xfId="41085" xr:uid="{00000000-0005-0000-0000-0000F58F0000}"/>
    <cellStyle name="Normal 7 5 3 8" xfId="42131" xr:uid="{00000000-0005-0000-0000-0000F68F0000}"/>
    <cellStyle name="Normal 7 5 3 9" xfId="45606" xr:uid="{00000000-0005-0000-0000-0000F78F0000}"/>
    <cellStyle name="Normal 7 5 4" xfId="7177" xr:uid="{00000000-0005-0000-0000-0000F88F0000}"/>
    <cellStyle name="Normal 7 5 4 10" xfId="50612" xr:uid="{00000000-0005-0000-0000-0000F98F0000}"/>
    <cellStyle name="Normal 7 5 4 2" xfId="8939" xr:uid="{00000000-0005-0000-0000-0000FA8F0000}"/>
    <cellStyle name="Normal 7 5 4 2 2" xfId="12437" xr:uid="{00000000-0005-0000-0000-0000FB8F0000}"/>
    <cellStyle name="Normal 7 5 4 3" xfId="9841" xr:uid="{00000000-0005-0000-0000-0000FC8F0000}"/>
    <cellStyle name="Normal 7 5 4 3 2" xfId="13426" xr:uid="{00000000-0005-0000-0000-0000FD8F0000}"/>
    <cellStyle name="Normal 7 5 4 4" xfId="10858" xr:uid="{00000000-0005-0000-0000-0000FE8F0000}"/>
    <cellStyle name="Normal 7 5 4 5" xfId="21473" xr:uid="{00000000-0005-0000-0000-0000FF8F0000}"/>
    <cellStyle name="Normal 7 5 4 6" xfId="41324" xr:uid="{00000000-0005-0000-0000-000000900000}"/>
    <cellStyle name="Normal 7 5 4 7" xfId="42367" xr:uid="{00000000-0005-0000-0000-000001900000}"/>
    <cellStyle name="Normal 7 5 4 8" xfId="45938" xr:uid="{00000000-0005-0000-0000-000002900000}"/>
    <cellStyle name="Normal 7 5 4 9" xfId="51201" xr:uid="{00000000-0005-0000-0000-000003900000}"/>
    <cellStyle name="Normal 7 5 5" xfId="7564" xr:uid="{00000000-0005-0000-0000-000004900000}"/>
    <cellStyle name="Normal 7 5 5 10" xfId="50957" xr:uid="{00000000-0005-0000-0000-000005900000}"/>
    <cellStyle name="Normal 7 5 5 2" xfId="9187" xr:uid="{00000000-0005-0000-0000-000006900000}"/>
    <cellStyle name="Normal 7 5 5 2 2" xfId="12685" xr:uid="{00000000-0005-0000-0000-000007900000}"/>
    <cellStyle name="Normal 7 5 5 3" xfId="10089" xr:uid="{00000000-0005-0000-0000-000008900000}"/>
    <cellStyle name="Normal 7 5 5 3 2" xfId="13674" xr:uid="{00000000-0005-0000-0000-000009900000}"/>
    <cellStyle name="Normal 7 5 5 4" xfId="11106" xr:uid="{00000000-0005-0000-0000-00000A900000}"/>
    <cellStyle name="Normal 7 5 5 5" xfId="21737" xr:uid="{00000000-0005-0000-0000-00000B900000}"/>
    <cellStyle name="Normal 7 5 5 6" xfId="41572" xr:uid="{00000000-0005-0000-0000-00000C900000}"/>
    <cellStyle name="Normal 7 5 5 7" xfId="42615" xr:uid="{00000000-0005-0000-0000-00000D900000}"/>
    <cellStyle name="Normal 7 5 5 8" xfId="46247" xr:uid="{00000000-0005-0000-0000-00000E900000}"/>
    <cellStyle name="Normal 7 5 5 9" xfId="51202" xr:uid="{00000000-0005-0000-0000-00000F900000}"/>
    <cellStyle name="Normal 7 5 6" xfId="8090" xr:uid="{00000000-0005-0000-0000-000010900000}"/>
    <cellStyle name="Normal 7 5 6 2" xfId="11593" xr:uid="{00000000-0005-0000-0000-000011900000}"/>
    <cellStyle name="Normal 7 5 6 3" xfId="21867" xr:uid="{00000000-0005-0000-0000-000012900000}"/>
    <cellStyle name="Normal 7 5 6 4" xfId="46365" xr:uid="{00000000-0005-0000-0000-000013900000}"/>
    <cellStyle name="Normal 7 5 6 5" xfId="51203" xr:uid="{00000000-0005-0000-0000-000014900000}"/>
    <cellStyle name="Normal 7 5 6 6" xfId="53875" xr:uid="{00000000-0005-0000-0000-000015900000}"/>
    <cellStyle name="Normal 7 5 7" xfId="8328" xr:uid="{00000000-0005-0000-0000-000016900000}"/>
    <cellStyle name="Normal 7 5 7 2" xfId="11826" xr:uid="{00000000-0005-0000-0000-000017900000}"/>
    <cellStyle name="Normal 7 5 7 3" xfId="46499" xr:uid="{00000000-0005-0000-0000-000018900000}"/>
    <cellStyle name="Normal 7 5 7 4" xfId="54008" xr:uid="{00000000-0005-0000-0000-000019900000}"/>
    <cellStyle name="Normal 7 5 8" xfId="9254" xr:uid="{00000000-0005-0000-0000-00001A900000}"/>
    <cellStyle name="Normal 7 5 8 2" xfId="9333" xr:uid="{00000000-0005-0000-0000-00001B900000}"/>
    <cellStyle name="Normal 7 5 8 3" xfId="12815" xr:uid="{00000000-0005-0000-0000-00001C900000}"/>
    <cellStyle name="Normal 7 5 8 4" xfId="47105" xr:uid="{00000000-0005-0000-0000-00001D900000}"/>
    <cellStyle name="Normal 7 5 8 5" xfId="54614" xr:uid="{00000000-0005-0000-0000-00001E900000}"/>
    <cellStyle name="Normal 7 5 9" xfId="10247" xr:uid="{00000000-0005-0000-0000-00001F900000}"/>
    <cellStyle name="Normal 7 6" xfId="2574" xr:uid="{00000000-0005-0000-0000-000020900000}"/>
    <cellStyle name="Normal 7 6 2" xfId="9273" xr:uid="{00000000-0005-0000-0000-000021900000}"/>
    <cellStyle name="Normal 7 7" xfId="51191" xr:uid="{00000000-0005-0000-0000-000022900000}"/>
    <cellStyle name="Normal 7_AECO-C" xfId="4294" xr:uid="{00000000-0005-0000-0000-000023900000}"/>
    <cellStyle name="Normal 70" xfId="14972" xr:uid="{00000000-0005-0000-0000-000024900000}"/>
    <cellStyle name="Normal 71" xfId="14973" xr:uid="{00000000-0005-0000-0000-000025900000}"/>
    <cellStyle name="Normal 72" xfId="14974" xr:uid="{00000000-0005-0000-0000-000026900000}"/>
    <cellStyle name="Normal 73" xfId="14975" xr:uid="{00000000-0005-0000-0000-000027900000}"/>
    <cellStyle name="Normal 74" xfId="14976" xr:uid="{00000000-0005-0000-0000-000028900000}"/>
    <cellStyle name="Normal 75" xfId="17975" xr:uid="{00000000-0005-0000-0000-000029900000}"/>
    <cellStyle name="Normal 75 2" xfId="26852" xr:uid="{00000000-0005-0000-0000-00002A900000}"/>
    <cellStyle name="Normal 76" xfId="17976" xr:uid="{00000000-0005-0000-0000-00002B900000}"/>
    <cellStyle name="Normal 76 2" xfId="26853" xr:uid="{00000000-0005-0000-0000-00002C900000}"/>
    <cellStyle name="Normal 77" xfId="18016" xr:uid="{00000000-0005-0000-0000-00002D900000}"/>
    <cellStyle name="Normal 78" xfId="18017" xr:uid="{00000000-0005-0000-0000-00002E900000}"/>
    <cellStyle name="Normal 79" xfId="18018" xr:uid="{00000000-0005-0000-0000-00002F900000}"/>
    <cellStyle name="Normal 8" xfId="360" xr:uid="{00000000-0005-0000-0000-000030900000}"/>
    <cellStyle name="Normal 8 10" xfId="2579" xr:uid="{00000000-0005-0000-0000-000031900000}"/>
    <cellStyle name="Normal 8 2" xfId="1487" xr:uid="{00000000-0005-0000-0000-000032900000}"/>
    <cellStyle name="Normal 8 2 2" xfId="2093" xr:uid="{00000000-0005-0000-0000-000033900000}"/>
    <cellStyle name="Normal 8 2 2 2" xfId="2094" xr:uid="{00000000-0005-0000-0000-000034900000}"/>
    <cellStyle name="Normal 8 2 2 2 2" xfId="2095" xr:uid="{00000000-0005-0000-0000-000035900000}"/>
    <cellStyle name="Normal 8 2 2 2 2 2" xfId="2096" xr:uid="{00000000-0005-0000-0000-000036900000}"/>
    <cellStyle name="Normal 8 2 2 2 2 3" xfId="2097" xr:uid="{00000000-0005-0000-0000-000037900000}"/>
    <cellStyle name="Normal 8 2 2 2 3" xfId="2098" xr:uid="{00000000-0005-0000-0000-000038900000}"/>
    <cellStyle name="Normal 8 2 2 2 3 2" xfId="2099" xr:uid="{00000000-0005-0000-0000-000039900000}"/>
    <cellStyle name="Normal 8 2 2 2 3 3" xfId="2100" xr:uid="{00000000-0005-0000-0000-00003A900000}"/>
    <cellStyle name="Normal 8 2 2 2 4" xfId="2101" xr:uid="{00000000-0005-0000-0000-00003B900000}"/>
    <cellStyle name="Normal 8 2 2 2 5" xfId="2102" xr:uid="{00000000-0005-0000-0000-00003C900000}"/>
    <cellStyle name="Normal 8 2 2 3" xfId="2103" xr:uid="{00000000-0005-0000-0000-00003D900000}"/>
    <cellStyle name="Normal 8 2 2 3 2" xfId="2104" xr:uid="{00000000-0005-0000-0000-00003E900000}"/>
    <cellStyle name="Normal 8 2 2 3 2 2" xfId="2105" xr:uid="{00000000-0005-0000-0000-00003F900000}"/>
    <cellStyle name="Normal 8 2 2 3 2 3" xfId="2106" xr:uid="{00000000-0005-0000-0000-000040900000}"/>
    <cellStyle name="Normal 8 2 2 3 3" xfId="2107" xr:uid="{00000000-0005-0000-0000-000041900000}"/>
    <cellStyle name="Normal 8 2 2 3 3 2" xfId="2108" xr:uid="{00000000-0005-0000-0000-000042900000}"/>
    <cellStyle name="Normal 8 2 2 3 3 3" xfId="2109" xr:uid="{00000000-0005-0000-0000-000043900000}"/>
    <cellStyle name="Normal 8 2 2 3 4" xfId="2110" xr:uid="{00000000-0005-0000-0000-000044900000}"/>
    <cellStyle name="Normal 8 2 2 3 5" xfId="2111" xr:uid="{00000000-0005-0000-0000-000045900000}"/>
    <cellStyle name="Normal 8 2 2 4" xfId="2112" xr:uid="{00000000-0005-0000-0000-000046900000}"/>
    <cellStyle name="Normal 8 2 2 4 2" xfId="2113" xr:uid="{00000000-0005-0000-0000-000047900000}"/>
    <cellStyle name="Normal 8 2 2 4 2 2" xfId="2114" xr:uid="{00000000-0005-0000-0000-000048900000}"/>
    <cellStyle name="Normal 8 2 2 4 2 3" xfId="2115" xr:uid="{00000000-0005-0000-0000-000049900000}"/>
    <cellStyle name="Normal 8 2 2 4 3" xfId="2116" xr:uid="{00000000-0005-0000-0000-00004A900000}"/>
    <cellStyle name="Normal 8 2 2 4 4" xfId="2117" xr:uid="{00000000-0005-0000-0000-00004B900000}"/>
    <cellStyle name="Normal 8 2 2 5" xfId="2118" xr:uid="{00000000-0005-0000-0000-00004C900000}"/>
    <cellStyle name="Normal 8 2 2 5 2" xfId="2119" xr:uid="{00000000-0005-0000-0000-00004D900000}"/>
    <cellStyle name="Normal 8 2 2 5 3" xfId="2120" xr:uid="{00000000-0005-0000-0000-00004E900000}"/>
    <cellStyle name="Normal 8 2 2 6" xfId="2121" xr:uid="{00000000-0005-0000-0000-00004F900000}"/>
    <cellStyle name="Normal 8 2 2 7" xfId="2122" xr:uid="{00000000-0005-0000-0000-000050900000}"/>
    <cellStyle name="Normal 8 2 3" xfId="2123" xr:uid="{00000000-0005-0000-0000-000051900000}"/>
    <cellStyle name="Normal 8 2 3 2" xfId="2124" xr:uid="{00000000-0005-0000-0000-000052900000}"/>
    <cellStyle name="Normal 8 2 3 2 2" xfId="2125" xr:uid="{00000000-0005-0000-0000-000053900000}"/>
    <cellStyle name="Normal 8 2 3 2 2 2" xfId="2126" xr:uid="{00000000-0005-0000-0000-000054900000}"/>
    <cellStyle name="Normal 8 2 3 2 2 3" xfId="2127" xr:uid="{00000000-0005-0000-0000-000055900000}"/>
    <cellStyle name="Normal 8 2 3 2 3" xfId="2128" xr:uid="{00000000-0005-0000-0000-000056900000}"/>
    <cellStyle name="Normal 8 2 3 2 3 2" xfId="2129" xr:uid="{00000000-0005-0000-0000-000057900000}"/>
    <cellStyle name="Normal 8 2 3 2 3 3" xfId="2130" xr:uid="{00000000-0005-0000-0000-000058900000}"/>
    <cellStyle name="Normal 8 2 3 2 4" xfId="2131" xr:uid="{00000000-0005-0000-0000-000059900000}"/>
    <cellStyle name="Normal 8 2 3 2 5" xfId="2132" xr:uid="{00000000-0005-0000-0000-00005A900000}"/>
    <cellStyle name="Normal 8 2 3 3" xfId="2133" xr:uid="{00000000-0005-0000-0000-00005B900000}"/>
    <cellStyle name="Normal 8 2 3 3 2" xfId="2134" xr:uid="{00000000-0005-0000-0000-00005C900000}"/>
    <cellStyle name="Normal 8 2 3 3 2 2" xfId="2135" xr:uid="{00000000-0005-0000-0000-00005D900000}"/>
    <cellStyle name="Normal 8 2 3 3 2 3" xfId="2136" xr:uid="{00000000-0005-0000-0000-00005E900000}"/>
    <cellStyle name="Normal 8 2 3 3 3" xfId="2137" xr:uid="{00000000-0005-0000-0000-00005F900000}"/>
    <cellStyle name="Normal 8 2 3 3 4" xfId="2138" xr:uid="{00000000-0005-0000-0000-000060900000}"/>
    <cellStyle name="Normal 8 2 3 4" xfId="2139" xr:uid="{00000000-0005-0000-0000-000061900000}"/>
    <cellStyle name="Normal 8 2 3 4 2" xfId="2140" xr:uid="{00000000-0005-0000-0000-000062900000}"/>
    <cellStyle name="Normal 8 2 3 4 3" xfId="2141" xr:uid="{00000000-0005-0000-0000-000063900000}"/>
    <cellStyle name="Normal 8 2 3 5" xfId="2142" xr:uid="{00000000-0005-0000-0000-000064900000}"/>
    <cellStyle name="Normal 8 2 3 6" xfId="2143" xr:uid="{00000000-0005-0000-0000-000065900000}"/>
    <cellStyle name="Normal 8 2 4" xfId="2144" xr:uid="{00000000-0005-0000-0000-000066900000}"/>
    <cellStyle name="Normal 8 2 4 2" xfId="2145" xr:uid="{00000000-0005-0000-0000-000067900000}"/>
    <cellStyle name="Normal 8 2 4 2 2" xfId="2146" xr:uid="{00000000-0005-0000-0000-000068900000}"/>
    <cellStyle name="Normal 8 2 4 2 3" xfId="2147" xr:uid="{00000000-0005-0000-0000-000069900000}"/>
    <cellStyle name="Normal 8 2 4 3" xfId="2148" xr:uid="{00000000-0005-0000-0000-00006A900000}"/>
    <cellStyle name="Normal 8 2 4 3 2" xfId="2149" xr:uid="{00000000-0005-0000-0000-00006B900000}"/>
    <cellStyle name="Normal 8 2 4 3 3" xfId="2150" xr:uid="{00000000-0005-0000-0000-00006C900000}"/>
    <cellStyle name="Normal 8 2 4 4" xfId="2151" xr:uid="{00000000-0005-0000-0000-00006D900000}"/>
    <cellStyle name="Normal 8 2 4 5" xfId="2152" xr:uid="{00000000-0005-0000-0000-00006E900000}"/>
    <cellStyle name="Normal 8 2 5" xfId="2153" xr:uid="{00000000-0005-0000-0000-00006F900000}"/>
    <cellStyle name="Normal 8 2 5 2" xfId="2154" xr:uid="{00000000-0005-0000-0000-000070900000}"/>
    <cellStyle name="Normal 8 2 5 2 2" xfId="2155" xr:uid="{00000000-0005-0000-0000-000071900000}"/>
    <cellStyle name="Normal 8 2 5 2 3" xfId="2156" xr:uid="{00000000-0005-0000-0000-000072900000}"/>
    <cellStyle name="Normal 8 2 5 3" xfId="2157" xr:uid="{00000000-0005-0000-0000-000073900000}"/>
    <cellStyle name="Normal 8 2 5 4" xfId="2158" xr:uid="{00000000-0005-0000-0000-000074900000}"/>
    <cellStyle name="Normal 8 2 6" xfId="2159" xr:uid="{00000000-0005-0000-0000-000075900000}"/>
    <cellStyle name="Normal 8 2 6 2" xfId="2160" xr:uid="{00000000-0005-0000-0000-000076900000}"/>
    <cellStyle name="Normal 8 2 6 3" xfId="2161" xr:uid="{00000000-0005-0000-0000-000077900000}"/>
    <cellStyle name="Normal 8 2 7" xfId="2162" xr:uid="{00000000-0005-0000-0000-000078900000}"/>
    <cellStyle name="Normal 8 2 8" xfId="2163" xr:uid="{00000000-0005-0000-0000-000079900000}"/>
    <cellStyle name="Normal 8 2 8 2" xfId="51205" xr:uid="{00000000-0005-0000-0000-00007A900000}"/>
    <cellStyle name="Normal 8 2 9" xfId="4296" xr:uid="{00000000-0005-0000-0000-00007B900000}"/>
    <cellStyle name="Normal 8 3" xfId="2164" xr:uid="{00000000-0005-0000-0000-00007C900000}"/>
    <cellStyle name="Normal 8 3 2" xfId="2165" xr:uid="{00000000-0005-0000-0000-00007D900000}"/>
    <cellStyle name="Normal 8 3 2 10" xfId="44494" xr:uid="{00000000-0005-0000-0000-00007E900000}"/>
    <cellStyle name="Normal 8 3 2 11" xfId="51207" xr:uid="{00000000-0005-0000-0000-00007F900000}"/>
    <cellStyle name="Normal 8 3 2 12" xfId="48980" xr:uid="{00000000-0005-0000-0000-000080900000}"/>
    <cellStyle name="Normal 8 3 2 13" xfId="5242" xr:uid="{00000000-0005-0000-0000-000081900000}"/>
    <cellStyle name="Normal 8 3 2 2" xfId="2166" xr:uid="{00000000-0005-0000-0000-000082900000}"/>
    <cellStyle name="Normal 8 3 2 2 10" xfId="51208" xr:uid="{00000000-0005-0000-0000-000083900000}"/>
    <cellStyle name="Normal 8 3 2 2 11" xfId="50309" xr:uid="{00000000-0005-0000-0000-000084900000}"/>
    <cellStyle name="Normal 8 3 2 2 12" xfId="6770" xr:uid="{00000000-0005-0000-0000-000085900000}"/>
    <cellStyle name="Normal 8 3 2 2 2" xfId="2167" xr:uid="{00000000-0005-0000-0000-000086900000}"/>
    <cellStyle name="Normal 8 3 2 2 2 2" xfId="11436" xr:uid="{00000000-0005-0000-0000-000087900000}"/>
    <cellStyle name="Normal 8 3 2 2 2 3" xfId="22234" xr:uid="{00000000-0005-0000-0000-000088900000}"/>
    <cellStyle name="Normal 8 3 2 2 2 4" xfId="46876" xr:uid="{00000000-0005-0000-0000-000089900000}"/>
    <cellStyle name="Normal 8 3 2 2 2 5" xfId="54385" xr:uid="{00000000-0005-0000-0000-00008A900000}"/>
    <cellStyle name="Normal 8 3 2 2 2 6" xfId="7928" xr:uid="{00000000-0005-0000-0000-00008B900000}"/>
    <cellStyle name="Normal 8 3 2 2 3" xfId="2168" xr:uid="{00000000-0005-0000-0000-00008C900000}"/>
    <cellStyle name="Normal 8 3 2 2 3 2" xfId="12202" xr:uid="{00000000-0005-0000-0000-00008D900000}"/>
    <cellStyle name="Normal 8 3 2 2 3 3" xfId="8704" xr:uid="{00000000-0005-0000-0000-00008E900000}"/>
    <cellStyle name="Normal 8 3 2 2 4" xfId="9251" xr:uid="{00000000-0005-0000-0000-00008F900000}"/>
    <cellStyle name="Normal 8 3 2 2 4 2" xfId="9606" xr:uid="{00000000-0005-0000-0000-000090900000}"/>
    <cellStyle name="Normal 8 3 2 2 4 3" xfId="13191" xr:uid="{00000000-0005-0000-0000-000091900000}"/>
    <cellStyle name="Normal 8 3 2 2 5" xfId="10623" xr:uid="{00000000-0005-0000-0000-000092900000}"/>
    <cellStyle name="Normal 8 3 2 2 6" xfId="21240" xr:uid="{00000000-0005-0000-0000-000093900000}"/>
    <cellStyle name="Normal 8 3 2 2 7" xfId="41086" xr:uid="{00000000-0005-0000-0000-000094900000}"/>
    <cellStyle name="Normal 8 3 2 2 8" xfId="42132" xr:uid="{00000000-0005-0000-0000-000095900000}"/>
    <cellStyle name="Normal 8 3 2 2 9" xfId="45607" xr:uid="{00000000-0005-0000-0000-000096900000}"/>
    <cellStyle name="Normal 8 3 2 3" xfId="2169" xr:uid="{00000000-0005-0000-0000-000097900000}"/>
    <cellStyle name="Normal 8 3 2 3 2" xfId="2170" xr:uid="{00000000-0005-0000-0000-000098900000}"/>
    <cellStyle name="Normal 8 3 2 3 3" xfId="2171" xr:uid="{00000000-0005-0000-0000-000099900000}"/>
    <cellStyle name="Normal 8 3 2 3 3 2" xfId="11486" xr:uid="{00000000-0005-0000-0000-00009A900000}"/>
    <cellStyle name="Normal 8 3 2 3 4" xfId="21868" xr:uid="{00000000-0005-0000-0000-00009B900000}"/>
    <cellStyle name="Normal 8 3 2 3 5" xfId="46500" xr:uid="{00000000-0005-0000-0000-00009C900000}"/>
    <cellStyle name="Normal 8 3 2 3 6" xfId="54009" xr:uid="{00000000-0005-0000-0000-00009D900000}"/>
    <cellStyle name="Normal 8 3 2 3 7" xfId="7979" xr:uid="{00000000-0005-0000-0000-00009E900000}"/>
    <cellStyle name="Normal 8 3 2 4" xfId="2172" xr:uid="{00000000-0005-0000-0000-00009F900000}"/>
    <cellStyle name="Normal 8 3 2 4 2" xfId="11827" xr:uid="{00000000-0005-0000-0000-0000A0900000}"/>
    <cellStyle name="Normal 8 3 2 4 3" xfId="8329" xr:uid="{00000000-0005-0000-0000-0000A1900000}"/>
    <cellStyle name="Normal 8 3 2 5" xfId="2173" xr:uid="{00000000-0005-0000-0000-0000A2900000}"/>
    <cellStyle name="Normal 8 3 2 5 2" xfId="9334" xr:uid="{00000000-0005-0000-0000-0000A3900000}"/>
    <cellStyle name="Normal 8 3 2 5 3" xfId="12816" xr:uid="{00000000-0005-0000-0000-0000A4900000}"/>
    <cellStyle name="Normal 8 3 2 6" xfId="10248" xr:uid="{00000000-0005-0000-0000-0000A5900000}"/>
    <cellStyle name="Normal 8 3 2 7" xfId="14131" xr:uid="{00000000-0005-0000-0000-0000A6900000}"/>
    <cellStyle name="Normal 8 3 2 8" xfId="40710" xr:uid="{00000000-0005-0000-0000-0000A7900000}"/>
    <cellStyle name="Normal 8 3 2 9" xfId="41757" xr:uid="{00000000-0005-0000-0000-0000A8900000}"/>
    <cellStyle name="Normal 8 3 3" xfId="2174" xr:uid="{00000000-0005-0000-0000-0000A9900000}"/>
    <cellStyle name="Normal 8 3 3 10" xfId="44693" xr:uid="{00000000-0005-0000-0000-0000AA900000}"/>
    <cellStyle name="Normal 8 3 3 11" xfId="51209" xr:uid="{00000000-0005-0000-0000-0000AB900000}"/>
    <cellStyle name="Normal 8 3 3 12" xfId="49609" xr:uid="{00000000-0005-0000-0000-0000AC900000}"/>
    <cellStyle name="Normal 8 3 3 13" xfId="5513" xr:uid="{00000000-0005-0000-0000-0000AD900000}"/>
    <cellStyle name="Normal 8 3 3 2" xfId="2175" xr:uid="{00000000-0005-0000-0000-0000AE900000}"/>
    <cellStyle name="Normal 8 3 3 2 10" xfId="51210" xr:uid="{00000000-0005-0000-0000-0000AF900000}"/>
    <cellStyle name="Normal 8 3 3 2 11" xfId="50422" xr:uid="{00000000-0005-0000-0000-0000B0900000}"/>
    <cellStyle name="Normal 8 3 3 2 12" xfId="6883" xr:uid="{00000000-0005-0000-0000-0000B1900000}"/>
    <cellStyle name="Normal 8 3 3 2 2" xfId="2176" xr:uid="{00000000-0005-0000-0000-0000B2900000}"/>
    <cellStyle name="Normal 8 3 3 2 2 2" xfId="11698" xr:uid="{00000000-0005-0000-0000-0000B3900000}"/>
    <cellStyle name="Normal 8 3 3 2 2 3" xfId="22347" xr:uid="{00000000-0005-0000-0000-0000B4900000}"/>
    <cellStyle name="Normal 8 3 3 2 2 4" xfId="46989" xr:uid="{00000000-0005-0000-0000-0000B5900000}"/>
    <cellStyle name="Normal 8 3 3 2 2 5" xfId="54498" xr:uid="{00000000-0005-0000-0000-0000B6900000}"/>
    <cellStyle name="Normal 8 3 3 2 2 6" xfId="8196" xr:uid="{00000000-0005-0000-0000-0000B7900000}"/>
    <cellStyle name="Normal 8 3 3 2 3" xfId="2177" xr:uid="{00000000-0005-0000-0000-0000B8900000}"/>
    <cellStyle name="Normal 8 3 3 2 3 2" xfId="12315" xr:uid="{00000000-0005-0000-0000-0000B9900000}"/>
    <cellStyle name="Normal 8 3 3 2 3 3" xfId="8817" xr:uid="{00000000-0005-0000-0000-0000BA900000}"/>
    <cellStyle name="Normal 8 3 3 2 4" xfId="9247" xr:uid="{00000000-0005-0000-0000-0000BB900000}"/>
    <cellStyle name="Normal 8 3 3 2 4 2" xfId="9719" xr:uid="{00000000-0005-0000-0000-0000BC900000}"/>
    <cellStyle name="Normal 8 3 3 2 4 3" xfId="13304" xr:uid="{00000000-0005-0000-0000-0000BD900000}"/>
    <cellStyle name="Normal 8 3 3 2 5" xfId="10736" xr:uid="{00000000-0005-0000-0000-0000BE900000}"/>
    <cellStyle name="Normal 8 3 3 2 6" xfId="21353" xr:uid="{00000000-0005-0000-0000-0000BF900000}"/>
    <cellStyle name="Normal 8 3 3 2 7" xfId="41199" xr:uid="{00000000-0005-0000-0000-0000C0900000}"/>
    <cellStyle name="Normal 8 3 3 2 8" xfId="42245" xr:uid="{00000000-0005-0000-0000-0000C1900000}"/>
    <cellStyle name="Normal 8 3 3 2 9" xfId="45720" xr:uid="{00000000-0005-0000-0000-0000C2900000}"/>
    <cellStyle name="Normal 8 3 3 3" xfId="2178" xr:uid="{00000000-0005-0000-0000-0000C3900000}"/>
    <cellStyle name="Normal 8 3 3 3 2" xfId="2179" xr:uid="{00000000-0005-0000-0000-0000C4900000}"/>
    <cellStyle name="Normal 8 3 3 3 3" xfId="2180" xr:uid="{00000000-0005-0000-0000-0000C5900000}"/>
    <cellStyle name="Normal 8 3 3 3 3 2" xfId="11236" xr:uid="{00000000-0005-0000-0000-0000C6900000}"/>
    <cellStyle name="Normal 8 3 3 3 4" xfId="21981" xr:uid="{00000000-0005-0000-0000-0000C7900000}"/>
    <cellStyle name="Normal 8 3 3 3 5" xfId="46613" xr:uid="{00000000-0005-0000-0000-0000C8900000}"/>
    <cellStyle name="Normal 8 3 3 3 6" xfId="54122" xr:uid="{00000000-0005-0000-0000-0000C9900000}"/>
    <cellStyle name="Normal 8 3 3 3 7" xfId="7713" xr:uid="{00000000-0005-0000-0000-0000CA900000}"/>
    <cellStyle name="Normal 8 3 3 4" xfId="2181" xr:uid="{00000000-0005-0000-0000-0000CB900000}"/>
    <cellStyle name="Normal 8 3 3 4 2" xfId="11940" xr:uid="{00000000-0005-0000-0000-0000CC900000}"/>
    <cellStyle name="Normal 8 3 3 4 3" xfId="8442" xr:uid="{00000000-0005-0000-0000-0000CD900000}"/>
    <cellStyle name="Normal 8 3 3 5" xfId="2182" xr:uid="{00000000-0005-0000-0000-0000CE900000}"/>
    <cellStyle name="Normal 8 3 3 5 2" xfId="9420" xr:uid="{00000000-0005-0000-0000-0000CF900000}"/>
    <cellStyle name="Normal 8 3 3 5 3" xfId="12929" xr:uid="{00000000-0005-0000-0000-0000D0900000}"/>
    <cellStyle name="Normal 8 3 3 6" xfId="10361" xr:uid="{00000000-0005-0000-0000-0000D1900000}"/>
    <cellStyle name="Normal 8 3 3 7" xfId="14234" xr:uid="{00000000-0005-0000-0000-0000D2900000}"/>
    <cellStyle name="Normal 8 3 3 8" xfId="40823" xr:uid="{00000000-0005-0000-0000-0000D3900000}"/>
    <cellStyle name="Normal 8 3 3 9" xfId="41870" xr:uid="{00000000-0005-0000-0000-0000D4900000}"/>
    <cellStyle name="Normal 8 3 4" xfId="2183" xr:uid="{00000000-0005-0000-0000-0000D5900000}"/>
    <cellStyle name="Normal 8 3 4 10" xfId="50613" xr:uid="{00000000-0005-0000-0000-0000D6900000}"/>
    <cellStyle name="Normal 8 3 4 11" xfId="7178" xr:uid="{00000000-0005-0000-0000-0000D7900000}"/>
    <cellStyle name="Normal 8 3 4 2" xfId="2184" xr:uid="{00000000-0005-0000-0000-0000D8900000}"/>
    <cellStyle name="Normal 8 3 4 2 2" xfId="2185" xr:uid="{00000000-0005-0000-0000-0000D9900000}"/>
    <cellStyle name="Normal 8 3 4 2 3" xfId="2186" xr:uid="{00000000-0005-0000-0000-0000DA900000}"/>
    <cellStyle name="Normal 8 3 4 2 3 2" xfId="12438" xr:uid="{00000000-0005-0000-0000-0000DB900000}"/>
    <cellStyle name="Normal 8 3 4 2 4" xfId="8940" xr:uid="{00000000-0005-0000-0000-0000DC900000}"/>
    <cellStyle name="Normal 8 3 4 3" xfId="2187" xr:uid="{00000000-0005-0000-0000-0000DD900000}"/>
    <cellStyle name="Normal 8 3 4 3 2" xfId="9842" xr:uid="{00000000-0005-0000-0000-0000DE900000}"/>
    <cellStyle name="Normal 8 3 4 3 3" xfId="13427" xr:uid="{00000000-0005-0000-0000-0000DF900000}"/>
    <cellStyle name="Normal 8 3 4 4" xfId="2188" xr:uid="{00000000-0005-0000-0000-0000E0900000}"/>
    <cellStyle name="Normal 8 3 4 4 2" xfId="10859" xr:uid="{00000000-0005-0000-0000-0000E1900000}"/>
    <cellStyle name="Normal 8 3 4 5" xfId="21474" xr:uid="{00000000-0005-0000-0000-0000E2900000}"/>
    <cellStyle name="Normal 8 3 4 6" xfId="41325" xr:uid="{00000000-0005-0000-0000-0000E3900000}"/>
    <cellStyle name="Normal 8 3 4 7" xfId="42368" xr:uid="{00000000-0005-0000-0000-0000E4900000}"/>
    <cellStyle name="Normal 8 3 4 8" xfId="45939" xr:uid="{00000000-0005-0000-0000-0000E5900000}"/>
    <cellStyle name="Normal 8 3 4 9" xfId="51211" xr:uid="{00000000-0005-0000-0000-0000E6900000}"/>
    <cellStyle name="Normal 8 3 5" xfId="2189" xr:uid="{00000000-0005-0000-0000-0000E7900000}"/>
    <cellStyle name="Normal 8 3 5 10" xfId="50958" xr:uid="{00000000-0005-0000-0000-0000E8900000}"/>
    <cellStyle name="Normal 8 3 5 11" xfId="7565" xr:uid="{00000000-0005-0000-0000-0000E9900000}"/>
    <cellStyle name="Normal 8 3 5 2" xfId="2190" xr:uid="{00000000-0005-0000-0000-0000EA900000}"/>
    <cellStyle name="Normal 8 3 5 2 2" xfId="12686" xr:uid="{00000000-0005-0000-0000-0000EB900000}"/>
    <cellStyle name="Normal 8 3 5 2 3" xfId="9188" xr:uid="{00000000-0005-0000-0000-0000EC900000}"/>
    <cellStyle name="Normal 8 3 5 3" xfId="2191" xr:uid="{00000000-0005-0000-0000-0000ED900000}"/>
    <cellStyle name="Normal 8 3 5 3 2" xfId="10090" xr:uid="{00000000-0005-0000-0000-0000EE900000}"/>
    <cellStyle name="Normal 8 3 5 3 3" xfId="13675" xr:uid="{00000000-0005-0000-0000-0000EF900000}"/>
    <cellStyle name="Normal 8 3 5 4" xfId="11107" xr:uid="{00000000-0005-0000-0000-0000F0900000}"/>
    <cellStyle name="Normal 8 3 5 5" xfId="21738" xr:uid="{00000000-0005-0000-0000-0000F1900000}"/>
    <cellStyle name="Normal 8 3 5 6" xfId="41573" xr:uid="{00000000-0005-0000-0000-0000F2900000}"/>
    <cellStyle name="Normal 8 3 5 7" xfId="42616" xr:uid="{00000000-0005-0000-0000-0000F3900000}"/>
    <cellStyle name="Normal 8 3 5 8" xfId="46248" xr:uid="{00000000-0005-0000-0000-0000F4900000}"/>
    <cellStyle name="Normal 8 3 5 9" xfId="51212" xr:uid="{00000000-0005-0000-0000-0000F5900000}"/>
    <cellStyle name="Normal 8 3 6" xfId="2192" xr:uid="{00000000-0005-0000-0000-0000F6900000}"/>
    <cellStyle name="Normal 8 3 6 2" xfId="46366" xr:uid="{00000000-0005-0000-0000-0000F7900000}"/>
    <cellStyle name="Normal 8 3 6 3" xfId="51213" xr:uid="{00000000-0005-0000-0000-0000F8900000}"/>
    <cellStyle name="Normal 8 3 6 4" xfId="53876" xr:uid="{00000000-0005-0000-0000-0000F9900000}"/>
    <cellStyle name="Normal 8 3 7" xfId="2193" xr:uid="{00000000-0005-0000-0000-0000FA900000}"/>
    <cellStyle name="Normal 8 3 7 2" xfId="54615" xr:uid="{00000000-0005-0000-0000-0000FB900000}"/>
    <cellStyle name="Normal 8 3 7 3" xfId="47106" xr:uid="{00000000-0005-0000-0000-0000FC900000}"/>
    <cellStyle name="Normal 8 3 8" xfId="44362" xr:uid="{00000000-0005-0000-0000-0000FD900000}"/>
    <cellStyle name="Normal 8 3 9" xfId="5100" xr:uid="{00000000-0005-0000-0000-0000FE900000}"/>
    <cellStyle name="Normal 8 4" xfId="2194" xr:uid="{00000000-0005-0000-0000-0000FF900000}"/>
    <cellStyle name="Normal 8 4 2" xfId="2195" xr:uid="{00000000-0005-0000-0000-000000910000}"/>
    <cellStyle name="Normal 8 4 2 2" xfId="2196" xr:uid="{00000000-0005-0000-0000-000001910000}"/>
    <cellStyle name="Normal 8 4 2 2 2" xfId="2197" xr:uid="{00000000-0005-0000-0000-000002910000}"/>
    <cellStyle name="Normal 8 4 2 2 3" xfId="2198" xr:uid="{00000000-0005-0000-0000-000003910000}"/>
    <cellStyle name="Normal 8 4 2 3" xfId="2199" xr:uid="{00000000-0005-0000-0000-000004910000}"/>
    <cellStyle name="Normal 8 4 2 3 2" xfId="2200" xr:uid="{00000000-0005-0000-0000-000005910000}"/>
    <cellStyle name="Normal 8 4 2 3 3" xfId="2201" xr:uid="{00000000-0005-0000-0000-000006910000}"/>
    <cellStyle name="Normal 8 4 2 4" xfId="2202" xr:uid="{00000000-0005-0000-0000-000007910000}"/>
    <cellStyle name="Normal 8 4 2 5" xfId="2203" xr:uid="{00000000-0005-0000-0000-000008910000}"/>
    <cellStyle name="Normal 8 4 3" xfId="2204" xr:uid="{00000000-0005-0000-0000-000009910000}"/>
    <cellStyle name="Normal 8 4 3 2" xfId="2205" xr:uid="{00000000-0005-0000-0000-00000A910000}"/>
    <cellStyle name="Normal 8 4 3 2 2" xfId="2206" xr:uid="{00000000-0005-0000-0000-00000B910000}"/>
    <cellStyle name="Normal 8 4 3 2 3" xfId="2207" xr:uid="{00000000-0005-0000-0000-00000C910000}"/>
    <cellStyle name="Normal 8 4 3 3" xfId="2208" xr:uid="{00000000-0005-0000-0000-00000D910000}"/>
    <cellStyle name="Normal 8 4 3 4" xfId="2209" xr:uid="{00000000-0005-0000-0000-00000E910000}"/>
    <cellStyle name="Normal 8 4 4" xfId="2210" xr:uid="{00000000-0005-0000-0000-00000F910000}"/>
    <cellStyle name="Normal 8 4 4 2" xfId="2211" xr:uid="{00000000-0005-0000-0000-000010910000}"/>
    <cellStyle name="Normal 8 4 4 3" xfId="2212" xr:uid="{00000000-0005-0000-0000-000011910000}"/>
    <cellStyle name="Normal 8 4 5" xfId="2213" xr:uid="{00000000-0005-0000-0000-000012910000}"/>
    <cellStyle name="Normal 8 4 6" xfId="2214" xr:uid="{00000000-0005-0000-0000-000013910000}"/>
    <cellStyle name="Normal 8 5" xfId="2215" xr:uid="{00000000-0005-0000-0000-000014910000}"/>
    <cellStyle name="Normal 8 5 2" xfId="2216" xr:uid="{00000000-0005-0000-0000-000015910000}"/>
    <cellStyle name="Normal 8 5 2 2" xfId="2217" xr:uid="{00000000-0005-0000-0000-000016910000}"/>
    <cellStyle name="Normal 8 5 2 3" xfId="2218" xr:uid="{00000000-0005-0000-0000-000017910000}"/>
    <cellStyle name="Normal 8 5 3" xfId="2219" xr:uid="{00000000-0005-0000-0000-000018910000}"/>
    <cellStyle name="Normal 8 5 3 2" xfId="2220" xr:uid="{00000000-0005-0000-0000-000019910000}"/>
    <cellStyle name="Normal 8 5 3 3" xfId="2221" xr:uid="{00000000-0005-0000-0000-00001A910000}"/>
    <cellStyle name="Normal 8 5 4" xfId="2222" xr:uid="{00000000-0005-0000-0000-00001B910000}"/>
    <cellStyle name="Normal 8 5 5" xfId="2223" xr:uid="{00000000-0005-0000-0000-00001C910000}"/>
    <cellStyle name="Normal 8 6" xfId="2224" xr:uid="{00000000-0005-0000-0000-00001D910000}"/>
    <cellStyle name="Normal 8 6 2" xfId="2225" xr:uid="{00000000-0005-0000-0000-00001E910000}"/>
    <cellStyle name="Normal 8 6 2 2" xfId="2226" xr:uid="{00000000-0005-0000-0000-00001F910000}"/>
    <cellStyle name="Normal 8 6 2 3" xfId="2227" xr:uid="{00000000-0005-0000-0000-000020910000}"/>
    <cellStyle name="Normal 8 6 3" xfId="2228" xr:uid="{00000000-0005-0000-0000-000021910000}"/>
    <cellStyle name="Normal 8 6 4" xfId="2229" xr:uid="{00000000-0005-0000-0000-000022910000}"/>
    <cellStyle name="Normal 8 7" xfId="2230" xr:uid="{00000000-0005-0000-0000-000023910000}"/>
    <cellStyle name="Normal 8 7 2" xfId="2231" xr:uid="{00000000-0005-0000-0000-000024910000}"/>
    <cellStyle name="Normal 8 7 3" xfId="2232" xr:uid="{00000000-0005-0000-0000-000025910000}"/>
    <cellStyle name="Normal 8 8" xfId="2233" xr:uid="{00000000-0005-0000-0000-000026910000}"/>
    <cellStyle name="Normal 8 9" xfId="2234" xr:uid="{00000000-0005-0000-0000-000027910000}"/>
    <cellStyle name="Normal 8_AECO-C" xfId="4297" xr:uid="{00000000-0005-0000-0000-000028910000}"/>
    <cellStyle name="Normal 80" xfId="18019" xr:uid="{00000000-0005-0000-0000-000029910000}"/>
    <cellStyle name="Normal 81" xfId="23781" xr:uid="{00000000-0005-0000-0000-00002A910000}"/>
    <cellStyle name="Normal 82" xfId="4298" xr:uid="{00000000-0005-0000-0000-00002B910000}"/>
    <cellStyle name="Normal 82 2" xfId="51214" xr:uid="{00000000-0005-0000-0000-00002C910000}"/>
    <cellStyle name="Normal 83" xfId="40518" xr:uid="{00000000-0005-0000-0000-00002D910000}"/>
    <cellStyle name="Normal 84" xfId="4299" xr:uid="{00000000-0005-0000-0000-00002E910000}"/>
    <cellStyle name="Normal 84 2" xfId="51215" xr:uid="{00000000-0005-0000-0000-00002F910000}"/>
    <cellStyle name="Normal 84 4" xfId="4300" xr:uid="{00000000-0005-0000-0000-000030910000}"/>
    <cellStyle name="Normal 84 4 2" xfId="4301" xr:uid="{00000000-0005-0000-0000-000031910000}"/>
    <cellStyle name="Normal 84 4 2 2" xfId="51217" xr:uid="{00000000-0005-0000-0000-000032910000}"/>
    <cellStyle name="Normal 84 4 3" xfId="51216" xr:uid="{00000000-0005-0000-0000-000033910000}"/>
    <cellStyle name="Normal 85" xfId="13687" xr:uid="{00000000-0005-0000-0000-000034910000}"/>
    <cellStyle name="Normal 86" xfId="4302" xr:uid="{00000000-0005-0000-0000-000035910000}"/>
    <cellStyle name="Normal 86 2" xfId="4303" xr:uid="{00000000-0005-0000-0000-000036910000}"/>
    <cellStyle name="Normal 86 2 2" xfId="4304" xr:uid="{00000000-0005-0000-0000-000037910000}"/>
    <cellStyle name="Normal 86 2 2 2" xfId="51220" xr:uid="{00000000-0005-0000-0000-000038910000}"/>
    <cellStyle name="Normal 86 2 3" xfId="51219" xr:uid="{00000000-0005-0000-0000-000039910000}"/>
    <cellStyle name="Normal 86 3" xfId="51218" xr:uid="{00000000-0005-0000-0000-00003A910000}"/>
    <cellStyle name="Normal 87" xfId="42628" xr:uid="{00000000-0005-0000-0000-00003B910000}"/>
    <cellStyle name="Normal 88" xfId="48272" xr:uid="{00000000-0005-0000-0000-00003C910000}"/>
    <cellStyle name="Normal 89" xfId="52800" xr:uid="{00000000-0005-0000-0000-00003D910000}"/>
    <cellStyle name="Normal 9" xfId="361" xr:uid="{00000000-0005-0000-0000-00003E910000}"/>
    <cellStyle name="Normal 9 2" xfId="362" xr:uid="{00000000-0005-0000-0000-00003F910000}"/>
    <cellStyle name="Normal 9 2 2" xfId="363" xr:uid="{00000000-0005-0000-0000-000040910000}"/>
    <cellStyle name="Normal 9 2 2 2" xfId="1227" xr:uid="{00000000-0005-0000-0000-000041910000}"/>
    <cellStyle name="Normal 9 2 2 2 2" xfId="51224" xr:uid="{00000000-0005-0000-0000-000042910000}"/>
    <cellStyle name="Normal 9 2 2 3" xfId="9228" xr:uid="{00000000-0005-0000-0000-000043910000}"/>
    <cellStyle name="Normal 9 2 2 3 2" xfId="14879" xr:uid="{00000000-0005-0000-0000-000044910000}"/>
    <cellStyle name="Normal 9 2 2 4" xfId="51223" xr:uid="{00000000-0005-0000-0000-000045910000}"/>
    <cellStyle name="Normal 9 2 3" xfId="364" xr:uid="{00000000-0005-0000-0000-000046910000}"/>
    <cellStyle name="Normal 9 2 3 2" xfId="1228" xr:uid="{00000000-0005-0000-0000-000047910000}"/>
    <cellStyle name="Normal 9 2 3 2 2" xfId="51226" xr:uid="{00000000-0005-0000-0000-000048910000}"/>
    <cellStyle name="Normal 9 2 3 3" xfId="14391" xr:uid="{00000000-0005-0000-0000-000049910000}"/>
    <cellStyle name="Normal 9 2 3 4" xfId="51225" xr:uid="{00000000-0005-0000-0000-00004A910000}"/>
    <cellStyle name="Normal 9 2 4" xfId="365" xr:uid="{00000000-0005-0000-0000-00004B910000}"/>
    <cellStyle name="Normal 9 2 4 2" xfId="1229" xr:uid="{00000000-0005-0000-0000-00004C910000}"/>
    <cellStyle name="Normal 9 2 4 2 2" xfId="42929" xr:uid="{00000000-0005-0000-0000-00004D910000}"/>
    <cellStyle name="Normal 9 2 4 3" xfId="2729" xr:uid="{00000000-0005-0000-0000-00004E910000}"/>
    <cellStyle name="Normal 9 2 4 3 2" xfId="45376" xr:uid="{00000000-0005-0000-0000-00004F910000}"/>
    <cellStyle name="Normal 9 2 4 4" xfId="14523" xr:uid="{00000000-0005-0000-0000-000050910000}"/>
    <cellStyle name="Normal 9 2 4 5" xfId="14536" xr:uid="{00000000-0005-0000-0000-000051910000}"/>
    <cellStyle name="Normal 9 2 4 6" xfId="14515" xr:uid="{00000000-0005-0000-0000-000052910000}"/>
    <cellStyle name="Normal 9 2 4 7" xfId="42791" xr:uid="{00000000-0005-0000-0000-000053910000}"/>
    <cellStyle name="Normal 9 2 5" xfId="1230" xr:uid="{00000000-0005-0000-0000-000054910000}"/>
    <cellStyle name="Normal 9 2 5 2" xfId="51230" xr:uid="{00000000-0005-0000-0000-000055910000}"/>
    <cellStyle name="Normal 9 2 6" xfId="14479" xr:uid="{00000000-0005-0000-0000-000056910000}"/>
    <cellStyle name="Normal 9 3" xfId="366" xr:uid="{00000000-0005-0000-0000-000057910000}"/>
    <cellStyle name="Normal 9 3 2" xfId="1231" xr:uid="{00000000-0005-0000-0000-000058910000}"/>
    <cellStyle name="Normal 9 3 2 2" xfId="51232" xr:uid="{00000000-0005-0000-0000-000059910000}"/>
    <cellStyle name="Normal 9 3 3" xfId="9222" xr:uid="{00000000-0005-0000-0000-00005A910000}"/>
    <cellStyle name="Normal 9 3 3 2" xfId="14572" xr:uid="{00000000-0005-0000-0000-00005B910000}"/>
    <cellStyle name="Normal 9 3 4" xfId="51231" xr:uid="{00000000-0005-0000-0000-00005C910000}"/>
    <cellStyle name="Normal 9 4" xfId="367" xr:uid="{00000000-0005-0000-0000-00005D910000}"/>
    <cellStyle name="Normal 9 4 2" xfId="1232" xr:uid="{00000000-0005-0000-0000-00005E910000}"/>
    <cellStyle name="Normal 9 4 2 2" xfId="51234" xr:uid="{00000000-0005-0000-0000-00005F910000}"/>
    <cellStyle name="Normal 9 4 3" xfId="14856" xr:uid="{00000000-0005-0000-0000-000060910000}"/>
    <cellStyle name="Normal 9 4 4" xfId="51233" xr:uid="{00000000-0005-0000-0000-000061910000}"/>
    <cellStyle name="Normal 9 5" xfId="368" xr:uid="{00000000-0005-0000-0000-000062910000}"/>
    <cellStyle name="Normal 9 5 2" xfId="1233" xr:uid="{00000000-0005-0000-0000-000063910000}"/>
    <cellStyle name="Normal 9 5 2 2" xfId="51236" xr:uid="{00000000-0005-0000-0000-000064910000}"/>
    <cellStyle name="Normal 9 5 3" xfId="14965" xr:uid="{00000000-0005-0000-0000-000065910000}"/>
    <cellStyle name="Normal 9 5 4" xfId="51235" xr:uid="{00000000-0005-0000-0000-000066910000}"/>
    <cellStyle name="Normal 9 6" xfId="369" xr:uid="{00000000-0005-0000-0000-000067910000}"/>
    <cellStyle name="Normal 9 6 2" xfId="1234" xr:uid="{00000000-0005-0000-0000-000068910000}"/>
    <cellStyle name="Normal 9 6 2 2" xfId="51238" xr:uid="{00000000-0005-0000-0000-000069910000}"/>
    <cellStyle name="Normal 9 6 3" xfId="14654" xr:uid="{00000000-0005-0000-0000-00006A910000}"/>
    <cellStyle name="Normal 9 6 4" xfId="51237" xr:uid="{00000000-0005-0000-0000-00006B910000}"/>
    <cellStyle name="Normal 9 7" xfId="1235" xr:uid="{00000000-0005-0000-0000-00006C910000}"/>
    <cellStyle name="Normal 9 7 10" xfId="5243" xr:uid="{00000000-0005-0000-0000-00006D910000}"/>
    <cellStyle name="Normal 9 7 10 2" xfId="12817" xr:uid="{00000000-0005-0000-0000-00006E910000}"/>
    <cellStyle name="Normal 9 7 10 3" xfId="47107" xr:uid="{00000000-0005-0000-0000-00006F910000}"/>
    <cellStyle name="Normal 9 7 10 4" xfId="54616" xr:uid="{00000000-0005-0000-0000-000070910000}"/>
    <cellStyle name="Normal 9 7 11" xfId="10249" xr:uid="{00000000-0005-0000-0000-000071910000}"/>
    <cellStyle name="Normal 9 7 12" xfId="40711" xr:uid="{00000000-0005-0000-0000-000072910000}"/>
    <cellStyle name="Normal 9 7 13" xfId="41758" xr:uid="{00000000-0005-0000-0000-000073910000}"/>
    <cellStyle name="Normal 9 7 14" xfId="44495" xr:uid="{00000000-0005-0000-0000-000074910000}"/>
    <cellStyle name="Normal 9 7 15" xfId="51239" xr:uid="{00000000-0005-0000-0000-000075910000}"/>
    <cellStyle name="Normal 9 7 16" xfId="48988" xr:uid="{00000000-0005-0000-0000-000076910000}"/>
    <cellStyle name="Normal 9 7 2" xfId="5514" xr:uid="{00000000-0005-0000-0000-000077910000}"/>
    <cellStyle name="Normal 9 7 2 10" xfId="44694" xr:uid="{00000000-0005-0000-0000-000078910000}"/>
    <cellStyle name="Normal 9 7 2 11" xfId="51240" xr:uid="{00000000-0005-0000-0000-000079910000}"/>
    <cellStyle name="Normal 9 7 2 12" xfId="49610" xr:uid="{00000000-0005-0000-0000-00007A910000}"/>
    <cellStyle name="Normal 9 7 2 2" xfId="6884" xr:uid="{00000000-0005-0000-0000-00007B910000}"/>
    <cellStyle name="Normal 9 7 2 2 10" xfId="51241" xr:uid="{00000000-0005-0000-0000-00007C910000}"/>
    <cellStyle name="Normal 9 7 2 2 11" xfId="50423" xr:uid="{00000000-0005-0000-0000-00007D910000}"/>
    <cellStyle name="Normal 9 7 2 2 2" xfId="8197" xr:uid="{00000000-0005-0000-0000-00007E910000}"/>
    <cellStyle name="Normal 9 7 2 2 2 2" xfId="11699" xr:uid="{00000000-0005-0000-0000-00007F910000}"/>
    <cellStyle name="Normal 9 7 2 2 2 3" xfId="22348" xr:uid="{00000000-0005-0000-0000-000080910000}"/>
    <cellStyle name="Normal 9 7 2 2 2 4" xfId="46990" xr:uid="{00000000-0005-0000-0000-000081910000}"/>
    <cellStyle name="Normal 9 7 2 2 2 5" xfId="54499" xr:uid="{00000000-0005-0000-0000-000082910000}"/>
    <cellStyle name="Normal 9 7 2 2 3" xfId="8818" xr:uid="{00000000-0005-0000-0000-000083910000}"/>
    <cellStyle name="Normal 9 7 2 2 3 2" xfId="12316" xr:uid="{00000000-0005-0000-0000-000084910000}"/>
    <cellStyle name="Normal 9 7 2 2 4" xfId="9720" xr:uid="{00000000-0005-0000-0000-000085910000}"/>
    <cellStyle name="Normal 9 7 2 2 4 2" xfId="13305" xr:uid="{00000000-0005-0000-0000-000086910000}"/>
    <cellStyle name="Normal 9 7 2 2 5" xfId="10737" xr:uid="{00000000-0005-0000-0000-000087910000}"/>
    <cellStyle name="Normal 9 7 2 2 6" xfId="21354" xr:uid="{00000000-0005-0000-0000-000088910000}"/>
    <cellStyle name="Normal 9 7 2 2 7" xfId="41200" xr:uid="{00000000-0005-0000-0000-000089910000}"/>
    <cellStyle name="Normal 9 7 2 2 8" xfId="42246" xr:uid="{00000000-0005-0000-0000-00008A910000}"/>
    <cellStyle name="Normal 9 7 2 2 9" xfId="45721" xr:uid="{00000000-0005-0000-0000-00008B910000}"/>
    <cellStyle name="Normal 9 7 2 3" xfId="7666" xr:uid="{00000000-0005-0000-0000-00008C910000}"/>
    <cellStyle name="Normal 9 7 2 3 2" xfId="11191" xr:uid="{00000000-0005-0000-0000-00008D910000}"/>
    <cellStyle name="Normal 9 7 2 3 3" xfId="21982" xr:uid="{00000000-0005-0000-0000-00008E910000}"/>
    <cellStyle name="Normal 9 7 2 3 4" xfId="46614" xr:uid="{00000000-0005-0000-0000-00008F910000}"/>
    <cellStyle name="Normal 9 7 2 3 5" xfId="54123" xr:uid="{00000000-0005-0000-0000-000090910000}"/>
    <cellStyle name="Normal 9 7 2 4" xfId="8443" xr:uid="{00000000-0005-0000-0000-000091910000}"/>
    <cellStyle name="Normal 9 7 2 4 2" xfId="11941" xr:uid="{00000000-0005-0000-0000-000092910000}"/>
    <cellStyle name="Normal 9 7 2 5" xfId="9421" xr:uid="{00000000-0005-0000-0000-000093910000}"/>
    <cellStyle name="Normal 9 7 2 5 2" xfId="12930" xr:uid="{00000000-0005-0000-0000-000094910000}"/>
    <cellStyle name="Normal 9 7 2 6" xfId="10362" xr:uid="{00000000-0005-0000-0000-000095910000}"/>
    <cellStyle name="Normal 9 7 2 7" xfId="14235" xr:uid="{00000000-0005-0000-0000-000096910000}"/>
    <cellStyle name="Normal 9 7 2 8" xfId="40824" xr:uid="{00000000-0005-0000-0000-000097910000}"/>
    <cellStyle name="Normal 9 7 2 9" xfId="41871" xr:uid="{00000000-0005-0000-0000-000098910000}"/>
    <cellStyle name="Normal 9 7 3" xfId="6599" xr:uid="{00000000-0005-0000-0000-000099910000}"/>
    <cellStyle name="Normal 9 7 3 10" xfId="51242" xr:uid="{00000000-0005-0000-0000-00009A910000}"/>
    <cellStyle name="Normal 9 7 3 11" xfId="50118" xr:uid="{00000000-0005-0000-0000-00009B910000}"/>
    <cellStyle name="Normal 9 7 3 2" xfId="7766" xr:uid="{00000000-0005-0000-0000-00009C910000}"/>
    <cellStyle name="Normal 9 7 3 2 2" xfId="11287" xr:uid="{00000000-0005-0000-0000-00009D910000}"/>
    <cellStyle name="Normal 9 7 3 2 3" xfId="22115" xr:uid="{00000000-0005-0000-0000-00009E910000}"/>
    <cellStyle name="Normal 9 7 3 2 4" xfId="46747" xr:uid="{00000000-0005-0000-0000-00009F910000}"/>
    <cellStyle name="Normal 9 7 3 2 5" xfId="54256" xr:uid="{00000000-0005-0000-0000-0000A0910000}"/>
    <cellStyle name="Normal 9 7 3 3" xfId="8576" xr:uid="{00000000-0005-0000-0000-0000A1910000}"/>
    <cellStyle name="Normal 9 7 3 3 2" xfId="12074" xr:uid="{00000000-0005-0000-0000-0000A2910000}"/>
    <cellStyle name="Normal 9 7 3 4" xfId="9481" xr:uid="{00000000-0005-0000-0000-0000A3910000}"/>
    <cellStyle name="Normal 9 7 3 4 2" xfId="13063" xr:uid="{00000000-0005-0000-0000-0000A4910000}"/>
    <cellStyle name="Normal 9 7 3 5" xfId="10495" xr:uid="{00000000-0005-0000-0000-0000A5910000}"/>
    <cellStyle name="Normal 9 7 3 6" xfId="14132" xr:uid="{00000000-0005-0000-0000-0000A6910000}"/>
    <cellStyle name="Normal 9 7 3 7" xfId="40957" xr:uid="{00000000-0005-0000-0000-0000A7910000}"/>
    <cellStyle name="Normal 9 7 3 8" xfId="42004" xr:uid="{00000000-0005-0000-0000-0000A8910000}"/>
    <cellStyle name="Normal 9 7 3 9" xfId="45378" xr:uid="{00000000-0005-0000-0000-0000A9910000}"/>
    <cellStyle name="Normal 9 7 4" xfId="6771" xr:uid="{00000000-0005-0000-0000-0000AA910000}"/>
    <cellStyle name="Normal 9 7 4 10" xfId="51243" xr:uid="{00000000-0005-0000-0000-0000AB910000}"/>
    <cellStyle name="Normal 9 7 4 11" xfId="50310" xr:uid="{00000000-0005-0000-0000-0000AC910000}"/>
    <cellStyle name="Normal 9 7 4 2" xfId="7834" xr:uid="{00000000-0005-0000-0000-0000AD910000}"/>
    <cellStyle name="Normal 9 7 4 2 2" xfId="11347" xr:uid="{00000000-0005-0000-0000-0000AE910000}"/>
    <cellStyle name="Normal 9 7 4 2 3" xfId="22235" xr:uid="{00000000-0005-0000-0000-0000AF910000}"/>
    <cellStyle name="Normal 9 7 4 2 4" xfId="46877" xr:uid="{00000000-0005-0000-0000-0000B0910000}"/>
    <cellStyle name="Normal 9 7 4 2 5" xfId="54386" xr:uid="{00000000-0005-0000-0000-0000B1910000}"/>
    <cellStyle name="Normal 9 7 4 3" xfId="8705" xr:uid="{00000000-0005-0000-0000-0000B2910000}"/>
    <cellStyle name="Normal 9 7 4 3 2" xfId="12203" xr:uid="{00000000-0005-0000-0000-0000B3910000}"/>
    <cellStyle name="Normal 9 7 4 4" xfId="9607" xr:uid="{00000000-0005-0000-0000-0000B4910000}"/>
    <cellStyle name="Normal 9 7 4 4 2" xfId="13192" xr:uid="{00000000-0005-0000-0000-0000B5910000}"/>
    <cellStyle name="Normal 9 7 4 5" xfId="10624" xr:uid="{00000000-0005-0000-0000-0000B6910000}"/>
    <cellStyle name="Normal 9 7 4 6" xfId="21241" xr:uid="{00000000-0005-0000-0000-0000B7910000}"/>
    <cellStyle name="Normal 9 7 4 7" xfId="41087" xr:uid="{00000000-0005-0000-0000-0000B8910000}"/>
    <cellStyle name="Normal 9 7 4 8" xfId="42133" xr:uid="{00000000-0005-0000-0000-0000B9910000}"/>
    <cellStyle name="Normal 9 7 4 9" xfId="45608" xr:uid="{00000000-0005-0000-0000-0000BA910000}"/>
    <cellStyle name="Normal 9 7 5" xfId="7179" xr:uid="{00000000-0005-0000-0000-0000BB910000}"/>
    <cellStyle name="Normal 9 7 5 10" xfId="50614" xr:uid="{00000000-0005-0000-0000-0000BC910000}"/>
    <cellStyle name="Normal 9 7 5 2" xfId="8941" xr:uid="{00000000-0005-0000-0000-0000BD910000}"/>
    <cellStyle name="Normal 9 7 5 2 2" xfId="12439" xr:uid="{00000000-0005-0000-0000-0000BE910000}"/>
    <cellStyle name="Normal 9 7 5 3" xfId="9843" xr:uid="{00000000-0005-0000-0000-0000BF910000}"/>
    <cellStyle name="Normal 9 7 5 3 2" xfId="13428" xr:uid="{00000000-0005-0000-0000-0000C0910000}"/>
    <cellStyle name="Normal 9 7 5 4" xfId="10860" xr:uid="{00000000-0005-0000-0000-0000C1910000}"/>
    <cellStyle name="Normal 9 7 5 5" xfId="21475" xr:uid="{00000000-0005-0000-0000-0000C2910000}"/>
    <cellStyle name="Normal 9 7 5 6" xfId="41326" xr:uid="{00000000-0005-0000-0000-0000C3910000}"/>
    <cellStyle name="Normal 9 7 5 7" xfId="42369" xr:uid="{00000000-0005-0000-0000-0000C4910000}"/>
    <cellStyle name="Normal 9 7 5 8" xfId="45940" xr:uid="{00000000-0005-0000-0000-0000C5910000}"/>
    <cellStyle name="Normal 9 7 5 9" xfId="51244" xr:uid="{00000000-0005-0000-0000-0000C6910000}"/>
    <cellStyle name="Normal 9 7 6" xfId="7355" xr:uid="{00000000-0005-0000-0000-0000C7910000}"/>
    <cellStyle name="Normal 9 7 6 2" xfId="51245" xr:uid="{00000000-0005-0000-0000-0000C8910000}"/>
    <cellStyle name="Normal 9 7 7" xfId="7566" xr:uid="{00000000-0005-0000-0000-0000C9910000}"/>
    <cellStyle name="Normal 9 7 7 10" xfId="50959" xr:uid="{00000000-0005-0000-0000-0000CA910000}"/>
    <cellStyle name="Normal 9 7 7 2" xfId="9189" xr:uid="{00000000-0005-0000-0000-0000CB910000}"/>
    <cellStyle name="Normal 9 7 7 2 2" xfId="12687" xr:uid="{00000000-0005-0000-0000-0000CC910000}"/>
    <cellStyle name="Normal 9 7 7 3" xfId="10091" xr:uid="{00000000-0005-0000-0000-0000CD910000}"/>
    <cellStyle name="Normal 9 7 7 3 2" xfId="13676" xr:uid="{00000000-0005-0000-0000-0000CE910000}"/>
    <cellStyle name="Normal 9 7 7 4" xfId="11108" xr:uid="{00000000-0005-0000-0000-0000CF910000}"/>
    <cellStyle name="Normal 9 7 7 5" xfId="21739" xr:uid="{00000000-0005-0000-0000-0000D0910000}"/>
    <cellStyle name="Normal 9 7 7 6" xfId="41574" xr:uid="{00000000-0005-0000-0000-0000D1910000}"/>
    <cellStyle name="Normal 9 7 7 7" xfId="42617" xr:uid="{00000000-0005-0000-0000-0000D2910000}"/>
    <cellStyle name="Normal 9 7 7 8" xfId="46249" xr:uid="{00000000-0005-0000-0000-0000D3910000}"/>
    <cellStyle name="Normal 9 7 7 9" xfId="51246" xr:uid="{00000000-0005-0000-0000-0000D4910000}"/>
    <cellStyle name="Normal 9 7 8" xfId="7961" xr:uid="{00000000-0005-0000-0000-0000D5910000}"/>
    <cellStyle name="Normal 9 7 8 2" xfId="11469" xr:uid="{00000000-0005-0000-0000-0000D6910000}"/>
    <cellStyle name="Normal 9 7 8 3" xfId="21869" xr:uid="{00000000-0005-0000-0000-0000D7910000}"/>
    <cellStyle name="Normal 9 7 8 4" xfId="46367" xr:uid="{00000000-0005-0000-0000-0000D8910000}"/>
    <cellStyle name="Normal 9 7 8 5" xfId="51247" xr:uid="{00000000-0005-0000-0000-0000D9910000}"/>
    <cellStyle name="Normal 9 7 8 6" xfId="53877" xr:uid="{00000000-0005-0000-0000-0000DA910000}"/>
    <cellStyle name="Normal 9 7 9" xfId="8330" xr:uid="{00000000-0005-0000-0000-0000DB910000}"/>
    <cellStyle name="Normal 9 7 9 2" xfId="11828" xr:uid="{00000000-0005-0000-0000-0000DC910000}"/>
    <cellStyle name="Normal 9 7 9 3" xfId="46501" xr:uid="{00000000-0005-0000-0000-0000DD910000}"/>
    <cellStyle name="Normal 9 7 9 4" xfId="54010" xr:uid="{00000000-0005-0000-0000-0000DE910000}"/>
    <cellStyle name="Normal 9 8" xfId="14552" xr:uid="{00000000-0005-0000-0000-0000DF910000}"/>
    <cellStyle name="Normal 90" xfId="53834" xr:uid="{00000000-0005-0000-0000-0000E0910000}"/>
    <cellStyle name="Normal 91" xfId="53835" xr:uid="{00000000-0005-0000-0000-0000E1910000}"/>
    <cellStyle name="Normal 92" xfId="4313" xr:uid="{00000000-0005-0000-0000-0000E2910000}"/>
    <cellStyle name="Normal 92 2" xfId="4314" xr:uid="{00000000-0005-0000-0000-0000E3910000}"/>
    <cellStyle name="Normal 92 2 2" xfId="51249" xr:uid="{00000000-0005-0000-0000-0000E4910000}"/>
    <cellStyle name="Normal 92 3" xfId="51248" xr:uid="{00000000-0005-0000-0000-0000E5910000}"/>
    <cellStyle name="Normal 93" xfId="53836" xr:uid="{00000000-0005-0000-0000-0000E6910000}"/>
    <cellStyle name="Normal 94" xfId="53837" xr:uid="{00000000-0005-0000-0000-0000E7910000}"/>
    <cellStyle name="Normal 95" xfId="53838" xr:uid="{00000000-0005-0000-0000-0000E8910000}"/>
    <cellStyle name="Normal 96" xfId="53839" xr:uid="{00000000-0005-0000-0000-0000E9910000}"/>
    <cellStyle name="Normal 97" xfId="53840" xr:uid="{00000000-0005-0000-0000-0000EA910000}"/>
    <cellStyle name="Normal 98" xfId="53841" xr:uid="{00000000-0005-0000-0000-0000EB910000}"/>
    <cellStyle name="Note 10" xfId="1237" xr:uid="{00000000-0005-0000-0000-0000EC910000}"/>
    <cellStyle name="Note 10 10" xfId="47769" xr:uid="{00000000-0005-0000-0000-0000ED910000}"/>
    <cellStyle name="Note 10 11" xfId="51250" xr:uid="{00000000-0005-0000-0000-0000EE910000}"/>
    <cellStyle name="Note 10 12" xfId="52981" xr:uid="{00000000-0005-0000-0000-0000EF910000}"/>
    <cellStyle name="Note 10 2" xfId="1238" xr:uid="{00000000-0005-0000-0000-0000F0910000}"/>
    <cellStyle name="Note 10 2 10" xfId="50696" xr:uid="{00000000-0005-0000-0000-0000F1910000}"/>
    <cellStyle name="Note 10 2 2" xfId="14655" xr:uid="{00000000-0005-0000-0000-0000F2910000}"/>
    <cellStyle name="Note 10 2 2 2" xfId="17944" xr:uid="{00000000-0005-0000-0000-0000F3910000}"/>
    <cellStyle name="Note 10 2 2 2 2" xfId="26821" xr:uid="{00000000-0005-0000-0000-0000F4910000}"/>
    <cellStyle name="Note 10 2 2 2 2 2" xfId="40487" xr:uid="{00000000-0005-0000-0000-0000F5910000}"/>
    <cellStyle name="Note 10 2 2 2 3" xfId="32850" xr:uid="{00000000-0005-0000-0000-0000F6910000}"/>
    <cellStyle name="Note 10 2 2 3" xfId="23834" xr:uid="{00000000-0005-0000-0000-0000F7910000}"/>
    <cellStyle name="Note 10 2 2 3 2" xfId="37501" xr:uid="{00000000-0005-0000-0000-0000F8910000}"/>
    <cellStyle name="Note 10 2 2 4" xfId="29864" xr:uid="{00000000-0005-0000-0000-0000F9910000}"/>
    <cellStyle name="Note 10 2 3" xfId="14760" xr:uid="{00000000-0005-0000-0000-0000FA910000}"/>
    <cellStyle name="Note 10 2 4" xfId="14666" xr:uid="{00000000-0005-0000-0000-0000FB910000}"/>
    <cellStyle name="Note 10 2 5" xfId="15228" xr:uid="{00000000-0005-0000-0000-0000FC910000}"/>
    <cellStyle name="Note 10 2 5 2" xfId="24104" xr:uid="{00000000-0005-0000-0000-0000FD910000}"/>
    <cellStyle name="Note 10 2 5 2 2" xfId="37770" xr:uid="{00000000-0005-0000-0000-0000FE910000}"/>
    <cellStyle name="Note 10 2 5 3" xfId="30133" xr:uid="{00000000-0005-0000-0000-0000FF910000}"/>
    <cellStyle name="Note 10 2 6" xfId="22575" xr:uid="{00000000-0005-0000-0000-000000920000}"/>
    <cellStyle name="Note 10 2 6 2" xfId="36248" xr:uid="{00000000-0005-0000-0000-000001920000}"/>
    <cellStyle name="Note 10 2 7" xfId="27045" xr:uid="{00000000-0005-0000-0000-000002920000}"/>
    <cellStyle name="Note 10 2 8" xfId="48209" xr:uid="{00000000-0005-0000-0000-000003920000}"/>
    <cellStyle name="Note 10 2 9" xfId="51251" xr:uid="{00000000-0005-0000-0000-000004920000}"/>
    <cellStyle name="Note 10 3" xfId="14735" xr:uid="{00000000-0005-0000-0000-000005920000}"/>
    <cellStyle name="Note 10 3 2" xfId="14853" xr:uid="{00000000-0005-0000-0000-000006920000}"/>
    <cellStyle name="Note 10 3 3" xfId="40550" xr:uid="{00000000-0005-0000-0000-000007920000}"/>
    <cellStyle name="Note 10 4" xfId="14490" xr:uid="{00000000-0005-0000-0000-000008920000}"/>
    <cellStyle name="Note 10 4 2" xfId="17928" xr:uid="{00000000-0005-0000-0000-000009920000}"/>
    <cellStyle name="Note 10 4 2 2" xfId="26805" xr:uid="{00000000-0005-0000-0000-00000A920000}"/>
    <cellStyle name="Note 10 4 2 2 2" xfId="40471" xr:uid="{00000000-0005-0000-0000-00000B920000}"/>
    <cellStyle name="Note 10 4 2 3" xfId="32834" xr:uid="{00000000-0005-0000-0000-00000C920000}"/>
    <cellStyle name="Note 10 4 3" xfId="23821" xr:uid="{00000000-0005-0000-0000-00000D920000}"/>
    <cellStyle name="Note 10 4 3 2" xfId="37488" xr:uid="{00000000-0005-0000-0000-00000E920000}"/>
    <cellStyle name="Note 10 4 4" xfId="29851" xr:uid="{00000000-0005-0000-0000-00000F920000}"/>
    <cellStyle name="Note 10 5" xfId="14774" xr:uid="{00000000-0005-0000-0000-000010920000}"/>
    <cellStyle name="Note 10 6" xfId="14649" xr:uid="{00000000-0005-0000-0000-000011920000}"/>
    <cellStyle name="Note 10 7" xfId="15131" xr:uid="{00000000-0005-0000-0000-000012920000}"/>
    <cellStyle name="Note 10 7 2" xfId="24007" xr:uid="{00000000-0005-0000-0000-000013920000}"/>
    <cellStyle name="Note 10 7 2 2" xfId="37673" xr:uid="{00000000-0005-0000-0000-000014920000}"/>
    <cellStyle name="Note 10 7 3" xfId="30036" xr:uid="{00000000-0005-0000-0000-000015920000}"/>
    <cellStyle name="Note 10 8" xfId="20493" xr:uid="{00000000-0005-0000-0000-000016920000}"/>
    <cellStyle name="Note 10 8 2" xfId="35357" xr:uid="{00000000-0005-0000-0000-000017920000}"/>
    <cellStyle name="Note 10 9" xfId="27044" xr:uid="{00000000-0005-0000-0000-000018920000}"/>
    <cellStyle name="Note 11" xfId="1239" xr:uid="{00000000-0005-0000-0000-000019920000}"/>
    <cellStyle name="Note 11 2" xfId="1240" xr:uid="{00000000-0005-0000-0000-00001A920000}"/>
    <cellStyle name="Note 11 2 2" xfId="1241" xr:uid="{00000000-0005-0000-0000-00001B920000}"/>
    <cellStyle name="Note 11 2 2 2" xfId="51254" xr:uid="{00000000-0005-0000-0000-00001C920000}"/>
    <cellStyle name="Note 11 2 3" xfId="14824" xr:uid="{00000000-0005-0000-0000-00001D920000}"/>
    <cellStyle name="Note 11 2 4" xfId="14357" xr:uid="{00000000-0005-0000-0000-00001E920000}"/>
    <cellStyle name="Note 11 2 4 2" xfId="17912" xr:uid="{00000000-0005-0000-0000-00001F920000}"/>
    <cellStyle name="Note 11 2 4 2 2" xfId="26789" xr:uid="{00000000-0005-0000-0000-000020920000}"/>
    <cellStyle name="Note 11 2 4 2 2 2" xfId="40455" xr:uid="{00000000-0005-0000-0000-000021920000}"/>
    <cellStyle name="Note 11 2 4 2 3" xfId="32818" xr:uid="{00000000-0005-0000-0000-000022920000}"/>
    <cellStyle name="Note 11 2 4 3" xfId="23811" xr:uid="{00000000-0005-0000-0000-000023920000}"/>
    <cellStyle name="Note 11 2 4 3 2" xfId="37479" xr:uid="{00000000-0005-0000-0000-000024920000}"/>
    <cellStyle name="Note 11 2 4 4" xfId="29841" xr:uid="{00000000-0005-0000-0000-000025920000}"/>
    <cellStyle name="Note 11 2 5" xfId="14756" xr:uid="{00000000-0005-0000-0000-000026920000}"/>
    <cellStyle name="Note 11 2 5 2" xfId="17951" xr:uid="{00000000-0005-0000-0000-000027920000}"/>
    <cellStyle name="Note 11 2 5 2 2" xfId="26828" xr:uid="{00000000-0005-0000-0000-000028920000}"/>
    <cellStyle name="Note 11 2 5 2 2 2" xfId="40494" xr:uid="{00000000-0005-0000-0000-000029920000}"/>
    <cellStyle name="Note 11 2 5 2 3" xfId="32857" xr:uid="{00000000-0005-0000-0000-00002A920000}"/>
    <cellStyle name="Note 11 2 5 3" xfId="23839" xr:uid="{00000000-0005-0000-0000-00002B920000}"/>
    <cellStyle name="Note 11 2 5 3 2" xfId="37506" xr:uid="{00000000-0005-0000-0000-00002C920000}"/>
    <cellStyle name="Note 11 2 5 4" xfId="29869" xr:uid="{00000000-0005-0000-0000-00002D920000}"/>
    <cellStyle name="Note 11 2 6" xfId="51253" xr:uid="{00000000-0005-0000-0000-00002E920000}"/>
    <cellStyle name="Note 11 3" xfId="1242" xr:uid="{00000000-0005-0000-0000-00002F920000}"/>
    <cellStyle name="Note 11 3 2" xfId="51255" xr:uid="{00000000-0005-0000-0000-000030920000}"/>
    <cellStyle name="Note 11 4" xfId="14438" xr:uid="{00000000-0005-0000-0000-000031920000}"/>
    <cellStyle name="Note 11 5" xfId="14398" xr:uid="{00000000-0005-0000-0000-000032920000}"/>
    <cellStyle name="Note 11 5 2" xfId="17918" xr:uid="{00000000-0005-0000-0000-000033920000}"/>
    <cellStyle name="Note 11 5 2 2" xfId="26795" xr:uid="{00000000-0005-0000-0000-000034920000}"/>
    <cellStyle name="Note 11 5 2 2 2" xfId="40461" xr:uid="{00000000-0005-0000-0000-000035920000}"/>
    <cellStyle name="Note 11 5 2 3" xfId="32824" xr:uid="{00000000-0005-0000-0000-000036920000}"/>
    <cellStyle name="Note 11 5 3" xfId="23813" xr:uid="{00000000-0005-0000-0000-000037920000}"/>
    <cellStyle name="Note 11 5 3 2" xfId="37481" xr:uid="{00000000-0005-0000-0000-000038920000}"/>
    <cellStyle name="Note 11 5 4" xfId="29844" xr:uid="{00000000-0005-0000-0000-000039920000}"/>
    <cellStyle name="Note 11 6" xfId="14404" xr:uid="{00000000-0005-0000-0000-00003A920000}"/>
    <cellStyle name="Note 11 6 2" xfId="17920" xr:uid="{00000000-0005-0000-0000-00003B920000}"/>
    <cellStyle name="Note 11 6 2 2" xfId="26797" xr:uid="{00000000-0005-0000-0000-00003C920000}"/>
    <cellStyle name="Note 11 6 2 2 2" xfId="40463" xr:uid="{00000000-0005-0000-0000-00003D920000}"/>
    <cellStyle name="Note 11 6 2 3" xfId="32826" xr:uid="{00000000-0005-0000-0000-00003E920000}"/>
    <cellStyle name="Note 11 6 3" xfId="23815" xr:uid="{00000000-0005-0000-0000-00003F920000}"/>
    <cellStyle name="Note 11 6 3 2" xfId="37483" xr:uid="{00000000-0005-0000-0000-000040920000}"/>
    <cellStyle name="Note 11 6 4" xfId="29846" xr:uid="{00000000-0005-0000-0000-000041920000}"/>
    <cellStyle name="Note 11 7" xfId="51252" xr:uid="{00000000-0005-0000-0000-000042920000}"/>
    <cellStyle name="Note 12" xfId="1243" xr:uid="{00000000-0005-0000-0000-000043920000}"/>
    <cellStyle name="Note 12 2" xfId="1244" xr:uid="{00000000-0005-0000-0000-000044920000}"/>
    <cellStyle name="Note 12 2 10" xfId="40958" xr:uid="{00000000-0005-0000-0000-000045920000}"/>
    <cellStyle name="Note 12 2 11" xfId="42005" xr:uid="{00000000-0005-0000-0000-000046920000}"/>
    <cellStyle name="Note 12 2 12" xfId="45382" xr:uid="{00000000-0005-0000-0000-000047920000}"/>
    <cellStyle name="Note 12 2 13" xfId="51257" xr:uid="{00000000-0005-0000-0000-000048920000}"/>
    <cellStyle name="Note 12 2 14" xfId="50121" xr:uid="{00000000-0005-0000-0000-000049920000}"/>
    <cellStyle name="Note 12 2 15" xfId="2731" xr:uid="{00000000-0005-0000-0000-00004A920000}"/>
    <cellStyle name="Note 12 2 2" xfId="2823" xr:uid="{00000000-0005-0000-0000-00004B920000}"/>
    <cellStyle name="Note 12 2 2 10" xfId="45383" xr:uid="{00000000-0005-0000-0000-00004C920000}"/>
    <cellStyle name="Note 12 2 2 11" xfId="51258" xr:uid="{00000000-0005-0000-0000-00004D920000}"/>
    <cellStyle name="Note 12 2 2 12" xfId="50122" xr:uid="{00000000-0005-0000-0000-00004E920000}"/>
    <cellStyle name="Note 12 2 2 2" xfId="7425" xr:uid="{00000000-0005-0000-0000-00004F920000}"/>
    <cellStyle name="Note 12 2 2 2 10" xfId="50769" xr:uid="{00000000-0005-0000-0000-000050920000}"/>
    <cellStyle name="Note 12 2 2 2 2" xfId="9048" xr:uid="{00000000-0005-0000-0000-000051920000}"/>
    <cellStyle name="Note 12 2 2 2 2 2" xfId="12546" xr:uid="{00000000-0005-0000-0000-000052920000}"/>
    <cellStyle name="Note 12 2 2 2 2 3" xfId="21604" xr:uid="{00000000-0005-0000-0000-000053920000}"/>
    <cellStyle name="Note 12 2 2 2 3" xfId="9950" xr:uid="{00000000-0005-0000-0000-000054920000}"/>
    <cellStyle name="Note 12 2 2 2 3 2" xfId="13535" xr:uid="{00000000-0005-0000-0000-000055920000}"/>
    <cellStyle name="Note 12 2 2 2 4" xfId="10967" xr:uid="{00000000-0005-0000-0000-000056920000}"/>
    <cellStyle name="Note 12 2 2 2 5" xfId="13947" xr:uid="{00000000-0005-0000-0000-000057920000}"/>
    <cellStyle name="Note 12 2 2 2 6" xfId="41433" xr:uid="{00000000-0005-0000-0000-000058920000}"/>
    <cellStyle name="Note 12 2 2 2 7" xfId="42476" xr:uid="{00000000-0005-0000-0000-000059920000}"/>
    <cellStyle name="Note 12 2 2 2 8" xfId="46108" xr:uid="{00000000-0005-0000-0000-00005A920000}"/>
    <cellStyle name="Note 12 2 2 2 9" xfId="51259" xr:uid="{00000000-0005-0000-0000-00005B920000}"/>
    <cellStyle name="Note 12 2 2 3" xfId="8071" xr:uid="{00000000-0005-0000-0000-00005C920000}"/>
    <cellStyle name="Note 12 2 2 3 2" xfId="11574" xr:uid="{00000000-0005-0000-0000-00005D920000}"/>
    <cellStyle name="Note 12 2 2 3 3" xfId="22117" xr:uid="{00000000-0005-0000-0000-00005E920000}"/>
    <cellStyle name="Note 12 2 2 3 4" xfId="46749" xr:uid="{00000000-0005-0000-0000-00005F920000}"/>
    <cellStyle name="Note 12 2 2 3 5" xfId="54258" xr:uid="{00000000-0005-0000-0000-000060920000}"/>
    <cellStyle name="Note 12 2 2 4" xfId="8578" xr:uid="{00000000-0005-0000-0000-000061920000}"/>
    <cellStyle name="Note 12 2 2 4 2" xfId="12076" xr:uid="{00000000-0005-0000-0000-000062920000}"/>
    <cellStyle name="Note 12 2 2 5" xfId="6602" xr:uid="{00000000-0005-0000-0000-000063920000}"/>
    <cellStyle name="Note 12 2 2 5 2" xfId="13065" xr:uid="{00000000-0005-0000-0000-000064920000}"/>
    <cellStyle name="Note 12 2 2 6" xfId="10497" xr:uid="{00000000-0005-0000-0000-000065920000}"/>
    <cellStyle name="Note 12 2 2 7" xfId="13807" xr:uid="{00000000-0005-0000-0000-000066920000}"/>
    <cellStyle name="Note 12 2 2 8" xfId="40959" xr:uid="{00000000-0005-0000-0000-000067920000}"/>
    <cellStyle name="Note 12 2 2 9" xfId="42006" xr:uid="{00000000-0005-0000-0000-000068920000}"/>
    <cellStyle name="Note 12 2 3" xfId="2871" xr:uid="{00000000-0005-0000-0000-000069920000}"/>
    <cellStyle name="Note 12 2 3 10" xfId="45384" xr:uid="{00000000-0005-0000-0000-00006A920000}"/>
    <cellStyle name="Note 12 2 3 11" xfId="51260" xr:uid="{00000000-0005-0000-0000-00006B920000}"/>
    <cellStyle name="Note 12 2 3 12" xfId="50123" xr:uid="{00000000-0005-0000-0000-00006C920000}"/>
    <cellStyle name="Note 12 2 3 2" xfId="7473" xr:uid="{00000000-0005-0000-0000-00006D920000}"/>
    <cellStyle name="Note 12 2 3 2 10" xfId="50817" xr:uid="{00000000-0005-0000-0000-00006E920000}"/>
    <cellStyle name="Note 12 2 3 2 2" xfId="9096" xr:uid="{00000000-0005-0000-0000-00006F920000}"/>
    <cellStyle name="Note 12 2 3 2 2 2" xfId="12594" xr:uid="{00000000-0005-0000-0000-000070920000}"/>
    <cellStyle name="Note 12 2 3 2 3" xfId="9998" xr:uid="{00000000-0005-0000-0000-000071920000}"/>
    <cellStyle name="Note 12 2 3 2 3 2" xfId="13583" xr:uid="{00000000-0005-0000-0000-000072920000}"/>
    <cellStyle name="Note 12 2 3 2 4" xfId="11015" xr:uid="{00000000-0005-0000-0000-000073920000}"/>
    <cellStyle name="Note 12 2 3 2 5" xfId="14027" xr:uid="{00000000-0005-0000-0000-000074920000}"/>
    <cellStyle name="Note 12 2 3 2 6" xfId="41481" xr:uid="{00000000-0005-0000-0000-000075920000}"/>
    <cellStyle name="Note 12 2 3 2 7" xfId="42524" xr:uid="{00000000-0005-0000-0000-000076920000}"/>
    <cellStyle name="Note 12 2 3 2 8" xfId="46156" xr:uid="{00000000-0005-0000-0000-000077920000}"/>
    <cellStyle name="Note 12 2 3 2 9" xfId="51261" xr:uid="{00000000-0005-0000-0000-000078920000}"/>
    <cellStyle name="Note 12 2 3 3" xfId="8000" xr:uid="{00000000-0005-0000-0000-000079920000}"/>
    <cellStyle name="Note 12 2 3 3 2" xfId="11507" xr:uid="{00000000-0005-0000-0000-00007A920000}"/>
    <cellStyle name="Note 12 2 3 3 2 2" xfId="22118" xr:uid="{00000000-0005-0000-0000-00007B920000}"/>
    <cellStyle name="Note 12 2 3 3 3" xfId="14273" xr:uid="{00000000-0005-0000-0000-00007C920000}"/>
    <cellStyle name="Note 12 2 3 3 4" xfId="46750" xr:uid="{00000000-0005-0000-0000-00007D920000}"/>
    <cellStyle name="Note 12 2 3 3 5" xfId="54259" xr:uid="{00000000-0005-0000-0000-00007E920000}"/>
    <cellStyle name="Note 12 2 3 4" xfId="8579" xr:uid="{00000000-0005-0000-0000-00007F920000}"/>
    <cellStyle name="Note 12 2 3 4 2" xfId="12077" xr:uid="{00000000-0005-0000-0000-000080920000}"/>
    <cellStyle name="Note 12 2 3 5" xfId="6603" xr:uid="{00000000-0005-0000-0000-000081920000}"/>
    <cellStyle name="Note 12 2 3 5 2" xfId="13066" xr:uid="{00000000-0005-0000-0000-000082920000}"/>
    <cellStyle name="Note 12 2 3 6" xfId="10498" xr:uid="{00000000-0005-0000-0000-000083920000}"/>
    <cellStyle name="Note 12 2 3 7" xfId="13946" xr:uid="{00000000-0005-0000-0000-000084920000}"/>
    <cellStyle name="Note 12 2 3 8" xfId="40960" xr:uid="{00000000-0005-0000-0000-000085920000}"/>
    <cellStyle name="Note 12 2 3 9" xfId="42007" xr:uid="{00000000-0005-0000-0000-000086920000}"/>
    <cellStyle name="Note 12 2 4" xfId="7356" xr:uid="{00000000-0005-0000-0000-000087920000}"/>
    <cellStyle name="Note 12 2 4 10" xfId="50713" xr:uid="{00000000-0005-0000-0000-000088920000}"/>
    <cellStyle name="Note 12 2 4 2" xfId="8999" xr:uid="{00000000-0005-0000-0000-000089920000}"/>
    <cellStyle name="Note 12 2 4 2 2" xfId="12497" xr:uid="{00000000-0005-0000-0000-00008A920000}"/>
    <cellStyle name="Note 12 2 4 2 3" xfId="40588" xr:uid="{00000000-0005-0000-0000-00008B920000}"/>
    <cellStyle name="Note 12 2 4 3" xfId="9901" xr:uid="{00000000-0005-0000-0000-00008C920000}"/>
    <cellStyle name="Note 12 2 4 3 2" xfId="13486" xr:uid="{00000000-0005-0000-0000-00008D920000}"/>
    <cellStyle name="Note 12 2 4 4" xfId="10918" xr:uid="{00000000-0005-0000-0000-00008E920000}"/>
    <cellStyle name="Note 12 2 4 5" xfId="18015" xr:uid="{00000000-0005-0000-0000-00008F920000}"/>
    <cellStyle name="Note 12 2 4 6" xfId="41384" xr:uid="{00000000-0005-0000-0000-000090920000}"/>
    <cellStyle name="Note 12 2 4 7" xfId="42427" xr:uid="{00000000-0005-0000-0000-000091920000}"/>
    <cellStyle name="Note 12 2 4 8" xfId="46048" xr:uid="{00000000-0005-0000-0000-000092920000}"/>
    <cellStyle name="Note 12 2 4 9" xfId="51262" xr:uid="{00000000-0005-0000-0000-000093920000}"/>
    <cellStyle name="Note 12 2 5" xfId="7765" xr:uid="{00000000-0005-0000-0000-000094920000}"/>
    <cellStyle name="Note 12 2 5 2" xfId="11286" xr:uid="{00000000-0005-0000-0000-000095920000}"/>
    <cellStyle name="Note 12 2 5 3" xfId="22116" xr:uid="{00000000-0005-0000-0000-000096920000}"/>
    <cellStyle name="Note 12 2 5 4" xfId="46748" xr:uid="{00000000-0005-0000-0000-000097920000}"/>
    <cellStyle name="Note 12 2 5 5" xfId="54257" xr:uid="{00000000-0005-0000-0000-000098920000}"/>
    <cellStyle name="Note 12 2 6" xfId="8577" xr:uid="{00000000-0005-0000-0000-000099920000}"/>
    <cellStyle name="Note 12 2 6 2" xfId="12075" xr:uid="{00000000-0005-0000-0000-00009A920000}"/>
    <cellStyle name="Note 12 2 7" xfId="6601" xr:uid="{00000000-0005-0000-0000-00009B920000}"/>
    <cellStyle name="Note 12 2 7 2" xfId="13064" xr:uid="{00000000-0005-0000-0000-00009C920000}"/>
    <cellStyle name="Note 12 2 8" xfId="10496" xr:uid="{00000000-0005-0000-0000-00009D920000}"/>
    <cellStyle name="Note 12 2 9" xfId="13754" xr:uid="{00000000-0005-0000-0000-00009E920000}"/>
    <cellStyle name="Note 12 3" xfId="1245" xr:uid="{00000000-0005-0000-0000-00009F920000}"/>
    <cellStyle name="Note 12 3 2" xfId="51263" xr:uid="{00000000-0005-0000-0000-0000A0920000}"/>
    <cellStyle name="Note 12 4" xfId="14422" xr:uid="{00000000-0005-0000-0000-0000A1920000}"/>
    <cellStyle name="Note 12 5" xfId="14829" xr:uid="{00000000-0005-0000-0000-0000A2920000}"/>
    <cellStyle name="Note 12 5 2" xfId="17955" xr:uid="{00000000-0005-0000-0000-0000A3920000}"/>
    <cellStyle name="Note 12 5 2 2" xfId="26832" xr:uid="{00000000-0005-0000-0000-0000A4920000}"/>
    <cellStyle name="Note 12 5 2 2 2" xfId="40498" xr:uid="{00000000-0005-0000-0000-0000A5920000}"/>
    <cellStyle name="Note 12 5 2 3" xfId="32861" xr:uid="{00000000-0005-0000-0000-0000A6920000}"/>
    <cellStyle name="Note 12 5 3" xfId="23843" xr:uid="{00000000-0005-0000-0000-0000A7920000}"/>
    <cellStyle name="Note 12 5 3 2" xfId="37510" xr:uid="{00000000-0005-0000-0000-0000A8920000}"/>
    <cellStyle name="Note 12 5 4" xfId="29873" xr:uid="{00000000-0005-0000-0000-0000A9920000}"/>
    <cellStyle name="Note 12 6" xfId="14401" xr:uid="{00000000-0005-0000-0000-0000AA920000}"/>
    <cellStyle name="Note 12 6 2" xfId="17919" xr:uid="{00000000-0005-0000-0000-0000AB920000}"/>
    <cellStyle name="Note 12 6 2 2" xfId="26796" xr:uid="{00000000-0005-0000-0000-0000AC920000}"/>
    <cellStyle name="Note 12 6 2 2 2" xfId="40462" xr:uid="{00000000-0005-0000-0000-0000AD920000}"/>
    <cellStyle name="Note 12 6 2 3" xfId="32825" xr:uid="{00000000-0005-0000-0000-0000AE920000}"/>
    <cellStyle name="Note 12 6 3" xfId="23814" xr:uid="{00000000-0005-0000-0000-0000AF920000}"/>
    <cellStyle name="Note 12 6 3 2" xfId="37482" xr:uid="{00000000-0005-0000-0000-0000B0920000}"/>
    <cellStyle name="Note 12 6 4" xfId="29845" xr:uid="{00000000-0005-0000-0000-0000B1920000}"/>
    <cellStyle name="Note 12 7" xfId="51256" xr:uid="{00000000-0005-0000-0000-0000B2920000}"/>
    <cellStyle name="Note 13" xfId="1246" xr:uid="{00000000-0005-0000-0000-0000B3920000}"/>
    <cellStyle name="Note 13 2" xfId="15229" xr:uid="{00000000-0005-0000-0000-0000B4920000}"/>
    <cellStyle name="Note 13 2 2" xfId="24105" xr:uid="{00000000-0005-0000-0000-0000B5920000}"/>
    <cellStyle name="Note 13 2 2 2" xfId="37771" xr:uid="{00000000-0005-0000-0000-0000B6920000}"/>
    <cellStyle name="Note 13 2 3" xfId="30134" xr:uid="{00000000-0005-0000-0000-0000B7920000}"/>
    <cellStyle name="Note 13 2 4" xfId="40551" xr:uid="{00000000-0005-0000-0000-0000B8920000}"/>
    <cellStyle name="Note 13 3" xfId="19667" xr:uid="{00000000-0005-0000-0000-0000B9920000}"/>
    <cellStyle name="Note 13 3 2" xfId="34529" xr:uid="{00000000-0005-0000-0000-0000BA920000}"/>
    <cellStyle name="Note 13 4" xfId="27046" xr:uid="{00000000-0005-0000-0000-0000BB920000}"/>
    <cellStyle name="Note 13 5" xfId="47664" xr:uid="{00000000-0005-0000-0000-0000BC920000}"/>
    <cellStyle name="Note 13 6" xfId="51264" xr:uid="{00000000-0005-0000-0000-0000BD920000}"/>
    <cellStyle name="Note 13 7" xfId="54827" xr:uid="{00000000-0005-0000-0000-0000BE920000}"/>
    <cellStyle name="Note 14" xfId="1236" xr:uid="{00000000-0005-0000-0000-0000BF920000}"/>
    <cellStyle name="Note 14 10" xfId="2730" xr:uid="{00000000-0005-0000-0000-0000C0920000}"/>
    <cellStyle name="Note 14 2" xfId="14587" xr:uid="{00000000-0005-0000-0000-0000C1920000}"/>
    <cellStyle name="Note 14 2 2" xfId="17940" xr:uid="{00000000-0005-0000-0000-0000C2920000}"/>
    <cellStyle name="Note 14 2 2 2" xfId="26817" xr:uid="{00000000-0005-0000-0000-0000C3920000}"/>
    <cellStyle name="Note 14 2 2 2 2" xfId="40483" xr:uid="{00000000-0005-0000-0000-0000C4920000}"/>
    <cellStyle name="Note 14 2 2 3" xfId="32846" xr:uid="{00000000-0005-0000-0000-0000C5920000}"/>
    <cellStyle name="Note 14 2 3" xfId="23831" xr:uid="{00000000-0005-0000-0000-0000C6920000}"/>
    <cellStyle name="Note 14 2 3 2" xfId="37498" xr:uid="{00000000-0005-0000-0000-0000C7920000}"/>
    <cellStyle name="Note 14 2 4" xfId="29861" xr:uid="{00000000-0005-0000-0000-0000C8920000}"/>
    <cellStyle name="Note 14 2 5" xfId="40549" xr:uid="{00000000-0005-0000-0000-0000C9920000}"/>
    <cellStyle name="Note 14 3" xfId="15226" xr:uid="{00000000-0005-0000-0000-0000CA920000}"/>
    <cellStyle name="Note 14 3 2" xfId="24102" xr:uid="{00000000-0005-0000-0000-0000CB920000}"/>
    <cellStyle name="Note 14 3 2 2" xfId="37768" xr:uid="{00000000-0005-0000-0000-0000CC920000}"/>
    <cellStyle name="Note 14 3 3" xfId="30131" xr:uid="{00000000-0005-0000-0000-0000CD920000}"/>
    <cellStyle name="Note 14 4" xfId="22576" xr:uid="{00000000-0005-0000-0000-0000CE920000}"/>
    <cellStyle name="Note 14 4 2" xfId="36249" xr:uid="{00000000-0005-0000-0000-0000CF920000}"/>
    <cellStyle name="Note 14 5" xfId="23766" xr:uid="{00000000-0005-0000-0000-0000D0920000}"/>
    <cellStyle name="Note 14 5 2" xfId="37439" xr:uid="{00000000-0005-0000-0000-0000D1920000}"/>
    <cellStyle name="Note 14 6" xfId="23800" xr:uid="{00000000-0005-0000-0000-0000D2920000}"/>
    <cellStyle name="Note 14 7" xfId="45386" xr:uid="{00000000-0005-0000-0000-0000D3920000}"/>
    <cellStyle name="Note 14 8" xfId="47308" xr:uid="{00000000-0005-0000-0000-0000D4920000}"/>
    <cellStyle name="Note 14 9" xfId="51265" xr:uid="{00000000-0005-0000-0000-0000D5920000}"/>
    <cellStyle name="Note 15" xfId="6604" xr:uid="{00000000-0005-0000-0000-0000D6920000}"/>
    <cellStyle name="Note 15 10" xfId="53210" xr:uid="{00000000-0005-0000-0000-0000D7920000}"/>
    <cellStyle name="Note 15 2" xfId="17970" xr:uid="{00000000-0005-0000-0000-0000D8920000}"/>
    <cellStyle name="Note 15 2 2" xfId="26847" xr:uid="{00000000-0005-0000-0000-0000D9920000}"/>
    <cellStyle name="Note 15 2 2 2" xfId="40513" xr:uid="{00000000-0005-0000-0000-0000DA920000}"/>
    <cellStyle name="Note 15 2 3" xfId="32876" xr:uid="{00000000-0005-0000-0000-0000DB920000}"/>
    <cellStyle name="Note 15 3" xfId="21075" xr:uid="{00000000-0005-0000-0000-0000DC920000}"/>
    <cellStyle name="Note 15 3 2" xfId="35923" xr:uid="{00000000-0005-0000-0000-0000DD920000}"/>
    <cellStyle name="Note 15 4" xfId="18381" xr:uid="{00000000-0005-0000-0000-0000DE920000}"/>
    <cellStyle name="Note 15 4 2" xfId="33242" xr:uid="{00000000-0005-0000-0000-0000DF920000}"/>
    <cellStyle name="Note 15 5" xfId="23848" xr:uid="{00000000-0005-0000-0000-0000E0920000}"/>
    <cellStyle name="Note 15 5 2" xfId="37515" xr:uid="{00000000-0005-0000-0000-0000E1920000}"/>
    <cellStyle name="Note 15 6" xfId="29878" xr:uid="{00000000-0005-0000-0000-0000E2920000}"/>
    <cellStyle name="Note 15 7" xfId="14923" xr:uid="{00000000-0005-0000-0000-0000E3920000}"/>
    <cellStyle name="Note 15 8" xfId="48170" xr:uid="{00000000-0005-0000-0000-0000E4920000}"/>
    <cellStyle name="Note 15 9" xfId="51266" xr:uid="{00000000-0005-0000-0000-0000E5920000}"/>
    <cellStyle name="Note 16" xfId="14411" xr:uid="{00000000-0005-0000-0000-0000E6920000}"/>
    <cellStyle name="Note 16 2" xfId="17922" xr:uid="{00000000-0005-0000-0000-0000E7920000}"/>
    <cellStyle name="Note 16 2 2" xfId="26799" xr:uid="{00000000-0005-0000-0000-0000E8920000}"/>
    <cellStyle name="Note 16 2 2 2" xfId="40465" xr:uid="{00000000-0005-0000-0000-0000E9920000}"/>
    <cellStyle name="Note 16 2 3" xfId="32828" xr:uid="{00000000-0005-0000-0000-0000EA920000}"/>
    <cellStyle name="Note 16 3" xfId="23817" xr:uid="{00000000-0005-0000-0000-0000EB920000}"/>
    <cellStyle name="Note 16 3 2" xfId="37485" xr:uid="{00000000-0005-0000-0000-0000EC920000}"/>
    <cellStyle name="Note 16 4" xfId="29848" xr:uid="{00000000-0005-0000-0000-0000ED920000}"/>
    <cellStyle name="Note 17" xfId="14765" xr:uid="{00000000-0005-0000-0000-0000EE920000}"/>
    <cellStyle name="Note 17 2" xfId="17952" xr:uid="{00000000-0005-0000-0000-0000EF920000}"/>
    <cellStyle name="Note 17 2 2" xfId="26829" xr:uid="{00000000-0005-0000-0000-0000F0920000}"/>
    <cellStyle name="Note 17 2 2 2" xfId="40495" xr:uid="{00000000-0005-0000-0000-0000F1920000}"/>
    <cellStyle name="Note 17 2 3" xfId="32858" xr:uid="{00000000-0005-0000-0000-0000F2920000}"/>
    <cellStyle name="Note 17 3" xfId="23840" xr:uid="{00000000-0005-0000-0000-0000F3920000}"/>
    <cellStyle name="Note 17 3 2" xfId="37507" xr:uid="{00000000-0005-0000-0000-0000F4920000}"/>
    <cellStyle name="Note 17 4" xfId="29870" xr:uid="{00000000-0005-0000-0000-0000F5920000}"/>
    <cellStyle name="Note 18" xfId="18937" xr:uid="{00000000-0005-0000-0000-0000F6920000}"/>
    <cellStyle name="Note 18 2" xfId="33799" xr:uid="{00000000-0005-0000-0000-0000F7920000}"/>
    <cellStyle name="Note 19" xfId="42795" xr:uid="{00000000-0005-0000-0000-0000F8920000}"/>
    <cellStyle name="Note 2" xfId="48" xr:uid="{00000000-0005-0000-0000-0000F9920000}"/>
    <cellStyle name="Note 2 10" xfId="372" xr:uid="{00000000-0005-0000-0000-0000FA920000}"/>
    <cellStyle name="Note 2 10 10" xfId="42797" xr:uid="{00000000-0005-0000-0000-0000FB920000}"/>
    <cellStyle name="Note 2 10 11" xfId="43245" xr:uid="{00000000-0005-0000-0000-0000FC920000}"/>
    <cellStyle name="Note 2 10 12" xfId="51268" xr:uid="{00000000-0005-0000-0000-0000FD920000}"/>
    <cellStyle name="Note 2 10 13" xfId="49742" xr:uid="{00000000-0005-0000-0000-0000FE920000}"/>
    <cellStyle name="Note 2 10 2" xfId="1247" xr:uid="{00000000-0005-0000-0000-0000FF920000}"/>
    <cellStyle name="Note 2 10 2 10" xfId="51269" xr:uid="{00000000-0005-0000-0000-000000930000}"/>
    <cellStyle name="Note 2 10 2 11" xfId="55050" xr:uid="{00000000-0005-0000-0000-000001930000}"/>
    <cellStyle name="Note 2 10 2 2" xfId="4318" xr:uid="{00000000-0005-0000-0000-000002930000}"/>
    <cellStyle name="Note 2 10 2 2 2" xfId="16294" xr:uid="{00000000-0005-0000-0000-000003930000}"/>
    <cellStyle name="Note 2 10 2 2 2 2" xfId="25171" xr:uid="{00000000-0005-0000-0000-000004930000}"/>
    <cellStyle name="Note 2 10 2 2 2 2 2" xfId="38837" xr:uid="{00000000-0005-0000-0000-000005930000}"/>
    <cellStyle name="Note 2 10 2 2 2 3" xfId="31200" xr:uid="{00000000-0005-0000-0000-000006930000}"/>
    <cellStyle name="Note 2 10 2 2 3" xfId="20494" xr:uid="{00000000-0005-0000-0000-000007930000}"/>
    <cellStyle name="Note 2 10 2 2 3 2" xfId="35358" xr:uid="{00000000-0005-0000-0000-000008930000}"/>
    <cellStyle name="Note 2 10 2 2 4" xfId="28214" xr:uid="{00000000-0005-0000-0000-000009930000}"/>
    <cellStyle name="Note 2 10 2 2 5" xfId="43748" xr:uid="{00000000-0005-0000-0000-00000A930000}"/>
    <cellStyle name="Note 2 10 2 2 6" xfId="43668" xr:uid="{00000000-0005-0000-0000-00000B930000}"/>
    <cellStyle name="Note 2 10 2 2 7" xfId="51270" xr:uid="{00000000-0005-0000-0000-00000C930000}"/>
    <cellStyle name="Note 2 10 2 2 8" xfId="53255" xr:uid="{00000000-0005-0000-0000-00000D930000}"/>
    <cellStyle name="Note 2 10 2 3" xfId="4319" xr:uid="{00000000-0005-0000-0000-00000E930000}"/>
    <cellStyle name="Note 2 10 2 3 2" xfId="16295" xr:uid="{00000000-0005-0000-0000-00000F930000}"/>
    <cellStyle name="Note 2 10 2 3 2 2" xfId="25172" xr:uid="{00000000-0005-0000-0000-000010930000}"/>
    <cellStyle name="Note 2 10 2 3 2 2 2" xfId="38838" xr:uid="{00000000-0005-0000-0000-000011930000}"/>
    <cellStyle name="Note 2 10 2 3 2 3" xfId="31201" xr:uid="{00000000-0005-0000-0000-000012930000}"/>
    <cellStyle name="Note 2 10 2 3 3" xfId="19260" xr:uid="{00000000-0005-0000-0000-000013930000}"/>
    <cellStyle name="Note 2 10 2 3 3 2" xfId="34122" xr:uid="{00000000-0005-0000-0000-000014930000}"/>
    <cellStyle name="Note 2 10 2 3 4" xfId="28215" xr:uid="{00000000-0005-0000-0000-000015930000}"/>
    <cellStyle name="Note 2 10 2 3 5" xfId="43749" xr:uid="{00000000-0005-0000-0000-000016930000}"/>
    <cellStyle name="Note 2 10 2 3 6" xfId="47313" xr:uid="{00000000-0005-0000-0000-000017930000}"/>
    <cellStyle name="Note 2 10 2 3 7" xfId="51271" xr:uid="{00000000-0005-0000-0000-000018930000}"/>
    <cellStyle name="Note 2 10 2 3 8" xfId="53488" xr:uid="{00000000-0005-0000-0000-000019930000}"/>
    <cellStyle name="Note 2 10 2 4" xfId="4320" xr:uid="{00000000-0005-0000-0000-00001A930000}"/>
    <cellStyle name="Note 2 10 2 4 2" xfId="16296" xr:uid="{00000000-0005-0000-0000-00001B930000}"/>
    <cellStyle name="Note 2 10 2 4 2 2" xfId="25173" xr:uid="{00000000-0005-0000-0000-00001C930000}"/>
    <cellStyle name="Note 2 10 2 4 2 2 2" xfId="38839" xr:uid="{00000000-0005-0000-0000-00001D930000}"/>
    <cellStyle name="Note 2 10 2 4 2 3" xfId="31202" xr:uid="{00000000-0005-0000-0000-00001E930000}"/>
    <cellStyle name="Note 2 10 2 4 3" xfId="18532" xr:uid="{00000000-0005-0000-0000-00001F930000}"/>
    <cellStyle name="Note 2 10 2 4 3 2" xfId="33394" xr:uid="{00000000-0005-0000-0000-000020930000}"/>
    <cellStyle name="Note 2 10 2 4 4" xfId="28216" xr:uid="{00000000-0005-0000-0000-000021930000}"/>
    <cellStyle name="Note 2 10 2 4 5" xfId="43750" xr:uid="{00000000-0005-0000-0000-000022930000}"/>
    <cellStyle name="Note 2 10 2 4 6" xfId="46037" xr:uid="{00000000-0005-0000-0000-000023930000}"/>
    <cellStyle name="Note 2 10 2 4 7" xfId="51272" xr:uid="{00000000-0005-0000-0000-000024930000}"/>
    <cellStyle name="Note 2 10 2 4 8" xfId="49756" xr:uid="{00000000-0005-0000-0000-000025930000}"/>
    <cellStyle name="Note 2 10 2 5" xfId="15231" xr:uid="{00000000-0005-0000-0000-000026930000}"/>
    <cellStyle name="Note 2 10 2 5 2" xfId="24107" xr:uid="{00000000-0005-0000-0000-000027930000}"/>
    <cellStyle name="Note 2 10 2 5 2 2" xfId="37773" xr:uid="{00000000-0005-0000-0000-000028930000}"/>
    <cellStyle name="Note 2 10 2 5 3" xfId="30136" xr:uid="{00000000-0005-0000-0000-000029930000}"/>
    <cellStyle name="Note 2 10 2 6" xfId="20738" xr:uid="{00000000-0005-0000-0000-00002A930000}"/>
    <cellStyle name="Note 2 10 2 6 2" xfId="35602" xr:uid="{00000000-0005-0000-0000-00002B930000}"/>
    <cellStyle name="Note 2 10 2 7" xfId="27047" xr:uid="{00000000-0005-0000-0000-00002C930000}"/>
    <cellStyle name="Note 2 10 2 8" xfId="42931" xr:uid="{00000000-0005-0000-0000-00002D930000}"/>
    <cellStyle name="Note 2 10 2 9" xfId="43575" xr:uid="{00000000-0005-0000-0000-00002E930000}"/>
    <cellStyle name="Note 2 10 3" xfId="2733" xr:uid="{00000000-0005-0000-0000-00002F930000}"/>
    <cellStyle name="Note 2 10 3 10" xfId="51273" xr:uid="{00000000-0005-0000-0000-000030930000}"/>
    <cellStyle name="Note 2 10 3 11" xfId="55036" xr:uid="{00000000-0005-0000-0000-000031930000}"/>
    <cellStyle name="Note 2 10 3 2" xfId="4321" xr:uid="{00000000-0005-0000-0000-000032930000}"/>
    <cellStyle name="Note 2 10 3 2 2" xfId="16297" xr:uid="{00000000-0005-0000-0000-000033930000}"/>
    <cellStyle name="Note 2 10 3 2 2 2" xfId="25174" xr:uid="{00000000-0005-0000-0000-000034930000}"/>
    <cellStyle name="Note 2 10 3 2 2 2 2" xfId="38840" xr:uid="{00000000-0005-0000-0000-000035930000}"/>
    <cellStyle name="Note 2 10 3 2 2 3" xfId="31203" xr:uid="{00000000-0005-0000-0000-000036930000}"/>
    <cellStyle name="Note 2 10 3 2 3" xfId="19243" xr:uid="{00000000-0005-0000-0000-000037930000}"/>
    <cellStyle name="Note 2 10 3 2 3 2" xfId="34105" xr:uid="{00000000-0005-0000-0000-000038930000}"/>
    <cellStyle name="Note 2 10 3 2 4" xfId="28217" xr:uid="{00000000-0005-0000-0000-000039930000}"/>
    <cellStyle name="Note 2 10 3 2 5" xfId="43752" xr:uid="{00000000-0005-0000-0000-00003A930000}"/>
    <cellStyle name="Note 2 10 3 2 6" xfId="47145" xr:uid="{00000000-0005-0000-0000-00003B930000}"/>
    <cellStyle name="Note 2 10 3 2 7" xfId="51274" xr:uid="{00000000-0005-0000-0000-00003C930000}"/>
    <cellStyle name="Note 2 10 3 2 8" xfId="49659" xr:uid="{00000000-0005-0000-0000-00003D930000}"/>
    <cellStyle name="Note 2 10 3 3" xfId="4322" xr:uid="{00000000-0005-0000-0000-00003E930000}"/>
    <cellStyle name="Note 2 10 3 3 2" xfId="16298" xr:uid="{00000000-0005-0000-0000-00003F930000}"/>
    <cellStyle name="Note 2 10 3 3 2 2" xfId="25175" xr:uid="{00000000-0005-0000-0000-000040930000}"/>
    <cellStyle name="Note 2 10 3 3 2 2 2" xfId="38841" xr:uid="{00000000-0005-0000-0000-000041930000}"/>
    <cellStyle name="Note 2 10 3 3 2 3" xfId="31204" xr:uid="{00000000-0005-0000-0000-000042930000}"/>
    <cellStyle name="Note 2 10 3 3 3" xfId="20495" xr:uid="{00000000-0005-0000-0000-000043930000}"/>
    <cellStyle name="Note 2 10 3 3 3 2" xfId="35359" xr:uid="{00000000-0005-0000-0000-000044930000}"/>
    <cellStyle name="Note 2 10 3 3 4" xfId="28218" xr:uid="{00000000-0005-0000-0000-000045930000}"/>
    <cellStyle name="Note 2 10 3 3 5" xfId="43753" xr:uid="{00000000-0005-0000-0000-000046930000}"/>
    <cellStyle name="Note 2 10 3 3 6" xfId="47213" xr:uid="{00000000-0005-0000-0000-000047930000}"/>
    <cellStyle name="Note 2 10 3 3 7" xfId="51275" xr:uid="{00000000-0005-0000-0000-000048930000}"/>
    <cellStyle name="Note 2 10 3 3 8" xfId="52876" xr:uid="{00000000-0005-0000-0000-000049930000}"/>
    <cellStyle name="Note 2 10 3 4" xfId="4323" xr:uid="{00000000-0005-0000-0000-00004A930000}"/>
    <cellStyle name="Note 2 10 3 4 2" xfId="16299" xr:uid="{00000000-0005-0000-0000-00004B930000}"/>
    <cellStyle name="Note 2 10 3 4 2 2" xfId="25176" xr:uid="{00000000-0005-0000-0000-00004C930000}"/>
    <cellStyle name="Note 2 10 3 4 2 2 2" xfId="38842" xr:uid="{00000000-0005-0000-0000-00004D930000}"/>
    <cellStyle name="Note 2 10 3 4 2 3" xfId="31205" xr:uid="{00000000-0005-0000-0000-00004E930000}"/>
    <cellStyle name="Note 2 10 3 4 3" xfId="18715" xr:uid="{00000000-0005-0000-0000-00004F930000}"/>
    <cellStyle name="Note 2 10 3 4 3 2" xfId="33577" xr:uid="{00000000-0005-0000-0000-000050930000}"/>
    <cellStyle name="Note 2 10 3 4 4" xfId="28219" xr:uid="{00000000-0005-0000-0000-000051930000}"/>
    <cellStyle name="Note 2 10 3 4 5" xfId="43754" xr:uid="{00000000-0005-0000-0000-000052930000}"/>
    <cellStyle name="Note 2 10 3 4 6" xfId="45046" xr:uid="{00000000-0005-0000-0000-000053930000}"/>
    <cellStyle name="Note 2 10 3 4 7" xfId="51276" xr:uid="{00000000-0005-0000-0000-000054930000}"/>
    <cellStyle name="Note 2 10 3 4 8" xfId="53062" xr:uid="{00000000-0005-0000-0000-000055930000}"/>
    <cellStyle name="Note 2 10 3 5" xfId="15465" xr:uid="{00000000-0005-0000-0000-000056930000}"/>
    <cellStyle name="Note 2 10 3 5 2" xfId="24342" xr:uid="{00000000-0005-0000-0000-000057930000}"/>
    <cellStyle name="Note 2 10 3 5 2 2" xfId="38008" xr:uid="{00000000-0005-0000-0000-000058930000}"/>
    <cellStyle name="Note 2 10 3 5 3" xfId="30371" xr:uid="{00000000-0005-0000-0000-000059930000}"/>
    <cellStyle name="Note 2 10 3 6" xfId="20496" xr:uid="{00000000-0005-0000-0000-00005A930000}"/>
    <cellStyle name="Note 2 10 3 6 2" xfId="35360" xr:uid="{00000000-0005-0000-0000-00005B930000}"/>
    <cellStyle name="Note 2 10 3 7" xfId="27386" xr:uid="{00000000-0005-0000-0000-00005C930000}"/>
    <cellStyle name="Note 2 10 3 8" xfId="43751" xr:uid="{00000000-0005-0000-0000-00005D930000}"/>
    <cellStyle name="Note 2 10 3 9" xfId="44902" xr:uid="{00000000-0005-0000-0000-00005E930000}"/>
    <cellStyle name="Note 2 10 4" xfId="4324" xr:uid="{00000000-0005-0000-0000-00005F930000}"/>
    <cellStyle name="Note 2 10 4 2" xfId="16300" xr:uid="{00000000-0005-0000-0000-000060930000}"/>
    <cellStyle name="Note 2 10 4 2 2" xfId="25177" xr:uid="{00000000-0005-0000-0000-000061930000}"/>
    <cellStyle name="Note 2 10 4 2 2 2" xfId="38843" xr:uid="{00000000-0005-0000-0000-000062930000}"/>
    <cellStyle name="Note 2 10 4 2 3" xfId="31206" xr:uid="{00000000-0005-0000-0000-000063930000}"/>
    <cellStyle name="Note 2 10 4 3" xfId="20492" xr:uid="{00000000-0005-0000-0000-000064930000}"/>
    <cellStyle name="Note 2 10 4 3 2" xfId="35356" xr:uid="{00000000-0005-0000-0000-000065930000}"/>
    <cellStyle name="Note 2 10 4 4" xfId="28220" xr:uid="{00000000-0005-0000-0000-000066930000}"/>
    <cellStyle name="Note 2 10 4 5" xfId="43755" xr:uid="{00000000-0005-0000-0000-000067930000}"/>
    <cellStyle name="Note 2 10 4 6" xfId="47227" xr:uid="{00000000-0005-0000-0000-000068930000}"/>
    <cellStyle name="Note 2 10 4 7" xfId="51277" xr:uid="{00000000-0005-0000-0000-000069930000}"/>
    <cellStyle name="Note 2 10 4 8" xfId="53486" xr:uid="{00000000-0005-0000-0000-00006A930000}"/>
    <cellStyle name="Note 2 10 5" xfId="4325" xr:uid="{00000000-0005-0000-0000-00006B930000}"/>
    <cellStyle name="Note 2 10 5 2" xfId="16301" xr:uid="{00000000-0005-0000-0000-00006C930000}"/>
    <cellStyle name="Note 2 10 5 2 2" xfId="25178" xr:uid="{00000000-0005-0000-0000-00006D930000}"/>
    <cellStyle name="Note 2 10 5 2 2 2" xfId="38844" xr:uid="{00000000-0005-0000-0000-00006E930000}"/>
    <cellStyle name="Note 2 10 5 2 3" xfId="31207" xr:uid="{00000000-0005-0000-0000-00006F930000}"/>
    <cellStyle name="Note 2 10 5 3" xfId="19242" xr:uid="{00000000-0005-0000-0000-000070930000}"/>
    <cellStyle name="Note 2 10 5 3 2" xfId="34104" xr:uid="{00000000-0005-0000-0000-000071930000}"/>
    <cellStyle name="Note 2 10 5 4" xfId="28221" xr:uid="{00000000-0005-0000-0000-000072930000}"/>
    <cellStyle name="Note 2 10 5 5" xfId="43756" xr:uid="{00000000-0005-0000-0000-000073930000}"/>
    <cellStyle name="Note 2 10 5 6" xfId="48112" xr:uid="{00000000-0005-0000-0000-000074930000}"/>
    <cellStyle name="Note 2 10 5 7" xfId="51278" xr:uid="{00000000-0005-0000-0000-000075930000}"/>
    <cellStyle name="Note 2 10 5 8" xfId="53418" xr:uid="{00000000-0005-0000-0000-000076930000}"/>
    <cellStyle name="Note 2 10 6" xfId="4326" xr:uid="{00000000-0005-0000-0000-000077930000}"/>
    <cellStyle name="Note 2 10 6 2" xfId="16302" xr:uid="{00000000-0005-0000-0000-000078930000}"/>
    <cellStyle name="Note 2 10 6 2 2" xfId="25179" xr:uid="{00000000-0005-0000-0000-000079930000}"/>
    <cellStyle name="Note 2 10 6 2 2 2" xfId="38845" xr:uid="{00000000-0005-0000-0000-00007A930000}"/>
    <cellStyle name="Note 2 10 6 2 3" xfId="31208" xr:uid="{00000000-0005-0000-0000-00007B930000}"/>
    <cellStyle name="Note 2 10 6 3" xfId="19261" xr:uid="{00000000-0005-0000-0000-00007C930000}"/>
    <cellStyle name="Note 2 10 6 3 2" xfId="34123" xr:uid="{00000000-0005-0000-0000-00007D930000}"/>
    <cellStyle name="Note 2 10 6 4" xfId="28222" xr:uid="{00000000-0005-0000-0000-00007E930000}"/>
    <cellStyle name="Note 2 10 6 5" xfId="43757" xr:uid="{00000000-0005-0000-0000-00007F930000}"/>
    <cellStyle name="Note 2 10 6 6" xfId="44524" xr:uid="{00000000-0005-0000-0000-000080930000}"/>
    <cellStyle name="Note 2 10 6 7" xfId="51279" xr:uid="{00000000-0005-0000-0000-000081930000}"/>
    <cellStyle name="Note 2 10 6 8" xfId="55199" xr:uid="{00000000-0005-0000-0000-000082930000}"/>
    <cellStyle name="Note 2 10 7" xfId="15046" xr:uid="{00000000-0005-0000-0000-000083930000}"/>
    <cellStyle name="Note 2 10 7 2" xfId="23922" xr:uid="{00000000-0005-0000-0000-000084930000}"/>
    <cellStyle name="Note 2 10 7 2 2" xfId="37588" xr:uid="{00000000-0005-0000-0000-000085930000}"/>
    <cellStyle name="Note 2 10 7 3" xfId="29951" xr:uid="{00000000-0005-0000-0000-000086930000}"/>
    <cellStyle name="Note 2 10 8" xfId="18377" xr:uid="{00000000-0005-0000-0000-000087930000}"/>
    <cellStyle name="Note 2 10 8 2" xfId="33238" xr:uid="{00000000-0005-0000-0000-000088930000}"/>
    <cellStyle name="Note 2 10 9" xfId="26953" xr:uid="{00000000-0005-0000-0000-000089930000}"/>
    <cellStyle name="Note 2 11" xfId="371" xr:uid="{00000000-0005-0000-0000-00008A930000}"/>
    <cellStyle name="Note 2 11 10" xfId="51280" xr:uid="{00000000-0005-0000-0000-00008B930000}"/>
    <cellStyle name="Note 2 11 11" xfId="55113" xr:uid="{00000000-0005-0000-0000-00008C930000}"/>
    <cellStyle name="Note 2 11 2" xfId="4328" xr:uid="{00000000-0005-0000-0000-00008D930000}"/>
    <cellStyle name="Note 2 11 2 2" xfId="16304" xr:uid="{00000000-0005-0000-0000-00008E930000}"/>
    <cellStyle name="Note 2 11 2 2 2" xfId="25181" xr:uid="{00000000-0005-0000-0000-00008F930000}"/>
    <cellStyle name="Note 2 11 2 2 2 2" xfId="38847" xr:uid="{00000000-0005-0000-0000-000090930000}"/>
    <cellStyle name="Note 2 11 2 2 3" xfId="31210" xr:uid="{00000000-0005-0000-0000-000091930000}"/>
    <cellStyle name="Note 2 11 2 3" xfId="18346" xr:uid="{00000000-0005-0000-0000-000092930000}"/>
    <cellStyle name="Note 2 11 2 3 2" xfId="33207" xr:uid="{00000000-0005-0000-0000-000093930000}"/>
    <cellStyle name="Note 2 11 2 4" xfId="28224" xr:uid="{00000000-0005-0000-0000-000094930000}"/>
    <cellStyle name="Note 2 11 2 5" xfId="43758" xr:uid="{00000000-0005-0000-0000-000095930000}"/>
    <cellStyle name="Note 2 11 2 6" xfId="43203" xr:uid="{00000000-0005-0000-0000-000096930000}"/>
    <cellStyle name="Note 2 11 2 7" xfId="51281" xr:uid="{00000000-0005-0000-0000-000097930000}"/>
    <cellStyle name="Note 2 11 2 8" xfId="55065" xr:uid="{00000000-0005-0000-0000-000098930000}"/>
    <cellStyle name="Note 2 11 3" xfId="4329" xr:uid="{00000000-0005-0000-0000-000099930000}"/>
    <cellStyle name="Note 2 11 3 2" xfId="16305" xr:uid="{00000000-0005-0000-0000-00009A930000}"/>
    <cellStyle name="Note 2 11 3 2 2" xfId="25182" xr:uid="{00000000-0005-0000-0000-00009B930000}"/>
    <cellStyle name="Note 2 11 3 2 2 2" xfId="38848" xr:uid="{00000000-0005-0000-0000-00009C930000}"/>
    <cellStyle name="Note 2 11 3 2 3" xfId="31211" xr:uid="{00000000-0005-0000-0000-00009D930000}"/>
    <cellStyle name="Note 2 11 3 3" xfId="21086" xr:uid="{00000000-0005-0000-0000-00009E930000}"/>
    <cellStyle name="Note 2 11 3 3 2" xfId="35934" xr:uid="{00000000-0005-0000-0000-00009F930000}"/>
    <cellStyle name="Note 2 11 3 4" xfId="28225" xr:uid="{00000000-0005-0000-0000-0000A0930000}"/>
    <cellStyle name="Note 2 11 3 5" xfId="43759" xr:uid="{00000000-0005-0000-0000-0000A1930000}"/>
    <cellStyle name="Note 2 11 3 6" xfId="44184" xr:uid="{00000000-0005-0000-0000-0000A2930000}"/>
    <cellStyle name="Note 2 11 3 7" xfId="51282" xr:uid="{00000000-0005-0000-0000-0000A3930000}"/>
    <cellStyle name="Note 2 11 3 8" xfId="53315" xr:uid="{00000000-0005-0000-0000-0000A4930000}"/>
    <cellStyle name="Note 2 11 4" xfId="4330" xr:uid="{00000000-0005-0000-0000-0000A5930000}"/>
    <cellStyle name="Note 2 11 4 2" xfId="16306" xr:uid="{00000000-0005-0000-0000-0000A6930000}"/>
    <cellStyle name="Note 2 11 4 2 2" xfId="25183" xr:uid="{00000000-0005-0000-0000-0000A7930000}"/>
    <cellStyle name="Note 2 11 4 2 2 2" xfId="38849" xr:uid="{00000000-0005-0000-0000-0000A8930000}"/>
    <cellStyle name="Note 2 11 4 2 3" xfId="31212" xr:uid="{00000000-0005-0000-0000-0000A9930000}"/>
    <cellStyle name="Note 2 11 4 3" xfId="18267" xr:uid="{00000000-0005-0000-0000-0000AA930000}"/>
    <cellStyle name="Note 2 11 4 3 2" xfId="33128" xr:uid="{00000000-0005-0000-0000-0000AB930000}"/>
    <cellStyle name="Note 2 11 4 4" xfId="28226" xr:uid="{00000000-0005-0000-0000-0000AC930000}"/>
    <cellStyle name="Note 2 11 4 5" xfId="43760" xr:uid="{00000000-0005-0000-0000-0000AD930000}"/>
    <cellStyle name="Note 2 11 4 6" xfId="47749" xr:uid="{00000000-0005-0000-0000-0000AE930000}"/>
    <cellStyle name="Note 2 11 4 7" xfId="51283" xr:uid="{00000000-0005-0000-0000-0000AF930000}"/>
    <cellStyle name="Note 2 11 4 8" xfId="55081" xr:uid="{00000000-0005-0000-0000-0000B0930000}"/>
    <cellStyle name="Note 2 11 5" xfId="15232" xr:uid="{00000000-0005-0000-0000-0000B1930000}"/>
    <cellStyle name="Note 2 11 5 2" xfId="24108" xr:uid="{00000000-0005-0000-0000-0000B2930000}"/>
    <cellStyle name="Note 2 11 5 2 2" xfId="37774" xr:uid="{00000000-0005-0000-0000-0000B3930000}"/>
    <cellStyle name="Note 2 11 5 3" xfId="30137" xr:uid="{00000000-0005-0000-0000-0000B4930000}"/>
    <cellStyle name="Note 2 11 6" xfId="20007" xr:uid="{00000000-0005-0000-0000-0000B5930000}"/>
    <cellStyle name="Note 2 11 6 2" xfId="34869" xr:uid="{00000000-0005-0000-0000-0000B6930000}"/>
    <cellStyle name="Note 2 11 7" xfId="27048" xr:uid="{00000000-0005-0000-0000-0000B7930000}"/>
    <cellStyle name="Note 2 11 8" xfId="42930" xr:uid="{00000000-0005-0000-0000-0000B8930000}"/>
    <cellStyle name="Note 2 11 9" xfId="47559" xr:uid="{00000000-0005-0000-0000-0000B9930000}"/>
    <cellStyle name="Note 2 12" xfId="2732" xr:uid="{00000000-0005-0000-0000-0000BA930000}"/>
    <cellStyle name="Note 2 12 10" xfId="51284" xr:uid="{00000000-0005-0000-0000-0000BB930000}"/>
    <cellStyle name="Note 2 12 11" xfId="53101" xr:uid="{00000000-0005-0000-0000-0000BC930000}"/>
    <cellStyle name="Note 2 12 2" xfId="4331" xr:uid="{00000000-0005-0000-0000-0000BD930000}"/>
    <cellStyle name="Note 2 12 2 2" xfId="16307" xr:uid="{00000000-0005-0000-0000-0000BE930000}"/>
    <cellStyle name="Note 2 12 2 2 2" xfId="25184" xr:uid="{00000000-0005-0000-0000-0000BF930000}"/>
    <cellStyle name="Note 2 12 2 2 2 2" xfId="38850" xr:uid="{00000000-0005-0000-0000-0000C0930000}"/>
    <cellStyle name="Note 2 12 2 2 3" xfId="31213" xr:uid="{00000000-0005-0000-0000-0000C1930000}"/>
    <cellStyle name="Note 2 12 2 3" xfId="19263" xr:uid="{00000000-0005-0000-0000-0000C2930000}"/>
    <cellStyle name="Note 2 12 2 3 2" xfId="34125" xr:uid="{00000000-0005-0000-0000-0000C3930000}"/>
    <cellStyle name="Note 2 12 2 4" xfId="28227" xr:uid="{00000000-0005-0000-0000-0000C4930000}"/>
    <cellStyle name="Note 2 12 2 5" xfId="43762" xr:uid="{00000000-0005-0000-0000-0000C5930000}"/>
    <cellStyle name="Note 2 12 2 6" xfId="45048" xr:uid="{00000000-0005-0000-0000-0000C6930000}"/>
    <cellStyle name="Note 2 12 2 7" xfId="51285" xr:uid="{00000000-0005-0000-0000-0000C7930000}"/>
    <cellStyle name="Note 2 12 2 8" xfId="54995" xr:uid="{00000000-0005-0000-0000-0000C8930000}"/>
    <cellStyle name="Note 2 12 3" xfId="4332" xr:uid="{00000000-0005-0000-0000-0000C9930000}"/>
    <cellStyle name="Note 2 12 3 2" xfId="16308" xr:uid="{00000000-0005-0000-0000-0000CA930000}"/>
    <cellStyle name="Note 2 12 3 2 2" xfId="25185" xr:uid="{00000000-0005-0000-0000-0000CB930000}"/>
    <cellStyle name="Note 2 12 3 2 2 2" xfId="38851" xr:uid="{00000000-0005-0000-0000-0000CC930000}"/>
    <cellStyle name="Note 2 12 3 2 3" xfId="31214" xr:uid="{00000000-0005-0000-0000-0000CD930000}"/>
    <cellStyle name="Note 2 12 3 3" xfId="20796" xr:uid="{00000000-0005-0000-0000-0000CE930000}"/>
    <cellStyle name="Note 2 12 3 3 2" xfId="35660" xr:uid="{00000000-0005-0000-0000-0000CF930000}"/>
    <cellStyle name="Note 2 12 3 4" xfId="28228" xr:uid="{00000000-0005-0000-0000-0000D0930000}"/>
    <cellStyle name="Note 2 12 3 5" xfId="43763" xr:uid="{00000000-0005-0000-0000-0000D1930000}"/>
    <cellStyle name="Note 2 12 3 6" xfId="44782" xr:uid="{00000000-0005-0000-0000-0000D2930000}"/>
    <cellStyle name="Note 2 12 3 7" xfId="51286" xr:uid="{00000000-0005-0000-0000-0000D3930000}"/>
    <cellStyle name="Note 2 12 3 8" xfId="54953" xr:uid="{00000000-0005-0000-0000-0000D4930000}"/>
    <cellStyle name="Note 2 12 4" xfId="4333" xr:uid="{00000000-0005-0000-0000-0000D5930000}"/>
    <cellStyle name="Note 2 12 4 2" xfId="16309" xr:uid="{00000000-0005-0000-0000-0000D6930000}"/>
    <cellStyle name="Note 2 12 4 2 2" xfId="25186" xr:uid="{00000000-0005-0000-0000-0000D7930000}"/>
    <cellStyle name="Note 2 12 4 2 2 2" xfId="38852" xr:uid="{00000000-0005-0000-0000-0000D8930000}"/>
    <cellStyle name="Note 2 12 4 2 3" xfId="31215" xr:uid="{00000000-0005-0000-0000-0000D9930000}"/>
    <cellStyle name="Note 2 12 4 3" xfId="20498" xr:uid="{00000000-0005-0000-0000-0000DA930000}"/>
    <cellStyle name="Note 2 12 4 3 2" xfId="35362" xr:uid="{00000000-0005-0000-0000-0000DB930000}"/>
    <cellStyle name="Note 2 12 4 4" xfId="28229" xr:uid="{00000000-0005-0000-0000-0000DC930000}"/>
    <cellStyle name="Note 2 12 4 5" xfId="43764" xr:uid="{00000000-0005-0000-0000-0000DD930000}"/>
    <cellStyle name="Note 2 12 4 6" xfId="44236" xr:uid="{00000000-0005-0000-0000-0000DE930000}"/>
    <cellStyle name="Note 2 12 4 7" xfId="51287" xr:uid="{00000000-0005-0000-0000-0000DF930000}"/>
    <cellStyle name="Note 2 12 4 8" xfId="53536" xr:uid="{00000000-0005-0000-0000-0000E0930000}"/>
    <cellStyle name="Note 2 12 5" xfId="15464" xr:uid="{00000000-0005-0000-0000-0000E1930000}"/>
    <cellStyle name="Note 2 12 5 2" xfId="24341" xr:uid="{00000000-0005-0000-0000-0000E2930000}"/>
    <cellStyle name="Note 2 12 5 2 2" xfId="38007" xr:uid="{00000000-0005-0000-0000-0000E3930000}"/>
    <cellStyle name="Note 2 12 5 3" xfId="30370" xr:uid="{00000000-0005-0000-0000-0000E4930000}"/>
    <cellStyle name="Note 2 12 6" xfId="19981" xr:uid="{00000000-0005-0000-0000-0000E5930000}"/>
    <cellStyle name="Note 2 12 6 2" xfId="34843" xr:uid="{00000000-0005-0000-0000-0000E6930000}"/>
    <cellStyle name="Note 2 12 7" xfId="27385" xr:uid="{00000000-0005-0000-0000-0000E7930000}"/>
    <cellStyle name="Note 2 12 8" xfId="43761" xr:uid="{00000000-0005-0000-0000-0000E8930000}"/>
    <cellStyle name="Note 2 12 9" xfId="43263" xr:uid="{00000000-0005-0000-0000-0000E9930000}"/>
    <cellStyle name="Note 2 13" xfId="4334" xr:uid="{00000000-0005-0000-0000-0000EA930000}"/>
    <cellStyle name="Note 2 13 2" xfId="16310" xr:uid="{00000000-0005-0000-0000-0000EB930000}"/>
    <cellStyle name="Note 2 13 2 2" xfId="25187" xr:uid="{00000000-0005-0000-0000-0000EC930000}"/>
    <cellStyle name="Note 2 13 2 2 2" xfId="38853" xr:uid="{00000000-0005-0000-0000-0000ED930000}"/>
    <cellStyle name="Note 2 13 2 3" xfId="31216" xr:uid="{00000000-0005-0000-0000-0000EE930000}"/>
    <cellStyle name="Note 2 13 3" xfId="18084" xr:uid="{00000000-0005-0000-0000-0000EF930000}"/>
    <cellStyle name="Note 2 13 3 2" xfId="32945" xr:uid="{00000000-0005-0000-0000-0000F0930000}"/>
    <cellStyle name="Note 2 13 4" xfId="28230" xr:uid="{00000000-0005-0000-0000-0000F1930000}"/>
    <cellStyle name="Note 2 13 5" xfId="43765" xr:uid="{00000000-0005-0000-0000-0000F2930000}"/>
    <cellStyle name="Note 2 13 6" xfId="47921" xr:uid="{00000000-0005-0000-0000-0000F3930000}"/>
    <cellStyle name="Note 2 13 7" xfId="51288" xr:uid="{00000000-0005-0000-0000-0000F4930000}"/>
    <cellStyle name="Note 2 13 8" xfId="54731" xr:uid="{00000000-0005-0000-0000-0000F5930000}"/>
    <cellStyle name="Note 2 14" xfId="4335" xr:uid="{00000000-0005-0000-0000-0000F6930000}"/>
    <cellStyle name="Note 2 14 2" xfId="16311" xr:uid="{00000000-0005-0000-0000-0000F7930000}"/>
    <cellStyle name="Note 2 14 2 2" xfId="25188" xr:uid="{00000000-0005-0000-0000-0000F8930000}"/>
    <cellStyle name="Note 2 14 2 2 2" xfId="38854" xr:uid="{00000000-0005-0000-0000-0000F9930000}"/>
    <cellStyle name="Note 2 14 2 3" xfId="31217" xr:uid="{00000000-0005-0000-0000-0000FA930000}"/>
    <cellStyle name="Note 2 14 3" xfId="18148" xr:uid="{00000000-0005-0000-0000-0000FB930000}"/>
    <cellStyle name="Note 2 14 3 2" xfId="33009" xr:uid="{00000000-0005-0000-0000-0000FC930000}"/>
    <cellStyle name="Note 2 14 4" xfId="28231" xr:uid="{00000000-0005-0000-0000-0000FD930000}"/>
    <cellStyle name="Note 2 14 5" xfId="43766" xr:uid="{00000000-0005-0000-0000-0000FE930000}"/>
    <cellStyle name="Note 2 14 6" xfId="47934" xr:uid="{00000000-0005-0000-0000-0000FF930000}"/>
    <cellStyle name="Note 2 14 7" xfId="51289" xr:uid="{00000000-0005-0000-0000-000000940000}"/>
    <cellStyle name="Note 2 14 8" xfId="54629" xr:uid="{00000000-0005-0000-0000-000001940000}"/>
    <cellStyle name="Note 2 15" xfId="4336" xr:uid="{00000000-0005-0000-0000-000002940000}"/>
    <cellStyle name="Note 2 15 2" xfId="16312" xr:uid="{00000000-0005-0000-0000-000003940000}"/>
    <cellStyle name="Note 2 15 2 2" xfId="25189" xr:uid="{00000000-0005-0000-0000-000004940000}"/>
    <cellStyle name="Note 2 15 2 2 2" xfId="38855" xr:uid="{00000000-0005-0000-0000-000005940000}"/>
    <cellStyle name="Note 2 15 2 3" xfId="31218" xr:uid="{00000000-0005-0000-0000-000006940000}"/>
    <cellStyle name="Note 2 15 3" xfId="18517" xr:uid="{00000000-0005-0000-0000-000007940000}"/>
    <cellStyle name="Note 2 15 3 2" xfId="33379" xr:uid="{00000000-0005-0000-0000-000008940000}"/>
    <cellStyle name="Note 2 15 4" xfId="28232" xr:uid="{00000000-0005-0000-0000-000009940000}"/>
    <cellStyle name="Note 2 15 5" xfId="43767" xr:uid="{00000000-0005-0000-0000-00000A940000}"/>
    <cellStyle name="Note 2 15 6" xfId="47829" xr:uid="{00000000-0005-0000-0000-00000B940000}"/>
    <cellStyle name="Note 2 15 7" xfId="51290" xr:uid="{00000000-0005-0000-0000-00000C940000}"/>
    <cellStyle name="Note 2 15 8" xfId="54774" xr:uid="{00000000-0005-0000-0000-00000D940000}"/>
    <cellStyle name="Note 2 16" xfId="4337" xr:uid="{00000000-0005-0000-0000-00000E940000}"/>
    <cellStyle name="Note 2 16 2" xfId="16313" xr:uid="{00000000-0005-0000-0000-00000F940000}"/>
    <cellStyle name="Note 2 16 2 2" xfId="25190" xr:uid="{00000000-0005-0000-0000-000010940000}"/>
    <cellStyle name="Note 2 16 2 2 2" xfId="38856" xr:uid="{00000000-0005-0000-0000-000011940000}"/>
    <cellStyle name="Note 2 16 2 3" xfId="31219" xr:uid="{00000000-0005-0000-0000-000012940000}"/>
    <cellStyle name="Note 2 16 3" xfId="18495" xr:uid="{00000000-0005-0000-0000-000013940000}"/>
    <cellStyle name="Note 2 16 3 2" xfId="33357" xr:uid="{00000000-0005-0000-0000-000014940000}"/>
    <cellStyle name="Note 2 16 4" xfId="28233" xr:uid="{00000000-0005-0000-0000-000015940000}"/>
    <cellStyle name="Note 2 16 5" xfId="47316" xr:uid="{00000000-0005-0000-0000-000016940000}"/>
    <cellStyle name="Note 2 16 6" xfId="51291" xr:uid="{00000000-0005-0000-0000-000017940000}"/>
    <cellStyle name="Note 2 16 7" xfId="52905" xr:uid="{00000000-0005-0000-0000-000018940000}"/>
    <cellStyle name="Note 2 17" xfId="4338" xr:uid="{00000000-0005-0000-0000-000019940000}"/>
    <cellStyle name="Note 2 17 2" xfId="16314" xr:uid="{00000000-0005-0000-0000-00001A940000}"/>
    <cellStyle name="Note 2 17 2 2" xfId="25191" xr:uid="{00000000-0005-0000-0000-00001B940000}"/>
    <cellStyle name="Note 2 17 2 2 2" xfId="38857" xr:uid="{00000000-0005-0000-0000-00001C940000}"/>
    <cellStyle name="Note 2 17 2 3" xfId="31220" xr:uid="{00000000-0005-0000-0000-00001D940000}"/>
    <cellStyle name="Note 2 17 3" xfId="18149" xr:uid="{00000000-0005-0000-0000-00001E940000}"/>
    <cellStyle name="Note 2 17 3 2" xfId="33010" xr:uid="{00000000-0005-0000-0000-00001F940000}"/>
    <cellStyle name="Note 2 17 4" xfId="28234" xr:uid="{00000000-0005-0000-0000-000020940000}"/>
    <cellStyle name="Note 2 17 5" xfId="43592" xr:uid="{00000000-0005-0000-0000-000021940000}"/>
    <cellStyle name="Note 2 17 6" xfId="51292" xr:uid="{00000000-0005-0000-0000-000022940000}"/>
    <cellStyle name="Note 2 17 7" xfId="52993" xr:uid="{00000000-0005-0000-0000-000023940000}"/>
    <cellStyle name="Note 2 18" xfId="5246" xr:uid="{00000000-0005-0000-0000-000024940000}"/>
    <cellStyle name="Note 2 18 10" xfId="14133" xr:uid="{00000000-0005-0000-0000-000025940000}"/>
    <cellStyle name="Note 2 18 11" xfId="40712" xr:uid="{00000000-0005-0000-0000-000026940000}"/>
    <cellStyle name="Note 2 18 12" xfId="41759" xr:uid="{00000000-0005-0000-0000-000027940000}"/>
    <cellStyle name="Note 2 18 13" xfId="44497" xr:uid="{00000000-0005-0000-0000-000028940000}"/>
    <cellStyle name="Note 2 18 14" xfId="51293" xr:uid="{00000000-0005-0000-0000-000029940000}"/>
    <cellStyle name="Note 2 18 15" xfId="49004" xr:uid="{00000000-0005-0000-0000-00002A940000}"/>
    <cellStyle name="Note 2 18 2" xfId="5515" xr:uid="{00000000-0005-0000-0000-00002B940000}"/>
    <cellStyle name="Note 2 18 2 10" xfId="44695" xr:uid="{00000000-0005-0000-0000-00002C940000}"/>
    <cellStyle name="Note 2 18 2 11" xfId="51294" xr:uid="{00000000-0005-0000-0000-00002D940000}"/>
    <cellStyle name="Note 2 18 2 12" xfId="49611" xr:uid="{00000000-0005-0000-0000-00002E940000}"/>
    <cellStyle name="Note 2 18 2 2" xfId="6885" xr:uid="{00000000-0005-0000-0000-00002F940000}"/>
    <cellStyle name="Note 2 18 2 2 10" xfId="51295" xr:uid="{00000000-0005-0000-0000-000030940000}"/>
    <cellStyle name="Note 2 18 2 2 11" xfId="50424" xr:uid="{00000000-0005-0000-0000-000031940000}"/>
    <cellStyle name="Note 2 18 2 2 2" xfId="8198" xr:uid="{00000000-0005-0000-0000-000032940000}"/>
    <cellStyle name="Note 2 18 2 2 2 2" xfId="11700" xr:uid="{00000000-0005-0000-0000-000033940000}"/>
    <cellStyle name="Note 2 18 2 2 2 3" xfId="22349" xr:uid="{00000000-0005-0000-0000-000034940000}"/>
    <cellStyle name="Note 2 18 2 2 2 4" xfId="46991" xr:uid="{00000000-0005-0000-0000-000035940000}"/>
    <cellStyle name="Note 2 18 2 2 2 5" xfId="54500" xr:uid="{00000000-0005-0000-0000-000036940000}"/>
    <cellStyle name="Note 2 18 2 2 3" xfId="8819" xr:uid="{00000000-0005-0000-0000-000037940000}"/>
    <cellStyle name="Note 2 18 2 2 3 2" xfId="12317" xr:uid="{00000000-0005-0000-0000-000038940000}"/>
    <cellStyle name="Note 2 18 2 2 4" xfId="9721" xr:uid="{00000000-0005-0000-0000-000039940000}"/>
    <cellStyle name="Note 2 18 2 2 4 2" xfId="13306" xr:uid="{00000000-0005-0000-0000-00003A940000}"/>
    <cellStyle name="Note 2 18 2 2 5" xfId="10738" xr:uid="{00000000-0005-0000-0000-00003B940000}"/>
    <cellStyle name="Note 2 18 2 2 6" xfId="21355" xr:uid="{00000000-0005-0000-0000-00003C940000}"/>
    <cellStyle name="Note 2 18 2 2 7" xfId="41201" xr:uid="{00000000-0005-0000-0000-00003D940000}"/>
    <cellStyle name="Note 2 18 2 2 8" xfId="42247" xr:uid="{00000000-0005-0000-0000-00003E940000}"/>
    <cellStyle name="Note 2 18 2 2 9" xfId="45722" xr:uid="{00000000-0005-0000-0000-00003F940000}"/>
    <cellStyle name="Note 2 18 2 3" xfId="8080" xr:uid="{00000000-0005-0000-0000-000040940000}"/>
    <cellStyle name="Note 2 18 2 3 2" xfId="11583" xr:uid="{00000000-0005-0000-0000-000041940000}"/>
    <cellStyle name="Note 2 18 2 3 3" xfId="21983" xr:uid="{00000000-0005-0000-0000-000042940000}"/>
    <cellStyle name="Note 2 18 2 3 4" xfId="46615" xr:uid="{00000000-0005-0000-0000-000043940000}"/>
    <cellStyle name="Note 2 18 2 3 5" xfId="54124" xr:uid="{00000000-0005-0000-0000-000044940000}"/>
    <cellStyle name="Note 2 18 2 4" xfId="8444" xr:uid="{00000000-0005-0000-0000-000045940000}"/>
    <cellStyle name="Note 2 18 2 4 2" xfId="11942" xr:uid="{00000000-0005-0000-0000-000046940000}"/>
    <cellStyle name="Note 2 18 2 5" xfId="9422" xr:uid="{00000000-0005-0000-0000-000047940000}"/>
    <cellStyle name="Note 2 18 2 5 2" xfId="12931" xr:uid="{00000000-0005-0000-0000-000048940000}"/>
    <cellStyle name="Note 2 18 2 6" xfId="10363" xr:uid="{00000000-0005-0000-0000-000049940000}"/>
    <cellStyle name="Note 2 18 2 7" xfId="14236" xr:uid="{00000000-0005-0000-0000-00004A940000}"/>
    <cellStyle name="Note 2 18 2 8" xfId="40825" xr:uid="{00000000-0005-0000-0000-00004B940000}"/>
    <cellStyle name="Note 2 18 2 9" xfId="41872" xr:uid="{00000000-0005-0000-0000-00004C940000}"/>
    <cellStyle name="Note 2 18 3" xfId="6772" xr:uid="{00000000-0005-0000-0000-00004D940000}"/>
    <cellStyle name="Note 2 18 3 10" xfId="51296" xr:uid="{00000000-0005-0000-0000-00004E940000}"/>
    <cellStyle name="Note 2 18 3 11" xfId="50311" xr:uid="{00000000-0005-0000-0000-00004F940000}"/>
    <cellStyle name="Note 2 18 3 2" xfId="7746" xr:uid="{00000000-0005-0000-0000-000050940000}"/>
    <cellStyle name="Note 2 18 3 2 2" xfId="11267" xr:uid="{00000000-0005-0000-0000-000051940000}"/>
    <cellStyle name="Note 2 18 3 2 3" xfId="22236" xr:uid="{00000000-0005-0000-0000-000052940000}"/>
    <cellStyle name="Note 2 18 3 2 4" xfId="46878" xr:uid="{00000000-0005-0000-0000-000053940000}"/>
    <cellStyle name="Note 2 18 3 2 5" xfId="54387" xr:uid="{00000000-0005-0000-0000-000054940000}"/>
    <cellStyle name="Note 2 18 3 3" xfId="8706" xr:uid="{00000000-0005-0000-0000-000055940000}"/>
    <cellStyle name="Note 2 18 3 3 2" xfId="12204" xr:uid="{00000000-0005-0000-0000-000056940000}"/>
    <cellStyle name="Note 2 18 3 4" xfId="9608" xr:uid="{00000000-0005-0000-0000-000057940000}"/>
    <cellStyle name="Note 2 18 3 4 2" xfId="13193" xr:uid="{00000000-0005-0000-0000-000058940000}"/>
    <cellStyle name="Note 2 18 3 5" xfId="10625" xr:uid="{00000000-0005-0000-0000-000059940000}"/>
    <cellStyle name="Note 2 18 3 6" xfId="21242" xr:uid="{00000000-0005-0000-0000-00005A940000}"/>
    <cellStyle name="Note 2 18 3 7" xfId="41088" xr:uid="{00000000-0005-0000-0000-00005B940000}"/>
    <cellStyle name="Note 2 18 3 8" xfId="42134" xr:uid="{00000000-0005-0000-0000-00005C940000}"/>
    <cellStyle name="Note 2 18 3 9" xfId="45609" xr:uid="{00000000-0005-0000-0000-00005D940000}"/>
    <cellStyle name="Note 2 18 4" xfId="7180" xr:uid="{00000000-0005-0000-0000-00005E940000}"/>
    <cellStyle name="Note 2 18 4 10" xfId="50615" xr:uid="{00000000-0005-0000-0000-00005F940000}"/>
    <cellStyle name="Note 2 18 4 2" xfId="8942" xr:uid="{00000000-0005-0000-0000-000060940000}"/>
    <cellStyle name="Note 2 18 4 2 2" xfId="12440" xr:uid="{00000000-0005-0000-0000-000061940000}"/>
    <cellStyle name="Note 2 18 4 3" xfId="9844" xr:uid="{00000000-0005-0000-0000-000062940000}"/>
    <cellStyle name="Note 2 18 4 3 2" xfId="13429" xr:uid="{00000000-0005-0000-0000-000063940000}"/>
    <cellStyle name="Note 2 18 4 4" xfId="10861" xr:uid="{00000000-0005-0000-0000-000064940000}"/>
    <cellStyle name="Note 2 18 4 5" xfId="21476" xr:uid="{00000000-0005-0000-0000-000065940000}"/>
    <cellStyle name="Note 2 18 4 6" xfId="41327" xr:uid="{00000000-0005-0000-0000-000066940000}"/>
    <cellStyle name="Note 2 18 4 7" xfId="42370" xr:uid="{00000000-0005-0000-0000-000067940000}"/>
    <cellStyle name="Note 2 18 4 8" xfId="45941" xr:uid="{00000000-0005-0000-0000-000068940000}"/>
    <cellStyle name="Note 2 18 4 9" xfId="51297" xr:uid="{00000000-0005-0000-0000-000069940000}"/>
    <cellStyle name="Note 2 18 5" xfId="7567" xr:uid="{00000000-0005-0000-0000-00006A940000}"/>
    <cellStyle name="Note 2 18 5 10" xfId="50960" xr:uid="{00000000-0005-0000-0000-00006B940000}"/>
    <cellStyle name="Note 2 18 5 2" xfId="9190" xr:uid="{00000000-0005-0000-0000-00006C940000}"/>
    <cellStyle name="Note 2 18 5 2 2" xfId="12688" xr:uid="{00000000-0005-0000-0000-00006D940000}"/>
    <cellStyle name="Note 2 18 5 3" xfId="10092" xr:uid="{00000000-0005-0000-0000-00006E940000}"/>
    <cellStyle name="Note 2 18 5 3 2" xfId="13677" xr:uid="{00000000-0005-0000-0000-00006F940000}"/>
    <cellStyle name="Note 2 18 5 4" xfId="11109" xr:uid="{00000000-0005-0000-0000-000070940000}"/>
    <cellStyle name="Note 2 18 5 5" xfId="21740" xr:uid="{00000000-0005-0000-0000-000071940000}"/>
    <cellStyle name="Note 2 18 5 6" xfId="41575" xr:uid="{00000000-0005-0000-0000-000072940000}"/>
    <cellStyle name="Note 2 18 5 7" xfId="42618" xr:uid="{00000000-0005-0000-0000-000073940000}"/>
    <cellStyle name="Note 2 18 5 8" xfId="46250" xr:uid="{00000000-0005-0000-0000-000074940000}"/>
    <cellStyle name="Note 2 18 5 9" xfId="51298" xr:uid="{00000000-0005-0000-0000-000075940000}"/>
    <cellStyle name="Note 2 18 6" xfId="7867" xr:uid="{00000000-0005-0000-0000-000076940000}"/>
    <cellStyle name="Note 2 18 6 2" xfId="11380" xr:uid="{00000000-0005-0000-0000-000077940000}"/>
    <cellStyle name="Note 2 18 6 3" xfId="21870" xr:uid="{00000000-0005-0000-0000-000078940000}"/>
    <cellStyle name="Note 2 18 6 4" xfId="46368" xr:uid="{00000000-0005-0000-0000-000079940000}"/>
    <cellStyle name="Note 2 18 6 5" xfId="51299" xr:uid="{00000000-0005-0000-0000-00007A940000}"/>
    <cellStyle name="Note 2 18 6 6" xfId="53878" xr:uid="{00000000-0005-0000-0000-00007B940000}"/>
    <cellStyle name="Note 2 18 7" xfId="8331" xr:uid="{00000000-0005-0000-0000-00007C940000}"/>
    <cellStyle name="Note 2 18 7 2" xfId="11829" xr:uid="{00000000-0005-0000-0000-00007D940000}"/>
    <cellStyle name="Note 2 18 7 3" xfId="46502" xr:uid="{00000000-0005-0000-0000-00007E940000}"/>
    <cellStyle name="Note 2 18 7 4" xfId="54011" xr:uid="{00000000-0005-0000-0000-00007F940000}"/>
    <cellStyle name="Note 2 18 8" xfId="9335" xr:uid="{00000000-0005-0000-0000-000080940000}"/>
    <cellStyle name="Note 2 18 8 2" xfId="12818" xr:uid="{00000000-0005-0000-0000-000081940000}"/>
    <cellStyle name="Note 2 18 8 3" xfId="47108" xr:uid="{00000000-0005-0000-0000-000082940000}"/>
    <cellStyle name="Note 2 18 8 4" xfId="54617" xr:uid="{00000000-0005-0000-0000-000083940000}"/>
    <cellStyle name="Note 2 18 9" xfId="10250" xr:uid="{00000000-0005-0000-0000-000084940000}"/>
    <cellStyle name="Note 2 19" xfId="15045" xr:uid="{00000000-0005-0000-0000-000085940000}"/>
    <cellStyle name="Note 2 19 2" xfId="23921" xr:uid="{00000000-0005-0000-0000-000086940000}"/>
    <cellStyle name="Note 2 19 2 2" xfId="37587" xr:uid="{00000000-0005-0000-0000-000087940000}"/>
    <cellStyle name="Note 2 19 3" xfId="29950" xr:uid="{00000000-0005-0000-0000-000088940000}"/>
    <cellStyle name="Note 2 2" xfId="373" xr:uid="{00000000-0005-0000-0000-000089940000}"/>
    <cellStyle name="Note 2 2 10" xfId="15047" xr:uid="{00000000-0005-0000-0000-00008A940000}"/>
    <cellStyle name="Note 2 2 10 2" xfId="23923" xr:uid="{00000000-0005-0000-0000-00008B940000}"/>
    <cellStyle name="Note 2 2 10 2 2" xfId="37589" xr:uid="{00000000-0005-0000-0000-00008C940000}"/>
    <cellStyle name="Note 2 2 10 3" xfId="29952" xr:uid="{00000000-0005-0000-0000-00008D940000}"/>
    <cellStyle name="Note 2 2 11" xfId="20131" xr:uid="{00000000-0005-0000-0000-00008E940000}"/>
    <cellStyle name="Note 2 2 11 2" xfId="34993" xr:uid="{00000000-0005-0000-0000-00008F940000}"/>
    <cellStyle name="Note 2 2 12" xfId="26954" xr:uid="{00000000-0005-0000-0000-000090940000}"/>
    <cellStyle name="Note 2 2 13" xfId="42798" xr:uid="{00000000-0005-0000-0000-000091940000}"/>
    <cellStyle name="Note 2 2 14" xfId="48269" xr:uid="{00000000-0005-0000-0000-000092940000}"/>
    <cellStyle name="Note 2 2 15" xfId="51300" xr:uid="{00000000-0005-0000-0000-000093940000}"/>
    <cellStyle name="Note 2 2 16" xfId="49704" xr:uid="{00000000-0005-0000-0000-000094940000}"/>
    <cellStyle name="Note 2 2 2" xfId="374" xr:uid="{00000000-0005-0000-0000-000095940000}"/>
    <cellStyle name="Note 2 2 2 10" xfId="26955" xr:uid="{00000000-0005-0000-0000-000096940000}"/>
    <cellStyle name="Note 2 2 2 11" xfId="42799" xr:uid="{00000000-0005-0000-0000-000097940000}"/>
    <cellStyle name="Note 2 2 2 12" xfId="47439" xr:uid="{00000000-0005-0000-0000-000098940000}"/>
    <cellStyle name="Note 2 2 2 13" xfId="51301" xr:uid="{00000000-0005-0000-0000-000099940000}"/>
    <cellStyle name="Note 2 2 2 14" xfId="53069" xr:uid="{00000000-0005-0000-0000-00009A940000}"/>
    <cellStyle name="Note 2 2 2 2" xfId="375" xr:uid="{00000000-0005-0000-0000-00009B940000}"/>
    <cellStyle name="Note 2 2 2 2 10" xfId="42800" xr:uid="{00000000-0005-0000-0000-00009C940000}"/>
    <cellStyle name="Note 2 2 2 2 11" xfId="47444" xr:uid="{00000000-0005-0000-0000-00009D940000}"/>
    <cellStyle name="Note 2 2 2 2 12" xfId="51302" xr:uid="{00000000-0005-0000-0000-00009E940000}"/>
    <cellStyle name="Note 2 2 2 2 13" xfId="53068" xr:uid="{00000000-0005-0000-0000-00009F940000}"/>
    <cellStyle name="Note 2 2 2 2 2" xfId="1248" xr:uid="{00000000-0005-0000-0000-0000A0940000}"/>
    <cellStyle name="Note 2 2 2 2 2 10" xfId="51303" xr:uid="{00000000-0005-0000-0000-0000A1940000}"/>
    <cellStyle name="Note 2 2 2 2 2 11" xfId="53661" xr:uid="{00000000-0005-0000-0000-0000A2940000}"/>
    <cellStyle name="Note 2 2 2 2 2 2" xfId="4342" xr:uid="{00000000-0005-0000-0000-0000A3940000}"/>
    <cellStyle name="Note 2 2 2 2 2 2 2" xfId="16318" xr:uid="{00000000-0005-0000-0000-0000A4940000}"/>
    <cellStyle name="Note 2 2 2 2 2 2 2 2" xfId="25195" xr:uid="{00000000-0005-0000-0000-0000A5940000}"/>
    <cellStyle name="Note 2 2 2 2 2 2 2 2 2" xfId="38861" xr:uid="{00000000-0005-0000-0000-0000A6940000}"/>
    <cellStyle name="Note 2 2 2 2 2 2 2 3" xfId="31224" xr:uid="{00000000-0005-0000-0000-0000A7940000}"/>
    <cellStyle name="Note 2 2 2 2 2 2 3" xfId="19267" xr:uid="{00000000-0005-0000-0000-0000A8940000}"/>
    <cellStyle name="Note 2 2 2 2 2 2 3 2" xfId="34129" xr:uid="{00000000-0005-0000-0000-0000A9940000}"/>
    <cellStyle name="Note 2 2 2 2 2 2 4" xfId="28238" xr:uid="{00000000-0005-0000-0000-0000AA940000}"/>
    <cellStyle name="Note 2 2 2 2 2 2 5" xfId="43771" xr:uid="{00000000-0005-0000-0000-0000AB940000}"/>
    <cellStyle name="Note 2 2 2 2 2 2 6" xfId="43710" xr:uid="{00000000-0005-0000-0000-0000AC940000}"/>
    <cellStyle name="Note 2 2 2 2 2 2 7" xfId="51304" xr:uid="{00000000-0005-0000-0000-0000AD940000}"/>
    <cellStyle name="Note 2 2 2 2 2 2 8" xfId="50052" xr:uid="{00000000-0005-0000-0000-0000AE940000}"/>
    <cellStyle name="Note 2 2 2 2 2 3" xfId="4343" xr:uid="{00000000-0005-0000-0000-0000AF940000}"/>
    <cellStyle name="Note 2 2 2 2 2 3 2" xfId="16319" xr:uid="{00000000-0005-0000-0000-0000B0940000}"/>
    <cellStyle name="Note 2 2 2 2 2 3 2 2" xfId="25196" xr:uid="{00000000-0005-0000-0000-0000B1940000}"/>
    <cellStyle name="Note 2 2 2 2 2 3 2 2 2" xfId="38862" xr:uid="{00000000-0005-0000-0000-0000B2940000}"/>
    <cellStyle name="Note 2 2 2 2 2 3 2 3" xfId="31225" xr:uid="{00000000-0005-0000-0000-0000B3940000}"/>
    <cellStyle name="Note 2 2 2 2 2 3 3" xfId="20499" xr:uid="{00000000-0005-0000-0000-0000B4940000}"/>
    <cellStyle name="Note 2 2 2 2 2 3 3 2" xfId="35363" xr:uid="{00000000-0005-0000-0000-0000B5940000}"/>
    <cellStyle name="Note 2 2 2 2 2 3 4" xfId="28239" xr:uid="{00000000-0005-0000-0000-0000B6940000}"/>
    <cellStyle name="Note 2 2 2 2 2 3 5" xfId="43772" xr:uid="{00000000-0005-0000-0000-0000B7940000}"/>
    <cellStyle name="Note 2 2 2 2 2 3 6" xfId="43430" xr:uid="{00000000-0005-0000-0000-0000B8940000}"/>
    <cellStyle name="Note 2 2 2 2 2 3 7" xfId="51305" xr:uid="{00000000-0005-0000-0000-0000B9940000}"/>
    <cellStyle name="Note 2 2 2 2 2 3 8" xfId="50496" xr:uid="{00000000-0005-0000-0000-0000BA940000}"/>
    <cellStyle name="Note 2 2 2 2 2 4" xfId="4344" xr:uid="{00000000-0005-0000-0000-0000BB940000}"/>
    <cellStyle name="Note 2 2 2 2 2 4 2" xfId="16320" xr:uid="{00000000-0005-0000-0000-0000BC940000}"/>
    <cellStyle name="Note 2 2 2 2 2 4 2 2" xfId="25197" xr:uid="{00000000-0005-0000-0000-0000BD940000}"/>
    <cellStyle name="Note 2 2 2 2 2 4 2 2 2" xfId="38863" xr:uid="{00000000-0005-0000-0000-0000BE940000}"/>
    <cellStyle name="Note 2 2 2 2 2 4 2 3" xfId="31226" xr:uid="{00000000-0005-0000-0000-0000BF940000}"/>
    <cellStyle name="Note 2 2 2 2 2 4 3" xfId="18429" xr:uid="{00000000-0005-0000-0000-0000C0940000}"/>
    <cellStyle name="Note 2 2 2 2 2 4 3 2" xfId="33291" xr:uid="{00000000-0005-0000-0000-0000C1940000}"/>
    <cellStyle name="Note 2 2 2 2 2 4 4" xfId="28240" xr:uid="{00000000-0005-0000-0000-0000C2940000}"/>
    <cellStyle name="Note 2 2 2 2 2 4 5" xfId="43773" xr:uid="{00000000-0005-0000-0000-0000C3940000}"/>
    <cellStyle name="Note 2 2 2 2 2 4 6" xfId="45104" xr:uid="{00000000-0005-0000-0000-0000C4940000}"/>
    <cellStyle name="Note 2 2 2 2 2 4 7" xfId="51306" xr:uid="{00000000-0005-0000-0000-0000C5940000}"/>
    <cellStyle name="Note 2 2 2 2 2 4 8" xfId="49757" xr:uid="{00000000-0005-0000-0000-0000C6940000}"/>
    <cellStyle name="Note 2 2 2 2 2 5" xfId="15235" xr:uid="{00000000-0005-0000-0000-0000C7940000}"/>
    <cellStyle name="Note 2 2 2 2 2 5 2" xfId="24111" xr:uid="{00000000-0005-0000-0000-0000C8940000}"/>
    <cellStyle name="Note 2 2 2 2 2 5 2 2" xfId="37777" xr:uid="{00000000-0005-0000-0000-0000C9940000}"/>
    <cellStyle name="Note 2 2 2 2 2 5 3" xfId="30140" xr:uid="{00000000-0005-0000-0000-0000CA940000}"/>
    <cellStyle name="Note 2 2 2 2 2 6" xfId="18063" xr:uid="{00000000-0005-0000-0000-0000CB940000}"/>
    <cellStyle name="Note 2 2 2 2 2 6 2" xfId="32924" xr:uid="{00000000-0005-0000-0000-0000CC940000}"/>
    <cellStyle name="Note 2 2 2 2 2 7" xfId="27049" xr:uid="{00000000-0005-0000-0000-0000CD940000}"/>
    <cellStyle name="Note 2 2 2 2 2 8" xfId="42934" xr:uid="{00000000-0005-0000-0000-0000CE940000}"/>
    <cellStyle name="Note 2 2 2 2 2 9" xfId="48217" xr:uid="{00000000-0005-0000-0000-0000CF940000}"/>
    <cellStyle name="Note 2 2 2 2 3" xfId="2736" xr:uid="{00000000-0005-0000-0000-0000D0940000}"/>
    <cellStyle name="Note 2 2 2 2 3 10" xfId="51307" xr:uid="{00000000-0005-0000-0000-0000D1940000}"/>
    <cellStyle name="Note 2 2 2 2 3 11" xfId="49787" xr:uid="{00000000-0005-0000-0000-0000D2940000}"/>
    <cellStyle name="Note 2 2 2 2 3 2" xfId="4345" xr:uid="{00000000-0005-0000-0000-0000D3940000}"/>
    <cellStyle name="Note 2 2 2 2 3 2 2" xfId="16321" xr:uid="{00000000-0005-0000-0000-0000D4940000}"/>
    <cellStyle name="Note 2 2 2 2 3 2 2 2" xfId="25198" xr:uid="{00000000-0005-0000-0000-0000D5940000}"/>
    <cellStyle name="Note 2 2 2 2 3 2 2 2 2" xfId="38864" xr:uid="{00000000-0005-0000-0000-0000D6940000}"/>
    <cellStyle name="Note 2 2 2 2 3 2 2 3" xfId="31227" xr:uid="{00000000-0005-0000-0000-0000D7940000}"/>
    <cellStyle name="Note 2 2 2 2 3 2 3" xfId="20183" xr:uid="{00000000-0005-0000-0000-0000D8940000}"/>
    <cellStyle name="Note 2 2 2 2 3 2 3 2" xfId="35045" xr:uid="{00000000-0005-0000-0000-0000D9940000}"/>
    <cellStyle name="Note 2 2 2 2 3 2 4" xfId="28241" xr:uid="{00000000-0005-0000-0000-0000DA940000}"/>
    <cellStyle name="Note 2 2 2 2 3 2 5" xfId="43775" xr:uid="{00000000-0005-0000-0000-0000DB940000}"/>
    <cellStyle name="Note 2 2 2 2 3 2 6" xfId="47884" xr:uid="{00000000-0005-0000-0000-0000DC940000}"/>
    <cellStyle name="Note 2 2 2 2 3 2 7" xfId="51308" xr:uid="{00000000-0005-0000-0000-0000DD940000}"/>
    <cellStyle name="Note 2 2 2 2 3 2 8" xfId="52855" xr:uid="{00000000-0005-0000-0000-0000DE940000}"/>
    <cellStyle name="Note 2 2 2 2 3 3" xfId="4346" xr:uid="{00000000-0005-0000-0000-0000DF940000}"/>
    <cellStyle name="Note 2 2 2 2 3 3 2" xfId="16322" xr:uid="{00000000-0005-0000-0000-0000E0940000}"/>
    <cellStyle name="Note 2 2 2 2 3 3 2 2" xfId="25199" xr:uid="{00000000-0005-0000-0000-0000E1940000}"/>
    <cellStyle name="Note 2 2 2 2 3 3 2 2 2" xfId="38865" xr:uid="{00000000-0005-0000-0000-0000E2940000}"/>
    <cellStyle name="Note 2 2 2 2 3 3 2 3" xfId="31228" xr:uid="{00000000-0005-0000-0000-0000E3940000}"/>
    <cellStyle name="Note 2 2 2 2 3 3 3" xfId="19268" xr:uid="{00000000-0005-0000-0000-0000E4940000}"/>
    <cellStyle name="Note 2 2 2 2 3 3 3 2" xfId="34130" xr:uid="{00000000-0005-0000-0000-0000E5940000}"/>
    <cellStyle name="Note 2 2 2 2 3 3 4" xfId="28242" xr:uid="{00000000-0005-0000-0000-0000E6940000}"/>
    <cellStyle name="Note 2 2 2 2 3 3 5" xfId="43776" xr:uid="{00000000-0005-0000-0000-0000E7940000}"/>
    <cellStyle name="Note 2 2 2 2 3 3 6" xfId="48156" xr:uid="{00000000-0005-0000-0000-0000E8940000}"/>
    <cellStyle name="Note 2 2 2 2 3 3 7" xfId="51309" xr:uid="{00000000-0005-0000-0000-0000E9940000}"/>
    <cellStyle name="Note 2 2 2 2 3 3 8" xfId="53457" xr:uid="{00000000-0005-0000-0000-0000EA940000}"/>
    <cellStyle name="Note 2 2 2 2 3 4" xfId="4347" xr:uid="{00000000-0005-0000-0000-0000EB940000}"/>
    <cellStyle name="Note 2 2 2 2 3 4 2" xfId="16323" xr:uid="{00000000-0005-0000-0000-0000EC940000}"/>
    <cellStyle name="Note 2 2 2 2 3 4 2 2" xfId="25200" xr:uid="{00000000-0005-0000-0000-0000ED940000}"/>
    <cellStyle name="Note 2 2 2 2 3 4 2 2 2" xfId="38866" xr:uid="{00000000-0005-0000-0000-0000EE940000}"/>
    <cellStyle name="Note 2 2 2 2 3 4 2 3" xfId="31229" xr:uid="{00000000-0005-0000-0000-0000EF940000}"/>
    <cellStyle name="Note 2 2 2 2 3 4 3" xfId="18516" xr:uid="{00000000-0005-0000-0000-0000F0940000}"/>
    <cellStyle name="Note 2 2 2 2 3 4 3 2" xfId="33378" xr:uid="{00000000-0005-0000-0000-0000F1940000}"/>
    <cellStyle name="Note 2 2 2 2 3 4 4" xfId="28243" xr:uid="{00000000-0005-0000-0000-0000F2940000}"/>
    <cellStyle name="Note 2 2 2 2 3 4 5" xfId="43777" xr:uid="{00000000-0005-0000-0000-0000F3940000}"/>
    <cellStyle name="Note 2 2 2 2 3 4 6" xfId="44482" xr:uid="{00000000-0005-0000-0000-0000F4940000}"/>
    <cellStyle name="Note 2 2 2 2 3 4 7" xfId="51310" xr:uid="{00000000-0005-0000-0000-0000F5940000}"/>
    <cellStyle name="Note 2 2 2 2 3 4 8" xfId="53113" xr:uid="{00000000-0005-0000-0000-0000F6940000}"/>
    <cellStyle name="Note 2 2 2 2 3 5" xfId="15468" xr:uid="{00000000-0005-0000-0000-0000F7940000}"/>
    <cellStyle name="Note 2 2 2 2 3 5 2" xfId="24345" xr:uid="{00000000-0005-0000-0000-0000F8940000}"/>
    <cellStyle name="Note 2 2 2 2 3 5 2 2" xfId="38011" xr:uid="{00000000-0005-0000-0000-0000F9940000}"/>
    <cellStyle name="Note 2 2 2 2 3 5 3" xfId="30374" xr:uid="{00000000-0005-0000-0000-0000FA940000}"/>
    <cellStyle name="Note 2 2 2 2 3 6" xfId="20501" xr:uid="{00000000-0005-0000-0000-0000FB940000}"/>
    <cellStyle name="Note 2 2 2 2 3 6 2" xfId="35365" xr:uid="{00000000-0005-0000-0000-0000FC940000}"/>
    <cellStyle name="Note 2 2 2 2 3 7" xfId="27389" xr:uid="{00000000-0005-0000-0000-0000FD940000}"/>
    <cellStyle name="Note 2 2 2 2 3 8" xfId="43774" xr:uid="{00000000-0005-0000-0000-0000FE940000}"/>
    <cellStyle name="Note 2 2 2 2 3 9" xfId="47630" xr:uid="{00000000-0005-0000-0000-0000FF940000}"/>
    <cellStyle name="Note 2 2 2 2 4" xfId="4348" xr:uid="{00000000-0005-0000-0000-000000950000}"/>
    <cellStyle name="Note 2 2 2 2 4 2" xfId="16324" xr:uid="{00000000-0005-0000-0000-000001950000}"/>
    <cellStyle name="Note 2 2 2 2 4 2 2" xfId="25201" xr:uid="{00000000-0005-0000-0000-000002950000}"/>
    <cellStyle name="Note 2 2 2 2 4 2 2 2" xfId="38867" xr:uid="{00000000-0005-0000-0000-000003950000}"/>
    <cellStyle name="Note 2 2 2 2 4 2 3" xfId="31230" xr:uid="{00000000-0005-0000-0000-000004950000}"/>
    <cellStyle name="Note 2 2 2 2 4 3" xfId="20500" xr:uid="{00000000-0005-0000-0000-000005950000}"/>
    <cellStyle name="Note 2 2 2 2 4 3 2" xfId="35364" xr:uid="{00000000-0005-0000-0000-000006950000}"/>
    <cellStyle name="Note 2 2 2 2 4 4" xfId="28244" xr:uid="{00000000-0005-0000-0000-000007950000}"/>
    <cellStyle name="Note 2 2 2 2 4 5" xfId="43778" xr:uid="{00000000-0005-0000-0000-000008950000}"/>
    <cellStyle name="Note 2 2 2 2 4 6" xfId="42760" xr:uid="{00000000-0005-0000-0000-000009950000}"/>
    <cellStyle name="Note 2 2 2 2 4 7" xfId="51311" xr:uid="{00000000-0005-0000-0000-00000A950000}"/>
    <cellStyle name="Note 2 2 2 2 4 8" xfId="49660" xr:uid="{00000000-0005-0000-0000-00000B950000}"/>
    <cellStyle name="Note 2 2 2 2 5" xfId="4349" xr:uid="{00000000-0005-0000-0000-00000C950000}"/>
    <cellStyle name="Note 2 2 2 2 5 2" xfId="16325" xr:uid="{00000000-0005-0000-0000-00000D950000}"/>
    <cellStyle name="Note 2 2 2 2 5 2 2" xfId="25202" xr:uid="{00000000-0005-0000-0000-00000E950000}"/>
    <cellStyle name="Note 2 2 2 2 5 2 2 2" xfId="38868" xr:uid="{00000000-0005-0000-0000-00000F950000}"/>
    <cellStyle name="Note 2 2 2 2 5 2 3" xfId="31231" xr:uid="{00000000-0005-0000-0000-000010950000}"/>
    <cellStyle name="Note 2 2 2 2 5 3" xfId="19193" xr:uid="{00000000-0005-0000-0000-000011950000}"/>
    <cellStyle name="Note 2 2 2 2 5 3 2" xfId="34055" xr:uid="{00000000-0005-0000-0000-000012950000}"/>
    <cellStyle name="Note 2 2 2 2 5 4" xfId="28245" xr:uid="{00000000-0005-0000-0000-000013950000}"/>
    <cellStyle name="Note 2 2 2 2 5 5" xfId="43779" xr:uid="{00000000-0005-0000-0000-000014950000}"/>
    <cellStyle name="Note 2 2 2 2 5 6" xfId="44178" xr:uid="{00000000-0005-0000-0000-000015950000}"/>
    <cellStyle name="Note 2 2 2 2 5 7" xfId="51312" xr:uid="{00000000-0005-0000-0000-000016950000}"/>
    <cellStyle name="Note 2 2 2 2 5 8" xfId="54990" xr:uid="{00000000-0005-0000-0000-000017950000}"/>
    <cellStyle name="Note 2 2 2 2 6" xfId="4350" xr:uid="{00000000-0005-0000-0000-000018950000}"/>
    <cellStyle name="Note 2 2 2 2 6 2" xfId="16326" xr:uid="{00000000-0005-0000-0000-000019950000}"/>
    <cellStyle name="Note 2 2 2 2 6 2 2" xfId="25203" xr:uid="{00000000-0005-0000-0000-00001A950000}"/>
    <cellStyle name="Note 2 2 2 2 6 2 2 2" xfId="38869" xr:uid="{00000000-0005-0000-0000-00001B950000}"/>
    <cellStyle name="Note 2 2 2 2 6 2 3" xfId="31232" xr:uid="{00000000-0005-0000-0000-00001C950000}"/>
    <cellStyle name="Note 2 2 2 2 6 3" xfId="19269" xr:uid="{00000000-0005-0000-0000-00001D950000}"/>
    <cellStyle name="Note 2 2 2 2 6 3 2" xfId="34131" xr:uid="{00000000-0005-0000-0000-00001E950000}"/>
    <cellStyle name="Note 2 2 2 2 6 4" xfId="28246" xr:uid="{00000000-0005-0000-0000-00001F950000}"/>
    <cellStyle name="Note 2 2 2 2 6 5" xfId="43780" xr:uid="{00000000-0005-0000-0000-000020950000}"/>
    <cellStyle name="Note 2 2 2 2 6 6" xfId="48041" xr:uid="{00000000-0005-0000-0000-000021950000}"/>
    <cellStyle name="Note 2 2 2 2 6 7" xfId="51313" xr:uid="{00000000-0005-0000-0000-000022950000}"/>
    <cellStyle name="Note 2 2 2 2 6 8" xfId="50458" xr:uid="{00000000-0005-0000-0000-000023950000}"/>
    <cellStyle name="Note 2 2 2 2 7" xfId="15049" xr:uid="{00000000-0005-0000-0000-000024950000}"/>
    <cellStyle name="Note 2 2 2 2 7 2" xfId="23925" xr:uid="{00000000-0005-0000-0000-000025950000}"/>
    <cellStyle name="Note 2 2 2 2 7 2 2" xfId="37591" xr:uid="{00000000-0005-0000-0000-000026950000}"/>
    <cellStyle name="Note 2 2 2 2 7 3" xfId="29954" xr:uid="{00000000-0005-0000-0000-000027950000}"/>
    <cellStyle name="Note 2 2 2 2 8" xfId="20117" xr:uid="{00000000-0005-0000-0000-000028950000}"/>
    <cellStyle name="Note 2 2 2 2 8 2" xfId="34979" xr:uid="{00000000-0005-0000-0000-000029950000}"/>
    <cellStyle name="Note 2 2 2 2 9" xfId="26956" xr:uid="{00000000-0005-0000-0000-00002A950000}"/>
    <cellStyle name="Note 2 2 2 3" xfId="1249" xr:uid="{00000000-0005-0000-0000-00002B950000}"/>
    <cellStyle name="Note 2 2 2 3 10" xfId="51314" xr:uid="{00000000-0005-0000-0000-00002C950000}"/>
    <cellStyle name="Note 2 2 2 3 11" xfId="49121" xr:uid="{00000000-0005-0000-0000-00002D950000}"/>
    <cellStyle name="Note 2 2 2 3 2" xfId="4352" xr:uid="{00000000-0005-0000-0000-00002E950000}"/>
    <cellStyle name="Note 2 2 2 3 2 2" xfId="16328" xr:uid="{00000000-0005-0000-0000-00002F950000}"/>
    <cellStyle name="Note 2 2 2 3 2 2 2" xfId="25205" xr:uid="{00000000-0005-0000-0000-000030950000}"/>
    <cellStyle name="Note 2 2 2 3 2 2 2 2" xfId="38871" xr:uid="{00000000-0005-0000-0000-000031950000}"/>
    <cellStyle name="Note 2 2 2 3 2 2 3" xfId="31234" xr:uid="{00000000-0005-0000-0000-000032950000}"/>
    <cellStyle name="Note 2 2 2 3 2 3" xfId="18714" xr:uid="{00000000-0005-0000-0000-000033950000}"/>
    <cellStyle name="Note 2 2 2 3 2 3 2" xfId="33576" xr:uid="{00000000-0005-0000-0000-000034950000}"/>
    <cellStyle name="Note 2 2 2 3 2 4" xfId="28248" xr:uid="{00000000-0005-0000-0000-000035950000}"/>
    <cellStyle name="Note 2 2 2 3 2 5" xfId="43781" xr:uid="{00000000-0005-0000-0000-000036950000}"/>
    <cellStyle name="Note 2 2 2 3 2 6" xfId="45017" xr:uid="{00000000-0005-0000-0000-000037950000}"/>
    <cellStyle name="Note 2 2 2 3 2 7" xfId="51315" xr:uid="{00000000-0005-0000-0000-000038950000}"/>
    <cellStyle name="Note 2 2 2 3 2 8" xfId="52888" xr:uid="{00000000-0005-0000-0000-000039950000}"/>
    <cellStyle name="Note 2 2 2 3 3" xfId="4353" xr:uid="{00000000-0005-0000-0000-00003A950000}"/>
    <cellStyle name="Note 2 2 2 3 3 2" xfId="16329" xr:uid="{00000000-0005-0000-0000-00003B950000}"/>
    <cellStyle name="Note 2 2 2 3 3 2 2" xfId="25206" xr:uid="{00000000-0005-0000-0000-00003C950000}"/>
    <cellStyle name="Note 2 2 2 3 3 2 2 2" xfId="38872" xr:uid="{00000000-0005-0000-0000-00003D950000}"/>
    <cellStyle name="Note 2 2 2 3 3 2 3" xfId="31235" xr:uid="{00000000-0005-0000-0000-00003E950000}"/>
    <cellStyle name="Note 2 2 2 3 3 3" xfId="19266" xr:uid="{00000000-0005-0000-0000-00003F950000}"/>
    <cellStyle name="Note 2 2 2 3 3 3 2" xfId="34128" xr:uid="{00000000-0005-0000-0000-000040950000}"/>
    <cellStyle name="Note 2 2 2 3 3 4" xfId="28249" xr:uid="{00000000-0005-0000-0000-000041950000}"/>
    <cellStyle name="Note 2 2 2 3 3 5" xfId="43782" xr:uid="{00000000-0005-0000-0000-000042950000}"/>
    <cellStyle name="Note 2 2 2 3 3 6" xfId="47639" xr:uid="{00000000-0005-0000-0000-000043950000}"/>
    <cellStyle name="Note 2 2 2 3 3 7" xfId="51316" xr:uid="{00000000-0005-0000-0000-000044950000}"/>
    <cellStyle name="Note 2 2 2 3 3 8" xfId="50463" xr:uid="{00000000-0005-0000-0000-000045950000}"/>
    <cellStyle name="Note 2 2 2 3 4" xfId="4354" xr:uid="{00000000-0005-0000-0000-000046950000}"/>
    <cellStyle name="Note 2 2 2 3 4 2" xfId="16330" xr:uid="{00000000-0005-0000-0000-000047950000}"/>
    <cellStyle name="Note 2 2 2 3 4 2 2" xfId="25207" xr:uid="{00000000-0005-0000-0000-000048950000}"/>
    <cellStyle name="Note 2 2 2 3 4 2 2 2" xfId="38873" xr:uid="{00000000-0005-0000-0000-000049950000}"/>
    <cellStyle name="Note 2 2 2 3 4 2 3" xfId="31236" xr:uid="{00000000-0005-0000-0000-00004A950000}"/>
    <cellStyle name="Note 2 2 2 3 4 3" xfId="20825" xr:uid="{00000000-0005-0000-0000-00004B950000}"/>
    <cellStyle name="Note 2 2 2 3 4 3 2" xfId="35689" xr:uid="{00000000-0005-0000-0000-00004C950000}"/>
    <cellStyle name="Note 2 2 2 3 4 4" xfId="28250" xr:uid="{00000000-0005-0000-0000-00004D950000}"/>
    <cellStyle name="Note 2 2 2 3 4 5" xfId="43783" xr:uid="{00000000-0005-0000-0000-00004E950000}"/>
    <cellStyle name="Note 2 2 2 3 4 6" xfId="44729" xr:uid="{00000000-0005-0000-0000-00004F950000}"/>
    <cellStyle name="Note 2 2 2 3 4 7" xfId="51317" xr:uid="{00000000-0005-0000-0000-000050950000}"/>
    <cellStyle name="Note 2 2 2 3 4 8" xfId="55032" xr:uid="{00000000-0005-0000-0000-000051950000}"/>
    <cellStyle name="Note 2 2 2 3 5" xfId="15236" xr:uid="{00000000-0005-0000-0000-000052950000}"/>
    <cellStyle name="Note 2 2 2 3 5 2" xfId="24112" xr:uid="{00000000-0005-0000-0000-000053950000}"/>
    <cellStyle name="Note 2 2 2 3 5 2 2" xfId="37778" xr:uid="{00000000-0005-0000-0000-000054950000}"/>
    <cellStyle name="Note 2 2 2 3 5 3" xfId="30141" xr:uid="{00000000-0005-0000-0000-000055950000}"/>
    <cellStyle name="Note 2 2 2 3 6" xfId="18078" xr:uid="{00000000-0005-0000-0000-000056950000}"/>
    <cellStyle name="Note 2 2 2 3 6 2" xfId="32939" xr:uid="{00000000-0005-0000-0000-000057950000}"/>
    <cellStyle name="Note 2 2 2 3 7" xfId="27050" xr:uid="{00000000-0005-0000-0000-000058950000}"/>
    <cellStyle name="Note 2 2 2 3 8" xfId="42933" xr:uid="{00000000-0005-0000-0000-000059950000}"/>
    <cellStyle name="Note 2 2 2 3 9" xfId="47414" xr:uid="{00000000-0005-0000-0000-00005A950000}"/>
    <cellStyle name="Note 2 2 2 4" xfId="2735" xr:uid="{00000000-0005-0000-0000-00005B950000}"/>
    <cellStyle name="Note 2 2 2 4 10" xfId="51318" xr:uid="{00000000-0005-0000-0000-00005C950000}"/>
    <cellStyle name="Note 2 2 2 4 11" xfId="50699" xr:uid="{00000000-0005-0000-0000-00005D950000}"/>
    <cellStyle name="Note 2 2 2 4 2" xfId="4355" xr:uid="{00000000-0005-0000-0000-00005E950000}"/>
    <cellStyle name="Note 2 2 2 4 2 2" xfId="16331" xr:uid="{00000000-0005-0000-0000-00005F950000}"/>
    <cellStyle name="Note 2 2 2 4 2 2 2" xfId="25208" xr:uid="{00000000-0005-0000-0000-000060950000}"/>
    <cellStyle name="Note 2 2 2 4 2 2 2 2" xfId="38874" xr:uid="{00000000-0005-0000-0000-000061950000}"/>
    <cellStyle name="Note 2 2 2 4 2 2 3" xfId="31237" xr:uid="{00000000-0005-0000-0000-000062950000}"/>
    <cellStyle name="Note 2 2 2 4 2 3" xfId="18713" xr:uid="{00000000-0005-0000-0000-000063950000}"/>
    <cellStyle name="Note 2 2 2 4 2 3 2" xfId="33575" xr:uid="{00000000-0005-0000-0000-000064950000}"/>
    <cellStyle name="Note 2 2 2 4 2 4" xfId="28251" xr:uid="{00000000-0005-0000-0000-000065950000}"/>
    <cellStyle name="Note 2 2 2 4 2 5" xfId="43785" xr:uid="{00000000-0005-0000-0000-000066950000}"/>
    <cellStyle name="Note 2 2 2 4 2 6" xfId="47825" xr:uid="{00000000-0005-0000-0000-000067950000}"/>
    <cellStyle name="Note 2 2 2 4 2 7" xfId="51319" xr:uid="{00000000-0005-0000-0000-000068950000}"/>
    <cellStyle name="Note 2 2 2 4 2 8" xfId="55019" xr:uid="{00000000-0005-0000-0000-000069950000}"/>
    <cellStyle name="Note 2 2 2 4 3" xfId="4356" xr:uid="{00000000-0005-0000-0000-00006A950000}"/>
    <cellStyle name="Note 2 2 2 4 3 2" xfId="16332" xr:uid="{00000000-0005-0000-0000-00006B950000}"/>
    <cellStyle name="Note 2 2 2 4 3 2 2" xfId="25209" xr:uid="{00000000-0005-0000-0000-00006C950000}"/>
    <cellStyle name="Note 2 2 2 4 3 2 2 2" xfId="38875" xr:uid="{00000000-0005-0000-0000-00006D950000}"/>
    <cellStyle name="Note 2 2 2 4 3 2 3" xfId="31238" xr:uid="{00000000-0005-0000-0000-00006E950000}"/>
    <cellStyle name="Note 2 2 2 4 3 3" xfId="19270" xr:uid="{00000000-0005-0000-0000-00006F950000}"/>
    <cellStyle name="Note 2 2 2 4 3 3 2" xfId="34132" xr:uid="{00000000-0005-0000-0000-000070950000}"/>
    <cellStyle name="Note 2 2 2 4 3 4" xfId="28252" xr:uid="{00000000-0005-0000-0000-000071950000}"/>
    <cellStyle name="Note 2 2 2 4 3 5" xfId="43786" xr:uid="{00000000-0005-0000-0000-000072950000}"/>
    <cellStyle name="Note 2 2 2 4 3 6" xfId="43029" xr:uid="{00000000-0005-0000-0000-000073950000}"/>
    <cellStyle name="Note 2 2 2 4 3 7" xfId="51320" xr:uid="{00000000-0005-0000-0000-000074950000}"/>
    <cellStyle name="Note 2 2 2 4 3 8" xfId="55024" xr:uid="{00000000-0005-0000-0000-000075950000}"/>
    <cellStyle name="Note 2 2 2 4 4" xfId="4357" xr:uid="{00000000-0005-0000-0000-000076950000}"/>
    <cellStyle name="Note 2 2 2 4 4 2" xfId="16333" xr:uid="{00000000-0005-0000-0000-000077950000}"/>
    <cellStyle name="Note 2 2 2 4 4 2 2" xfId="25210" xr:uid="{00000000-0005-0000-0000-000078950000}"/>
    <cellStyle name="Note 2 2 2 4 4 2 2 2" xfId="38876" xr:uid="{00000000-0005-0000-0000-000079950000}"/>
    <cellStyle name="Note 2 2 2 4 4 2 3" xfId="31239" xr:uid="{00000000-0005-0000-0000-00007A950000}"/>
    <cellStyle name="Note 2 2 2 4 4 3" xfId="20182" xr:uid="{00000000-0005-0000-0000-00007B950000}"/>
    <cellStyle name="Note 2 2 2 4 4 3 2" xfId="35044" xr:uid="{00000000-0005-0000-0000-00007C950000}"/>
    <cellStyle name="Note 2 2 2 4 4 4" xfId="28253" xr:uid="{00000000-0005-0000-0000-00007D950000}"/>
    <cellStyle name="Note 2 2 2 4 4 5" xfId="43787" xr:uid="{00000000-0005-0000-0000-00007E950000}"/>
    <cellStyle name="Note 2 2 2 4 4 6" xfId="48162" xr:uid="{00000000-0005-0000-0000-00007F950000}"/>
    <cellStyle name="Note 2 2 2 4 4 7" xfId="51321" xr:uid="{00000000-0005-0000-0000-000080950000}"/>
    <cellStyle name="Note 2 2 2 4 4 8" xfId="50165" xr:uid="{00000000-0005-0000-0000-000081950000}"/>
    <cellStyle name="Note 2 2 2 4 5" xfId="15467" xr:uid="{00000000-0005-0000-0000-000082950000}"/>
    <cellStyle name="Note 2 2 2 4 5 2" xfId="24344" xr:uid="{00000000-0005-0000-0000-000083950000}"/>
    <cellStyle name="Note 2 2 2 4 5 2 2" xfId="38010" xr:uid="{00000000-0005-0000-0000-000084950000}"/>
    <cellStyle name="Note 2 2 2 4 5 3" xfId="30373" xr:uid="{00000000-0005-0000-0000-000085950000}"/>
    <cellStyle name="Note 2 2 2 4 6" xfId="20827" xr:uid="{00000000-0005-0000-0000-000086950000}"/>
    <cellStyle name="Note 2 2 2 4 6 2" xfId="35691" xr:uid="{00000000-0005-0000-0000-000087950000}"/>
    <cellStyle name="Note 2 2 2 4 7" xfId="27388" xr:uid="{00000000-0005-0000-0000-000088950000}"/>
    <cellStyle name="Note 2 2 2 4 8" xfId="43784" xr:uid="{00000000-0005-0000-0000-000089950000}"/>
    <cellStyle name="Note 2 2 2 4 9" xfId="43304" xr:uid="{00000000-0005-0000-0000-00008A950000}"/>
    <cellStyle name="Note 2 2 2 5" xfId="4358" xr:uid="{00000000-0005-0000-0000-00008B950000}"/>
    <cellStyle name="Note 2 2 2 5 2" xfId="16334" xr:uid="{00000000-0005-0000-0000-00008C950000}"/>
    <cellStyle name="Note 2 2 2 5 2 2" xfId="25211" xr:uid="{00000000-0005-0000-0000-00008D950000}"/>
    <cellStyle name="Note 2 2 2 5 2 2 2" xfId="38877" xr:uid="{00000000-0005-0000-0000-00008E950000}"/>
    <cellStyle name="Note 2 2 2 5 2 3" xfId="31240" xr:uid="{00000000-0005-0000-0000-00008F950000}"/>
    <cellStyle name="Note 2 2 2 5 3" xfId="18515" xr:uid="{00000000-0005-0000-0000-000090950000}"/>
    <cellStyle name="Note 2 2 2 5 3 2" xfId="33377" xr:uid="{00000000-0005-0000-0000-000091950000}"/>
    <cellStyle name="Note 2 2 2 5 4" xfId="28254" xr:uid="{00000000-0005-0000-0000-000092950000}"/>
    <cellStyle name="Note 2 2 2 5 5" xfId="43788" xr:uid="{00000000-0005-0000-0000-000093950000}"/>
    <cellStyle name="Note 2 2 2 5 6" xfId="47525" xr:uid="{00000000-0005-0000-0000-000094950000}"/>
    <cellStyle name="Note 2 2 2 5 7" xfId="51322" xr:uid="{00000000-0005-0000-0000-000095950000}"/>
    <cellStyle name="Note 2 2 2 5 8" xfId="53144" xr:uid="{00000000-0005-0000-0000-000096950000}"/>
    <cellStyle name="Note 2 2 2 6" xfId="4359" xr:uid="{00000000-0005-0000-0000-000097950000}"/>
    <cellStyle name="Note 2 2 2 6 2" xfId="16335" xr:uid="{00000000-0005-0000-0000-000098950000}"/>
    <cellStyle name="Note 2 2 2 6 2 2" xfId="25212" xr:uid="{00000000-0005-0000-0000-000099950000}"/>
    <cellStyle name="Note 2 2 2 6 2 2 2" xfId="38878" xr:uid="{00000000-0005-0000-0000-00009A950000}"/>
    <cellStyle name="Note 2 2 2 6 2 3" xfId="31241" xr:uid="{00000000-0005-0000-0000-00009B950000}"/>
    <cellStyle name="Note 2 2 2 6 3" xfId="19271" xr:uid="{00000000-0005-0000-0000-00009C950000}"/>
    <cellStyle name="Note 2 2 2 6 3 2" xfId="34133" xr:uid="{00000000-0005-0000-0000-00009D950000}"/>
    <cellStyle name="Note 2 2 2 6 4" xfId="28255" xr:uid="{00000000-0005-0000-0000-00009E950000}"/>
    <cellStyle name="Note 2 2 2 6 5" xfId="43789" xr:uid="{00000000-0005-0000-0000-00009F950000}"/>
    <cellStyle name="Note 2 2 2 6 6" xfId="43042" xr:uid="{00000000-0005-0000-0000-0000A0950000}"/>
    <cellStyle name="Note 2 2 2 6 7" xfId="51323" xr:uid="{00000000-0005-0000-0000-0000A1950000}"/>
    <cellStyle name="Note 2 2 2 6 8" xfId="53264" xr:uid="{00000000-0005-0000-0000-0000A2950000}"/>
    <cellStyle name="Note 2 2 2 7" xfId="4360" xr:uid="{00000000-0005-0000-0000-0000A3950000}"/>
    <cellStyle name="Note 2 2 2 7 2" xfId="16336" xr:uid="{00000000-0005-0000-0000-0000A4950000}"/>
    <cellStyle name="Note 2 2 2 7 2 2" xfId="25213" xr:uid="{00000000-0005-0000-0000-0000A5950000}"/>
    <cellStyle name="Note 2 2 2 7 2 2 2" xfId="38879" xr:uid="{00000000-0005-0000-0000-0000A6950000}"/>
    <cellStyle name="Note 2 2 2 7 2 3" xfId="31242" xr:uid="{00000000-0005-0000-0000-0000A7950000}"/>
    <cellStyle name="Note 2 2 2 7 3" xfId="19191" xr:uid="{00000000-0005-0000-0000-0000A8950000}"/>
    <cellStyle name="Note 2 2 2 7 3 2" xfId="34053" xr:uid="{00000000-0005-0000-0000-0000A9950000}"/>
    <cellStyle name="Note 2 2 2 7 4" xfId="28256" xr:uid="{00000000-0005-0000-0000-0000AA950000}"/>
    <cellStyle name="Note 2 2 2 7 5" xfId="43790" xr:uid="{00000000-0005-0000-0000-0000AB950000}"/>
    <cellStyle name="Note 2 2 2 7 6" xfId="43557" xr:uid="{00000000-0005-0000-0000-0000AC950000}"/>
    <cellStyle name="Note 2 2 2 7 7" xfId="51324" xr:uid="{00000000-0005-0000-0000-0000AD950000}"/>
    <cellStyle name="Note 2 2 2 7 8" xfId="55145" xr:uid="{00000000-0005-0000-0000-0000AE950000}"/>
    <cellStyle name="Note 2 2 2 8" xfId="15048" xr:uid="{00000000-0005-0000-0000-0000AF950000}"/>
    <cellStyle name="Note 2 2 2 8 2" xfId="23924" xr:uid="{00000000-0005-0000-0000-0000B0950000}"/>
    <cellStyle name="Note 2 2 2 8 2 2" xfId="37590" xr:uid="{00000000-0005-0000-0000-0000B1950000}"/>
    <cellStyle name="Note 2 2 2 8 3" xfId="29953" xr:uid="{00000000-0005-0000-0000-0000B2950000}"/>
    <cellStyle name="Note 2 2 2 9" xfId="18938" xr:uid="{00000000-0005-0000-0000-0000B3950000}"/>
    <cellStyle name="Note 2 2 2 9 2" xfId="33800" xr:uid="{00000000-0005-0000-0000-0000B4950000}"/>
    <cellStyle name="Note 2 2 2_2014YTD" xfId="1250" xr:uid="{00000000-0005-0000-0000-0000B5950000}"/>
    <cellStyle name="Note 2 2 3" xfId="376" xr:uid="{00000000-0005-0000-0000-0000B6950000}"/>
    <cellStyle name="Note 2 2 3 10" xfId="42801" xr:uid="{00000000-0005-0000-0000-0000B7950000}"/>
    <cellStyle name="Note 2 2 3 11" xfId="47729" xr:uid="{00000000-0005-0000-0000-0000B8950000}"/>
    <cellStyle name="Note 2 2 3 12" xfId="51325" xr:uid="{00000000-0005-0000-0000-0000B9950000}"/>
    <cellStyle name="Note 2 2 3 13" xfId="50688" xr:uid="{00000000-0005-0000-0000-0000BA950000}"/>
    <cellStyle name="Note 2 2 3 2" xfId="1251" xr:uid="{00000000-0005-0000-0000-0000BB950000}"/>
    <cellStyle name="Note 2 2 3 2 10" xfId="51326" xr:uid="{00000000-0005-0000-0000-0000BC950000}"/>
    <cellStyle name="Note 2 2 3 2 11" xfId="53238" xr:uid="{00000000-0005-0000-0000-0000BD950000}"/>
    <cellStyle name="Note 2 2 3 2 2" xfId="4363" xr:uid="{00000000-0005-0000-0000-0000BE950000}"/>
    <cellStyle name="Note 2 2 3 2 2 2" xfId="16339" xr:uid="{00000000-0005-0000-0000-0000BF950000}"/>
    <cellStyle name="Note 2 2 3 2 2 2 2" xfId="25216" xr:uid="{00000000-0005-0000-0000-0000C0950000}"/>
    <cellStyle name="Note 2 2 3 2 2 2 2 2" xfId="38882" xr:uid="{00000000-0005-0000-0000-0000C1950000}"/>
    <cellStyle name="Note 2 2 3 2 2 2 3" xfId="31245" xr:uid="{00000000-0005-0000-0000-0000C2950000}"/>
    <cellStyle name="Note 2 2 3 2 2 3" xfId="19272" xr:uid="{00000000-0005-0000-0000-0000C3950000}"/>
    <cellStyle name="Note 2 2 3 2 2 3 2" xfId="34134" xr:uid="{00000000-0005-0000-0000-0000C4950000}"/>
    <cellStyle name="Note 2 2 3 2 2 4" xfId="28259" xr:uid="{00000000-0005-0000-0000-0000C5950000}"/>
    <cellStyle name="Note 2 2 3 2 2 5" xfId="43792" xr:uid="{00000000-0005-0000-0000-0000C6950000}"/>
    <cellStyle name="Note 2 2 3 2 2 6" xfId="44542" xr:uid="{00000000-0005-0000-0000-0000C7950000}"/>
    <cellStyle name="Note 2 2 3 2 2 7" xfId="51327" xr:uid="{00000000-0005-0000-0000-0000C8950000}"/>
    <cellStyle name="Note 2 2 3 2 2 8" xfId="53145" xr:uid="{00000000-0005-0000-0000-0000C9950000}"/>
    <cellStyle name="Note 2 2 3 2 3" xfId="4364" xr:uid="{00000000-0005-0000-0000-0000CA950000}"/>
    <cellStyle name="Note 2 2 3 2 3 2" xfId="16340" xr:uid="{00000000-0005-0000-0000-0000CB950000}"/>
    <cellStyle name="Note 2 2 3 2 3 2 2" xfId="25217" xr:uid="{00000000-0005-0000-0000-0000CC950000}"/>
    <cellStyle name="Note 2 2 3 2 3 2 2 2" xfId="38883" xr:uid="{00000000-0005-0000-0000-0000CD950000}"/>
    <cellStyle name="Note 2 2 3 2 3 2 3" xfId="31246" xr:uid="{00000000-0005-0000-0000-0000CE950000}"/>
    <cellStyle name="Note 2 2 3 2 3 3" xfId="20504" xr:uid="{00000000-0005-0000-0000-0000CF950000}"/>
    <cellStyle name="Note 2 2 3 2 3 3 2" xfId="35368" xr:uid="{00000000-0005-0000-0000-0000D0950000}"/>
    <cellStyle name="Note 2 2 3 2 3 4" xfId="28260" xr:uid="{00000000-0005-0000-0000-0000D1950000}"/>
    <cellStyle name="Note 2 2 3 2 3 5" xfId="43793" xr:uid="{00000000-0005-0000-0000-0000D2950000}"/>
    <cellStyle name="Note 2 2 3 2 3 6" xfId="44766" xr:uid="{00000000-0005-0000-0000-0000D3950000}"/>
    <cellStyle name="Note 2 2 3 2 3 7" xfId="51328" xr:uid="{00000000-0005-0000-0000-0000D4950000}"/>
    <cellStyle name="Note 2 2 3 2 3 8" xfId="54688" xr:uid="{00000000-0005-0000-0000-0000D5950000}"/>
    <cellStyle name="Note 2 2 3 2 4" xfId="4365" xr:uid="{00000000-0005-0000-0000-0000D6950000}"/>
    <cellStyle name="Note 2 2 3 2 4 2" xfId="16341" xr:uid="{00000000-0005-0000-0000-0000D7950000}"/>
    <cellStyle name="Note 2 2 3 2 4 2 2" xfId="25218" xr:uid="{00000000-0005-0000-0000-0000D8950000}"/>
    <cellStyle name="Note 2 2 3 2 4 2 2 2" xfId="38884" xr:uid="{00000000-0005-0000-0000-0000D9950000}"/>
    <cellStyle name="Note 2 2 3 2 4 2 3" xfId="31247" xr:uid="{00000000-0005-0000-0000-0000DA950000}"/>
    <cellStyle name="Note 2 2 3 2 4 3" xfId="18931" xr:uid="{00000000-0005-0000-0000-0000DB950000}"/>
    <cellStyle name="Note 2 2 3 2 4 3 2" xfId="33793" xr:uid="{00000000-0005-0000-0000-0000DC950000}"/>
    <cellStyle name="Note 2 2 3 2 4 4" xfId="28261" xr:uid="{00000000-0005-0000-0000-0000DD950000}"/>
    <cellStyle name="Note 2 2 3 2 4 5" xfId="43794" xr:uid="{00000000-0005-0000-0000-0000DE950000}"/>
    <cellStyle name="Note 2 2 3 2 4 6" xfId="42864" xr:uid="{00000000-0005-0000-0000-0000DF950000}"/>
    <cellStyle name="Note 2 2 3 2 4 7" xfId="51329" xr:uid="{00000000-0005-0000-0000-0000E0950000}"/>
    <cellStyle name="Note 2 2 3 2 4 8" xfId="49827" xr:uid="{00000000-0005-0000-0000-0000E1950000}"/>
    <cellStyle name="Note 2 2 3 2 5" xfId="15237" xr:uid="{00000000-0005-0000-0000-0000E2950000}"/>
    <cellStyle name="Note 2 2 3 2 5 2" xfId="24113" xr:uid="{00000000-0005-0000-0000-0000E3950000}"/>
    <cellStyle name="Note 2 2 3 2 5 2 2" xfId="37779" xr:uid="{00000000-0005-0000-0000-0000E4950000}"/>
    <cellStyle name="Note 2 2 3 2 5 3" xfId="30142" xr:uid="{00000000-0005-0000-0000-0000E5950000}"/>
    <cellStyle name="Note 2 2 3 2 6" xfId="18122" xr:uid="{00000000-0005-0000-0000-0000E6950000}"/>
    <cellStyle name="Note 2 2 3 2 6 2" xfId="32983" xr:uid="{00000000-0005-0000-0000-0000E7950000}"/>
    <cellStyle name="Note 2 2 3 2 7" xfId="27051" xr:uid="{00000000-0005-0000-0000-0000E8950000}"/>
    <cellStyle name="Note 2 2 3 2 8" xfId="42935" xr:uid="{00000000-0005-0000-0000-0000E9950000}"/>
    <cellStyle name="Note 2 2 3 2 9" xfId="43107" xr:uid="{00000000-0005-0000-0000-0000EA950000}"/>
    <cellStyle name="Note 2 2 3 3" xfId="2737" xr:uid="{00000000-0005-0000-0000-0000EB950000}"/>
    <cellStyle name="Note 2 2 3 3 10" xfId="51330" xr:uid="{00000000-0005-0000-0000-0000EC950000}"/>
    <cellStyle name="Note 2 2 3 3 11" xfId="53322" xr:uid="{00000000-0005-0000-0000-0000ED950000}"/>
    <cellStyle name="Note 2 2 3 3 2" xfId="4366" xr:uid="{00000000-0005-0000-0000-0000EE950000}"/>
    <cellStyle name="Note 2 2 3 3 2 2" xfId="16342" xr:uid="{00000000-0005-0000-0000-0000EF950000}"/>
    <cellStyle name="Note 2 2 3 3 2 2 2" xfId="25219" xr:uid="{00000000-0005-0000-0000-0000F0950000}"/>
    <cellStyle name="Note 2 2 3 3 2 2 2 2" xfId="38885" xr:uid="{00000000-0005-0000-0000-0000F1950000}"/>
    <cellStyle name="Note 2 2 3 3 2 2 3" xfId="31248" xr:uid="{00000000-0005-0000-0000-0000F2950000}"/>
    <cellStyle name="Note 2 2 3 3 2 3" xfId="18712" xr:uid="{00000000-0005-0000-0000-0000F3950000}"/>
    <cellStyle name="Note 2 2 3 3 2 3 2" xfId="33574" xr:uid="{00000000-0005-0000-0000-0000F4950000}"/>
    <cellStyle name="Note 2 2 3 3 2 4" xfId="28262" xr:uid="{00000000-0005-0000-0000-0000F5950000}"/>
    <cellStyle name="Note 2 2 3 3 2 5" xfId="43796" xr:uid="{00000000-0005-0000-0000-0000F6950000}"/>
    <cellStyle name="Note 2 2 3 3 2 6" xfId="44124" xr:uid="{00000000-0005-0000-0000-0000F7950000}"/>
    <cellStyle name="Note 2 2 3 3 2 7" xfId="51331" xr:uid="{00000000-0005-0000-0000-0000F8950000}"/>
    <cellStyle name="Note 2 2 3 3 2 8" xfId="53529" xr:uid="{00000000-0005-0000-0000-0000F9950000}"/>
    <cellStyle name="Note 2 2 3 3 3" xfId="4367" xr:uid="{00000000-0005-0000-0000-0000FA950000}"/>
    <cellStyle name="Note 2 2 3 3 3 2" xfId="16343" xr:uid="{00000000-0005-0000-0000-0000FB950000}"/>
    <cellStyle name="Note 2 2 3 3 3 2 2" xfId="25220" xr:uid="{00000000-0005-0000-0000-0000FC950000}"/>
    <cellStyle name="Note 2 2 3 3 3 2 2 2" xfId="38886" xr:uid="{00000000-0005-0000-0000-0000FD950000}"/>
    <cellStyle name="Note 2 2 3 3 3 2 3" xfId="31249" xr:uid="{00000000-0005-0000-0000-0000FE950000}"/>
    <cellStyle name="Note 2 2 3 3 3 3" xfId="19273" xr:uid="{00000000-0005-0000-0000-0000FF950000}"/>
    <cellStyle name="Note 2 2 3 3 3 3 2" xfId="34135" xr:uid="{00000000-0005-0000-0000-000000960000}"/>
    <cellStyle name="Note 2 2 3 3 3 4" xfId="28263" xr:uid="{00000000-0005-0000-0000-000001960000}"/>
    <cellStyle name="Note 2 2 3 3 3 5" xfId="43797" xr:uid="{00000000-0005-0000-0000-000002960000}"/>
    <cellStyle name="Note 2 2 3 3 3 6" xfId="47233" xr:uid="{00000000-0005-0000-0000-000003960000}"/>
    <cellStyle name="Note 2 2 3 3 3 7" xfId="51332" xr:uid="{00000000-0005-0000-0000-000004960000}"/>
    <cellStyle name="Note 2 2 3 3 3 8" xfId="49746" xr:uid="{00000000-0005-0000-0000-000005960000}"/>
    <cellStyle name="Note 2 2 3 3 4" xfId="4368" xr:uid="{00000000-0005-0000-0000-000006960000}"/>
    <cellStyle name="Note 2 2 3 3 4 2" xfId="16344" xr:uid="{00000000-0005-0000-0000-000007960000}"/>
    <cellStyle name="Note 2 2 3 3 4 2 2" xfId="25221" xr:uid="{00000000-0005-0000-0000-000008960000}"/>
    <cellStyle name="Note 2 2 3 3 4 2 2 2" xfId="38887" xr:uid="{00000000-0005-0000-0000-000009960000}"/>
    <cellStyle name="Note 2 2 3 3 4 2 3" xfId="31250" xr:uid="{00000000-0005-0000-0000-00000A960000}"/>
    <cellStyle name="Note 2 2 3 3 4 3" xfId="19177" xr:uid="{00000000-0005-0000-0000-00000B960000}"/>
    <cellStyle name="Note 2 2 3 3 4 3 2" xfId="34039" xr:uid="{00000000-0005-0000-0000-00000C960000}"/>
    <cellStyle name="Note 2 2 3 3 4 4" xfId="28264" xr:uid="{00000000-0005-0000-0000-00000D960000}"/>
    <cellStyle name="Note 2 2 3 3 4 5" xfId="43798" xr:uid="{00000000-0005-0000-0000-00000E960000}"/>
    <cellStyle name="Note 2 2 3 3 4 6" xfId="47631" xr:uid="{00000000-0005-0000-0000-00000F960000}"/>
    <cellStyle name="Note 2 2 3 3 4 7" xfId="51333" xr:uid="{00000000-0005-0000-0000-000010960000}"/>
    <cellStyle name="Note 2 2 3 3 4 8" xfId="52937" xr:uid="{00000000-0005-0000-0000-000011960000}"/>
    <cellStyle name="Note 2 2 3 3 5" xfId="15469" xr:uid="{00000000-0005-0000-0000-000012960000}"/>
    <cellStyle name="Note 2 2 3 3 5 2" xfId="24346" xr:uid="{00000000-0005-0000-0000-000013960000}"/>
    <cellStyle name="Note 2 2 3 3 5 2 2" xfId="38012" xr:uid="{00000000-0005-0000-0000-000014960000}"/>
    <cellStyle name="Note 2 2 3 3 5 3" xfId="30375" xr:uid="{00000000-0005-0000-0000-000015960000}"/>
    <cellStyle name="Note 2 2 3 3 6" xfId="19274" xr:uid="{00000000-0005-0000-0000-000016960000}"/>
    <cellStyle name="Note 2 2 3 3 6 2" xfId="34136" xr:uid="{00000000-0005-0000-0000-000017960000}"/>
    <cellStyle name="Note 2 2 3 3 7" xfId="27390" xr:uid="{00000000-0005-0000-0000-000018960000}"/>
    <cellStyle name="Note 2 2 3 3 8" xfId="43795" xr:uid="{00000000-0005-0000-0000-000019960000}"/>
    <cellStyle name="Note 2 2 3 3 9" xfId="48113" xr:uid="{00000000-0005-0000-0000-00001A960000}"/>
    <cellStyle name="Note 2 2 3 4" xfId="4369" xr:uid="{00000000-0005-0000-0000-00001B960000}"/>
    <cellStyle name="Note 2 2 3 4 2" xfId="16345" xr:uid="{00000000-0005-0000-0000-00001C960000}"/>
    <cellStyle name="Note 2 2 3 4 2 2" xfId="25222" xr:uid="{00000000-0005-0000-0000-00001D960000}"/>
    <cellStyle name="Note 2 2 3 4 2 2 2" xfId="38888" xr:uid="{00000000-0005-0000-0000-00001E960000}"/>
    <cellStyle name="Note 2 2 3 4 2 3" xfId="31251" xr:uid="{00000000-0005-0000-0000-00001F960000}"/>
    <cellStyle name="Note 2 2 3 4 3" xfId="20505" xr:uid="{00000000-0005-0000-0000-000020960000}"/>
    <cellStyle name="Note 2 2 3 4 3 2" xfId="35369" xr:uid="{00000000-0005-0000-0000-000021960000}"/>
    <cellStyle name="Note 2 2 3 4 4" xfId="28265" xr:uid="{00000000-0005-0000-0000-000022960000}"/>
    <cellStyle name="Note 2 2 3 4 5" xfId="43799" xr:uid="{00000000-0005-0000-0000-000023960000}"/>
    <cellStyle name="Note 2 2 3 4 6" xfId="47373" xr:uid="{00000000-0005-0000-0000-000024960000}"/>
    <cellStyle name="Note 2 2 3 4 7" xfId="51334" xr:uid="{00000000-0005-0000-0000-000025960000}"/>
    <cellStyle name="Note 2 2 3 4 8" xfId="53061" xr:uid="{00000000-0005-0000-0000-000026960000}"/>
    <cellStyle name="Note 2 2 3 5" xfId="4370" xr:uid="{00000000-0005-0000-0000-000027960000}"/>
    <cellStyle name="Note 2 2 3 5 2" xfId="16346" xr:uid="{00000000-0005-0000-0000-000028960000}"/>
    <cellStyle name="Note 2 2 3 5 2 2" xfId="25223" xr:uid="{00000000-0005-0000-0000-000029960000}"/>
    <cellStyle name="Note 2 2 3 5 2 2 2" xfId="38889" xr:uid="{00000000-0005-0000-0000-00002A960000}"/>
    <cellStyle name="Note 2 2 3 5 2 3" xfId="31252" xr:uid="{00000000-0005-0000-0000-00002B960000}"/>
    <cellStyle name="Note 2 2 3 5 3" xfId="19192" xr:uid="{00000000-0005-0000-0000-00002C960000}"/>
    <cellStyle name="Note 2 2 3 5 3 2" xfId="34054" xr:uid="{00000000-0005-0000-0000-00002D960000}"/>
    <cellStyle name="Note 2 2 3 5 4" xfId="28266" xr:uid="{00000000-0005-0000-0000-00002E960000}"/>
    <cellStyle name="Note 2 2 3 5 5" xfId="43800" xr:uid="{00000000-0005-0000-0000-00002F960000}"/>
    <cellStyle name="Note 2 2 3 5 6" xfId="47473" xr:uid="{00000000-0005-0000-0000-000030960000}"/>
    <cellStyle name="Note 2 2 3 5 7" xfId="51335" xr:uid="{00000000-0005-0000-0000-000031960000}"/>
    <cellStyle name="Note 2 2 3 5 8" xfId="53725" xr:uid="{00000000-0005-0000-0000-000032960000}"/>
    <cellStyle name="Note 2 2 3 6" xfId="4371" xr:uid="{00000000-0005-0000-0000-000033960000}"/>
    <cellStyle name="Note 2 2 3 6 2" xfId="16347" xr:uid="{00000000-0005-0000-0000-000034960000}"/>
    <cellStyle name="Note 2 2 3 6 2 2" xfId="25224" xr:uid="{00000000-0005-0000-0000-000035960000}"/>
    <cellStyle name="Note 2 2 3 6 2 2 2" xfId="38890" xr:uid="{00000000-0005-0000-0000-000036960000}"/>
    <cellStyle name="Note 2 2 3 6 2 3" xfId="31253" xr:uid="{00000000-0005-0000-0000-000037960000}"/>
    <cellStyle name="Note 2 2 3 6 3" xfId="20502" xr:uid="{00000000-0005-0000-0000-000038960000}"/>
    <cellStyle name="Note 2 2 3 6 3 2" xfId="35366" xr:uid="{00000000-0005-0000-0000-000039960000}"/>
    <cellStyle name="Note 2 2 3 6 4" xfId="28267" xr:uid="{00000000-0005-0000-0000-00003A960000}"/>
    <cellStyle name="Note 2 2 3 6 5" xfId="43801" xr:uid="{00000000-0005-0000-0000-00003B960000}"/>
    <cellStyle name="Note 2 2 3 6 6" xfId="45331" xr:uid="{00000000-0005-0000-0000-00003C960000}"/>
    <cellStyle name="Note 2 2 3 6 7" xfId="51336" xr:uid="{00000000-0005-0000-0000-00003D960000}"/>
    <cellStyle name="Note 2 2 3 6 8" xfId="49758" xr:uid="{00000000-0005-0000-0000-00003E960000}"/>
    <cellStyle name="Note 2 2 3 7" xfId="15050" xr:uid="{00000000-0005-0000-0000-00003F960000}"/>
    <cellStyle name="Note 2 2 3 7 2" xfId="23926" xr:uid="{00000000-0005-0000-0000-000040960000}"/>
    <cellStyle name="Note 2 2 3 7 2 2" xfId="37592" xr:uid="{00000000-0005-0000-0000-000041960000}"/>
    <cellStyle name="Note 2 2 3 7 3" xfId="29955" xr:uid="{00000000-0005-0000-0000-000042960000}"/>
    <cellStyle name="Note 2 2 3 8" xfId="20140" xr:uid="{00000000-0005-0000-0000-000043960000}"/>
    <cellStyle name="Note 2 2 3 8 2" xfId="35002" xr:uid="{00000000-0005-0000-0000-000044960000}"/>
    <cellStyle name="Note 2 2 3 9" xfId="26957" xr:uid="{00000000-0005-0000-0000-000045960000}"/>
    <cellStyle name="Note 2 2 4" xfId="377" xr:uid="{00000000-0005-0000-0000-000046960000}"/>
    <cellStyle name="Note 2 2 4 10" xfId="42802" xr:uid="{00000000-0005-0000-0000-000047960000}"/>
    <cellStyle name="Note 2 2 4 11" xfId="48182" xr:uid="{00000000-0005-0000-0000-000048960000}"/>
    <cellStyle name="Note 2 2 4 12" xfId="51337" xr:uid="{00000000-0005-0000-0000-000049960000}"/>
    <cellStyle name="Note 2 2 4 13" xfId="54706" xr:uid="{00000000-0005-0000-0000-00004A960000}"/>
    <cellStyle name="Note 2 2 4 2" xfId="1252" xr:uid="{00000000-0005-0000-0000-00004B960000}"/>
    <cellStyle name="Note 2 2 4 2 10" xfId="51338" xr:uid="{00000000-0005-0000-0000-00004C960000}"/>
    <cellStyle name="Note 2 2 4 2 11" xfId="54840" xr:uid="{00000000-0005-0000-0000-00004D960000}"/>
    <cellStyle name="Note 2 2 4 2 2" xfId="4374" xr:uid="{00000000-0005-0000-0000-00004E960000}"/>
    <cellStyle name="Note 2 2 4 2 2 2" xfId="16350" xr:uid="{00000000-0005-0000-0000-00004F960000}"/>
    <cellStyle name="Note 2 2 4 2 2 2 2" xfId="25227" xr:uid="{00000000-0005-0000-0000-000050960000}"/>
    <cellStyle name="Note 2 2 4 2 2 2 2 2" xfId="38893" xr:uid="{00000000-0005-0000-0000-000051960000}"/>
    <cellStyle name="Note 2 2 4 2 2 2 3" xfId="31256" xr:uid="{00000000-0005-0000-0000-000052960000}"/>
    <cellStyle name="Note 2 2 4 2 2 3" xfId="18514" xr:uid="{00000000-0005-0000-0000-000053960000}"/>
    <cellStyle name="Note 2 2 4 2 2 3 2" xfId="33376" xr:uid="{00000000-0005-0000-0000-000054960000}"/>
    <cellStyle name="Note 2 2 4 2 2 4" xfId="28270" xr:uid="{00000000-0005-0000-0000-000055960000}"/>
    <cellStyle name="Note 2 2 4 2 2 5" xfId="43803" xr:uid="{00000000-0005-0000-0000-000056960000}"/>
    <cellStyle name="Note 2 2 4 2 2 6" xfId="43660" xr:uid="{00000000-0005-0000-0000-000057960000}"/>
    <cellStyle name="Note 2 2 4 2 2 7" xfId="51339" xr:uid="{00000000-0005-0000-0000-000058960000}"/>
    <cellStyle name="Note 2 2 4 2 2 8" xfId="55186" xr:uid="{00000000-0005-0000-0000-000059960000}"/>
    <cellStyle name="Note 2 2 4 2 3" xfId="4375" xr:uid="{00000000-0005-0000-0000-00005A960000}"/>
    <cellStyle name="Note 2 2 4 2 3 2" xfId="16351" xr:uid="{00000000-0005-0000-0000-00005B960000}"/>
    <cellStyle name="Note 2 2 4 2 3 2 2" xfId="25228" xr:uid="{00000000-0005-0000-0000-00005C960000}"/>
    <cellStyle name="Note 2 2 4 2 3 2 2 2" xfId="38894" xr:uid="{00000000-0005-0000-0000-00005D960000}"/>
    <cellStyle name="Note 2 2 4 2 3 2 3" xfId="31257" xr:uid="{00000000-0005-0000-0000-00005E960000}"/>
    <cellStyle name="Note 2 2 4 2 3 3" xfId="20506" xr:uid="{00000000-0005-0000-0000-00005F960000}"/>
    <cellStyle name="Note 2 2 4 2 3 3 2" xfId="35370" xr:uid="{00000000-0005-0000-0000-000060960000}"/>
    <cellStyle name="Note 2 2 4 2 3 4" xfId="28271" xr:uid="{00000000-0005-0000-0000-000061960000}"/>
    <cellStyle name="Note 2 2 4 2 3 5" xfId="43804" xr:uid="{00000000-0005-0000-0000-000062960000}"/>
    <cellStyle name="Note 2 2 4 2 3 6" xfId="43468" xr:uid="{00000000-0005-0000-0000-000063960000}"/>
    <cellStyle name="Note 2 2 4 2 3 7" xfId="51340" xr:uid="{00000000-0005-0000-0000-000064960000}"/>
    <cellStyle name="Note 2 2 4 2 3 8" xfId="49818" xr:uid="{00000000-0005-0000-0000-000065960000}"/>
    <cellStyle name="Note 2 2 4 2 4" xfId="4376" xr:uid="{00000000-0005-0000-0000-000066960000}"/>
    <cellStyle name="Note 2 2 4 2 4 2" xfId="16352" xr:uid="{00000000-0005-0000-0000-000067960000}"/>
    <cellStyle name="Note 2 2 4 2 4 2 2" xfId="25229" xr:uid="{00000000-0005-0000-0000-000068960000}"/>
    <cellStyle name="Note 2 2 4 2 4 2 2 2" xfId="38895" xr:uid="{00000000-0005-0000-0000-000069960000}"/>
    <cellStyle name="Note 2 2 4 2 4 2 3" xfId="31258" xr:uid="{00000000-0005-0000-0000-00006A960000}"/>
    <cellStyle name="Note 2 2 4 2 4 3" xfId="19173" xr:uid="{00000000-0005-0000-0000-00006B960000}"/>
    <cellStyle name="Note 2 2 4 2 4 3 2" xfId="34035" xr:uid="{00000000-0005-0000-0000-00006C960000}"/>
    <cellStyle name="Note 2 2 4 2 4 4" xfId="28272" xr:uid="{00000000-0005-0000-0000-00006D960000}"/>
    <cellStyle name="Note 2 2 4 2 4 5" xfId="43805" xr:uid="{00000000-0005-0000-0000-00006E960000}"/>
    <cellStyle name="Note 2 2 4 2 4 6" xfId="44843" xr:uid="{00000000-0005-0000-0000-00006F960000}"/>
    <cellStyle name="Note 2 2 4 2 4 7" xfId="51341" xr:uid="{00000000-0005-0000-0000-000070960000}"/>
    <cellStyle name="Note 2 2 4 2 4 8" xfId="54977" xr:uid="{00000000-0005-0000-0000-000071960000}"/>
    <cellStyle name="Note 2 2 4 2 5" xfId="15238" xr:uid="{00000000-0005-0000-0000-000072960000}"/>
    <cellStyle name="Note 2 2 4 2 5 2" xfId="24114" xr:uid="{00000000-0005-0000-0000-000073960000}"/>
    <cellStyle name="Note 2 2 4 2 5 2 2" xfId="37780" xr:uid="{00000000-0005-0000-0000-000074960000}"/>
    <cellStyle name="Note 2 2 4 2 5 3" xfId="30143" xr:uid="{00000000-0005-0000-0000-000075960000}"/>
    <cellStyle name="Note 2 2 4 2 6" xfId="18064" xr:uid="{00000000-0005-0000-0000-000076960000}"/>
    <cellStyle name="Note 2 2 4 2 6 2" xfId="32925" xr:uid="{00000000-0005-0000-0000-000077960000}"/>
    <cellStyle name="Note 2 2 4 2 7" xfId="27052" xr:uid="{00000000-0005-0000-0000-000078960000}"/>
    <cellStyle name="Note 2 2 4 2 8" xfId="42936" xr:uid="{00000000-0005-0000-0000-000079960000}"/>
    <cellStyle name="Note 2 2 4 2 9" xfId="43550" xr:uid="{00000000-0005-0000-0000-00007A960000}"/>
    <cellStyle name="Note 2 2 4 3" xfId="2738" xr:uid="{00000000-0005-0000-0000-00007B960000}"/>
    <cellStyle name="Note 2 2 4 3 10" xfId="51342" xr:uid="{00000000-0005-0000-0000-00007C960000}"/>
    <cellStyle name="Note 2 2 4 3 11" xfId="54753" xr:uid="{00000000-0005-0000-0000-00007D960000}"/>
    <cellStyle name="Note 2 2 4 3 2" xfId="4377" xr:uid="{00000000-0005-0000-0000-00007E960000}"/>
    <cellStyle name="Note 2 2 4 3 2 2" xfId="16353" xr:uid="{00000000-0005-0000-0000-00007F960000}"/>
    <cellStyle name="Note 2 2 4 3 2 2 2" xfId="25230" xr:uid="{00000000-0005-0000-0000-000080960000}"/>
    <cellStyle name="Note 2 2 4 3 2 2 2 2" xfId="38896" xr:uid="{00000000-0005-0000-0000-000081960000}"/>
    <cellStyle name="Note 2 2 4 3 2 2 3" xfId="31259" xr:uid="{00000000-0005-0000-0000-000082960000}"/>
    <cellStyle name="Note 2 2 4 3 2 3" xfId="18513" xr:uid="{00000000-0005-0000-0000-000083960000}"/>
    <cellStyle name="Note 2 2 4 3 2 3 2" xfId="33375" xr:uid="{00000000-0005-0000-0000-000084960000}"/>
    <cellStyle name="Note 2 2 4 3 2 4" xfId="28273" xr:uid="{00000000-0005-0000-0000-000085960000}"/>
    <cellStyle name="Note 2 2 4 3 2 5" xfId="43807" xr:uid="{00000000-0005-0000-0000-000086960000}"/>
    <cellStyle name="Note 2 2 4 3 2 6" xfId="43074" xr:uid="{00000000-0005-0000-0000-000087960000}"/>
    <cellStyle name="Note 2 2 4 3 2 7" xfId="51343" xr:uid="{00000000-0005-0000-0000-000088960000}"/>
    <cellStyle name="Note 2 2 4 3 2 8" xfId="54704" xr:uid="{00000000-0005-0000-0000-000089960000}"/>
    <cellStyle name="Note 2 2 4 3 3" xfId="4378" xr:uid="{00000000-0005-0000-0000-00008A960000}"/>
    <cellStyle name="Note 2 2 4 3 3 2" xfId="16354" xr:uid="{00000000-0005-0000-0000-00008B960000}"/>
    <cellStyle name="Note 2 2 4 3 3 2 2" xfId="25231" xr:uid="{00000000-0005-0000-0000-00008C960000}"/>
    <cellStyle name="Note 2 2 4 3 3 2 2 2" xfId="38897" xr:uid="{00000000-0005-0000-0000-00008D960000}"/>
    <cellStyle name="Note 2 2 4 3 3 2 3" xfId="31260" xr:uid="{00000000-0005-0000-0000-00008E960000}"/>
    <cellStyle name="Note 2 2 4 3 3 3" xfId="20507" xr:uid="{00000000-0005-0000-0000-00008F960000}"/>
    <cellStyle name="Note 2 2 4 3 3 3 2" xfId="35371" xr:uid="{00000000-0005-0000-0000-000090960000}"/>
    <cellStyle name="Note 2 2 4 3 3 4" xfId="28274" xr:uid="{00000000-0005-0000-0000-000091960000}"/>
    <cellStyle name="Note 2 2 4 3 3 5" xfId="43808" xr:uid="{00000000-0005-0000-0000-000092960000}"/>
    <cellStyle name="Note 2 2 4 3 3 6" xfId="43345" xr:uid="{00000000-0005-0000-0000-000093960000}"/>
    <cellStyle name="Note 2 2 4 3 3 7" xfId="51344" xr:uid="{00000000-0005-0000-0000-000094960000}"/>
    <cellStyle name="Note 2 2 4 3 3 8" xfId="49739" xr:uid="{00000000-0005-0000-0000-000095960000}"/>
    <cellStyle name="Note 2 2 4 3 4" xfId="4379" xr:uid="{00000000-0005-0000-0000-000096960000}"/>
    <cellStyle name="Note 2 2 4 3 4 2" xfId="16355" xr:uid="{00000000-0005-0000-0000-000097960000}"/>
    <cellStyle name="Note 2 2 4 3 4 2 2" xfId="25232" xr:uid="{00000000-0005-0000-0000-000098960000}"/>
    <cellStyle name="Note 2 2 4 3 4 2 2 2" xfId="38898" xr:uid="{00000000-0005-0000-0000-000099960000}"/>
    <cellStyle name="Note 2 2 4 3 4 2 3" xfId="31261" xr:uid="{00000000-0005-0000-0000-00009A960000}"/>
    <cellStyle name="Note 2 2 4 3 4 3" xfId="19982" xr:uid="{00000000-0005-0000-0000-00009B960000}"/>
    <cellStyle name="Note 2 2 4 3 4 3 2" xfId="34844" xr:uid="{00000000-0005-0000-0000-00009C960000}"/>
    <cellStyle name="Note 2 2 4 3 4 4" xfId="28275" xr:uid="{00000000-0005-0000-0000-00009D960000}"/>
    <cellStyle name="Note 2 2 4 3 4 5" xfId="43809" xr:uid="{00000000-0005-0000-0000-00009E960000}"/>
    <cellStyle name="Note 2 2 4 3 4 6" xfId="45369" xr:uid="{00000000-0005-0000-0000-00009F960000}"/>
    <cellStyle name="Note 2 2 4 3 4 7" xfId="51345" xr:uid="{00000000-0005-0000-0000-0000A0960000}"/>
    <cellStyle name="Note 2 2 4 3 4 8" xfId="53535" xr:uid="{00000000-0005-0000-0000-0000A1960000}"/>
    <cellStyle name="Note 2 2 4 3 5" xfId="15470" xr:uid="{00000000-0005-0000-0000-0000A2960000}"/>
    <cellStyle name="Note 2 2 4 3 5 2" xfId="24347" xr:uid="{00000000-0005-0000-0000-0000A3960000}"/>
    <cellStyle name="Note 2 2 4 3 5 2 2" xfId="38013" xr:uid="{00000000-0005-0000-0000-0000A4960000}"/>
    <cellStyle name="Note 2 2 4 3 5 3" xfId="30376" xr:uid="{00000000-0005-0000-0000-0000A5960000}"/>
    <cellStyle name="Note 2 2 4 3 6" xfId="19275" xr:uid="{00000000-0005-0000-0000-0000A6960000}"/>
    <cellStyle name="Note 2 2 4 3 6 2" xfId="34137" xr:uid="{00000000-0005-0000-0000-0000A7960000}"/>
    <cellStyle name="Note 2 2 4 3 7" xfId="27391" xr:uid="{00000000-0005-0000-0000-0000A8960000}"/>
    <cellStyle name="Note 2 2 4 3 8" xfId="43806" xr:uid="{00000000-0005-0000-0000-0000A9960000}"/>
    <cellStyle name="Note 2 2 4 3 9" xfId="42654" xr:uid="{00000000-0005-0000-0000-0000AA960000}"/>
    <cellStyle name="Note 2 2 4 4" xfId="4380" xr:uid="{00000000-0005-0000-0000-0000AB960000}"/>
    <cellStyle name="Note 2 2 4 4 2" xfId="16356" xr:uid="{00000000-0005-0000-0000-0000AC960000}"/>
    <cellStyle name="Note 2 2 4 4 2 2" xfId="25233" xr:uid="{00000000-0005-0000-0000-0000AD960000}"/>
    <cellStyle name="Note 2 2 4 4 2 2 2" xfId="38899" xr:uid="{00000000-0005-0000-0000-0000AE960000}"/>
    <cellStyle name="Note 2 2 4 4 2 3" xfId="31262" xr:uid="{00000000-0005-0000-0000-0000AF960000}"/>
    <cellStyle name="Note 2 2 4 4 3" xfId="20181" xr:uid="{00000000-0005-0000-0000-0000B0960000}"/>
    <cellStyle name="Note 2 2 4 4 3 2" xfId="35043" xr:uid="{00000000-0005-0000-0000-0000B1960000}"/>
    <cellStyle name="Note 2 2 4 4 4" xfId="28276" xr:uid="{00000000-0005-0000-0000-0000B2960000}"/>
    <cellStyle name="Note 2 2 4 4 5" xfId="43810" xr:uid="{00000000-0005-0000-0000-0000B3960000}"/>
    <cellStyle name="Note 2 2 4 4 6" xfId="43202" xr:uid="{00000000-0005-0000-0000-0000B4960000}"/>
    <cellStyle name="Note 2 2 4 4 7" xfId="51346" xr:uid="{00000000-0005-0000-0000-0000B5960000}"/>
    <cellStyle name="Note 2 2 4 4 8" xfId="55027" xr:uid="{00000000-0005-0000-0000-0000B6960000}"/>
    <cellStyle name="Note 2 2 4 5" xfId="4381" xr:uid="{00000000-0005-0000-0000-0000B7960000}"/>
    <cellStyle name="Note 2 2 4 5 2" xfId="16357" xr:uid="{00000000-0005-0000-0000-0000B8960000}"/>
    <cellStyle name="Note 2 2 4 5 2 2" xfId="25234" xr:uid="{00000000-0005-0000-0000-0000B9960000}"/>
    <cellStyle name="Note 2 2 4 5 2 2 2" xfId="38900" xr:uid="{00000000-0005-0000-0000-0000BA960000}"/>
    <cellStyle name="Note 2 2 4 5 2 3" xfId="31263" xr:uid="{00000000-0005-0000-0000-0000BB960000}"/>
    <cellStyle name="Note 2 2 4 5 3" xfId="19276" xr:uid="{00000000-0005-0000-0000-0000BC960000}"/>
    <cellStyle name="Note 2 2 4 5 3 2" xfId="34138" xr:uid="{00000000-0005-0000-0000-0000BD960000}"/>
    <cellStyle name="Note 2 2 4 5 4" xfId="28277" xr:uid="{00000000-0005-0000-0000-0000BE960000}"/>
    <cellStyle name="Note 2 2 4 5 5" xfId="43811" xr:uid="{00000000-0005-0000-0000-0000BF960000}"/>
    <cellStyle name="Note 2 2 4 5 6" xfId="46057" xr:uid="{00000000-0005-0000-0000-0000C0960000}"/>
    <cellStyle name="Note 2 2 4 5 7" xfId="51347" xr:uid="{00000000-0005-0000-0000-0000C1960000}"/>
    <cellStyle name="Note 2 2 4 5 8" xfId="54630" xr:uid="{00000000-0005-0000-0000-0000C2960000}"/>
    <cellStyle name="Note 2 2 4 6" xfId="4382" xr:uid="{00000000-0005-0000-0000-0000C3960000}"/>
    <cellStyle name="Note 2 2 4 6 2" xfId="16358" xr:uid="{00000000-0005-0000-0000-0000C4960000}"/>
    <cellStyle name="Note 2 2 4 6 2 2" xfId="25235" xr:uid="{00000000-0005-0000-0000-0000C5960000}"/>
    <cellStyle name="Note 2 2 4 6 2 2 2" xfId="38901" xr:uid="{00000000-0005-0000-0000-0000C6960000}"/>
    <cellStyle name="Note 2 2 4 6 2 3" xfId="31264" xr:uid="{00000000-0005-0000-0000-0000C7960000}"/>
    <cellStyle name="Note 2 2 4 6 3" xfId="18512" xr:uid="{00000000-0005-0000-0000-0000C8960000}"/>
    <cellStyle name="Note 2 2 4 6 3 2" xfId="33374" xr:uid="{00000000-0005-0000-0000-0000C9960000}"/>
    <cellStyle name="Note 2 2 4 6 4" xfId="28278" xr:uid="{00000000-0005-0000-0000-0000CA960000}"/>
    <cellStyle name="Note 2 2 4 6 5" xfId="43812" xr:uid="{00000000-0005-0000-0000-0000CB960000}"/>
    <cellStyle name="Note 2 2 4 6 6" xfId="43338" xr:uid="{00000000-0005-0000-0000-0000CC960000}"/>
    <cellStyle name="Note 2 2 4 6 7" xfId="51348" xr:uid="{00000000-0005-0000-0000-0000CD960000}"/>
    <cellStyle name="Note 2 2 4 6 8" xfId="50158" xr:uid="{00000000-0005-0000-0000-0000CE960000}"/>
    <cellStyle name="Note 2 2 4 7" xfId="15051" xr:uid="{00000000-0005-0000-0000-0000CF960000}"/>
    <cellStyle name="Note 2 2 4 7 2" xfId="23927" xr:uid="{00000000-0005-0000-0000-0000D0960000}"/>
    <cellStyle name="Note 2 2 4 7 2 2" xfId="37593" xr:uid="{00000000-0005-0000-0000-0000D1960000}"/>
    <cellStyle name="Note 2 2 4 7 3" xfId="29956" xr:uid="{00000000-0005-0000-0000-0000D2960000}"/>
    <cellStyle name="Note 2 2 4 8" xfId="20001" xr:uid="{00000000-0005-0000-0000-0000D3960000}"/>
    <cellStyle name="Note 2 2 4 8 2" xfId="34863" xr:uid="{00000000-0005-0000-0000-0000D4960000}"/>
    <cellStyle name="Note 2 2 4 9" xfId="26958" xr:uid="{00000000-0005-0000-0000-0000D5960000}"/>
    <cellStyle name="Note 2 2 5" xfId="1253" xr:uid="{00000000-0005-0000-0000-0000D6960000}"/>
    <cellStyle name="Note 2 2 5 10" xfId="51349" xr:uid="{00000000-0005-0000-0000-0000D7960000}"/>
    <cellStyle name="Note 2 2 5 11" xfId="55072" xr:uid="{00000000-0005-0000-0000-0000D8960000}"/>
    <cellStyle name="Note 2 2 5 2" xfId="4384" xr:uid="{00000000-0005-0000-0000-0000D9960000}"/>
    <cellStyle name="Note 2 2 5 2 2" xfId="16360" xr:uid="{00000000-0005-0000-0000-0000DA960000}"/>
    <cellStyle name="Note 2 2 5 2 2 2" xfId="25237" xr:uid="{00000000-0005-0000-0000-0000DB960000}"/>
    <cellStyle name="Note 2 2 5 2 2 2 2" xfId="38903" xr:uid="{00000000-0005-0000-0000-0000DC960000}"/>
    <cellStyle name="Note 2 2 5 2 2 3" xfId="31266" xr:uid="{00000000-0005-0000-0000-0000DD960000}"/>
    <cellStyle name="Note 2 2 5 2 3" xfId="19162" xr:uid="{00000000-0005-0000-0000-0000DE960000}"/>
    <cellStyle name="Note 2 2 5 2 3 2" xfId="34024" xr:uid="{00000000-0005-0000-0000-0000DF960000}"/>
    <cellStyle name="Note 2 2 5 2 4" xfId="28280" xr:uid="{00000000-0005-0000-0000-0000E0960000}"/>
    <cellStyle name="Note 2 2 5 2 5" xfId="43814" xr:uid="{00000000-0005-0000-0000-0000E1960000}"/>
    <cellStyle name="Note 2 2 5 2 6" xfId="47523" xr:uid="{00000000-0005-0000-0000-0000E2960000}"/>
    <cellStyle name="Note 2 2 5 2 7" xfId="51350" xr:uid="{00000000-0005-0000-0000-0000E3960000}"/>
    <cellStyle name="Note 2 2 5 2 8" xfId="49662" xr:uid="{00000000-0005-0000-0000-0000E4960000}"/>
    <cellStyle name="Note 2 2 5 3" xfId="4385" xr:uid="{00000000-0005-0000-0000-0000E5960000}"/>
    <cellStyle name="Note 2 2 5 3 2" xfId="16361" xr:uid="{00000000-0005-0000-0000-0000E6960000}"/>
    <cellStyle name="Note 2 2 5 3 2 2" xfId="25238" xr:uid="{00000000-0005-0000-0000-0000E7960000}"/>
    <cellStyle name="Note 2 2 5 3 2 2 2" xfId="38904" xr:uid="{00000000-0005-0000-0000-0000E8960000}"/>
    <cellStyle name="Note 2 2 5 3 2 3" xfId="31267" xr:uid="{00000000-0005-0000-0000-0000E9960000}"/>
    <cellStyle name="Note 2 2 5 3 3" xfId="18582" xr:uid="{00000000-0005-0000-0000-0000EA960000}"/>
    <cellStyle name="Note 2 2 5 3 3 2" xfId="33444" xr:uid="{00000000-0005-0000-0000-0000EB960000}"/>
    <cellStyle name="Note 2 2 5 3 4" xfId="28281" xr:uid="{00000000-0005-0000-0000-0000EC960000}"/>
    <cellStyle name="Note 2 2 5 3 5" xfId="43815" xr:uid="{00000000-0005-0000-0000-0000ED960000}"/>
    <cellStyle name="Note 2 2 5 3 6" xfId="42857" xr:uid="{00000000-0005-0000-0000-0000EE960000}"/>
    <cellStyle name="Note 2 2 5 3 7" xfId="51351" xr:uid="{00000000-0005-0000-0000-0000EF960000}"/>
    <cellStyle name="Note 2 2 5 3 8" xfId="53348" xr:uid="{00000000-0005-0000-0000-0000F0960000}"/>
    <cellStyle name="Note 2 2 5 4" xfId="4386" xr:uid="{00000000-0005-0000-0000-0000F1960000}"/>
    <cellStyle name="Note 2 2 5 4 2" xfId="16362" xr:uid="{00000000-0005-0000-0000-0000F2960000}"/>
    <cellStyle name="Note 2 2 5 4 2 2" xfId="25239" xr:uid="{00000000-0005-0000-0000-0000F3960000}"/>
    <cellStyle name="Note 2 2 5 4 2 2 2" xfId="38905" xr:uid="{00000000-0005-0000-0000-0000F4960000}"/>
    <cellStyle name="Note 2 2 5 4 2 3" xfId="31268" xr:uid="{00000000-0005-0000-0000-0000F5960000}"/>
    <cellStyle name="Note 2 2 5 4 3" xfId="19278" xr:uid="{00000000-0005-0000-0000-0000F6960000}"/>
    <cellStyle name="Note 2 2 5 4 3 2" xfId="34140" xr:uid="{00000000-0005-0000-0000-0000F7960000}"/>
    <cellStyle name="Note 2 2 5 4 4" xfId="28282" xr:uid="{00000000-0005-0000-0000-0000F8960000}"/>
    <cellStyle name="Note 2 2 5 4 5" xfId="43816" xr:uid="{00000000-0005-0000-0000-0000F9960000}"/>
    <cellStyle name="Note 2 2 5 4 6" xfId="48267" xr:uid="{00000000-0005-0000-0000-0000FA960000}"/>
    <cellStyle name="Note 2 2 5 4 7" xfId="51352" xr:uid="{00000000-0005-0000-0000-0000FB960000}"/>
    <cellStyle name="Note 2 2 5 4 8" xfId="53146" xr:uid="{00000000-0005-0000-0000-0000FC960000}"/>
    <cellStyle name="Note 2 2 5 5" xfId="15239" xr:uid="{00000000-0005-0000-0000-0000FD960000}"/>
    <cellStyle name="Note 2 2 5 5 2" xfId="24115" xr:uid="{00000000-0005-0000-0000-0000FE960000}"/>
    <cellStyle name="Note 2 2 5 5 2 2" xfId="37781" xr:uid="{00000000-0005-0000-0000-0000FF960000}"/>
    <cellStyle name="Note 2 2 5 5 3" xfId="30144" xr:uid="{00000000-0005-0000-0000-000000970000}"/>
    <cellStyle name="Note 2 2 5 6" xfId="19915" xr:uid="{00000000-0005-0000-0000-000001970000}"/>
    <cellStyle name="Note 2 2 5 6 2" xfId="34777" xr:uid="{00000000-0005-0000-0000-000002970000}"/>
    <cellStyle name="Note 2 2 5 7" xfId="27053" xr:uid="{00000000-0005-0000-0000-000003970000}"/>
    <cellStyle name="Note 2 2 5 8" xfId="42932" xr:uid="{00000000-0005-0000-0000-000004970000}"/>
    <cellStyle name="Note 2 2 5 9" xfId="43613" xr:uid="{00000000-0005-0000-0000-000005970000}"/>
    <cellStyle name="Note 2 2 6" xfId="2734" xr:uid="{00000000-0005-0000-0000-000006970000}"/>
    <cellStyle name="Note 2 2 6 10" xfId="51353" xr:uid="{00000000-0005-0000-0000-000007970000}"/>
    <cellStyle name="Note 2 2 6 11" xfId="50492" xr:uid="{00000000-0005-0000-0000-000008970000}"/>
    <cellStyle name="Note 2 2 6 2" xfId="4387" xr:uid="{00000000-0005-0000-0000-000009970000}"/>
    <cellStyle name="Note 2 2 6 2 2" xfId="16363" xr:uid="{00000000-0005-0000-0000-00000A970000}"/>
    <cellStyle name="Note 2 2 6 2 2 2" xfId="25240" xr:uid="{00000000-0005-0000-0000-00000B970000}"/>
    <cellStyle name="Note 2 2 6 2 2 2 2" xfId="38906" xr:uid="{00000000-0005-0000-0000-00000C970000}"/>
    <cellStyle name="Note 2 2 6 2 2 3" xfId="31269" xr:uid="{00000000-0005-0000-0000-00000D970000}"/>
    <cellStyle name="Note 2 2 6 2 3" xfId="19280" xr:uid="{00000000-0005-0000-0000-00000E970000}"/>
    <cellStyle name="Note 2 2 6 2 3 2" xfId="34142" xr:uid="{00000000-0005-0000-0000-00000F970000}"/>
    <cellStyle name="Note 2 2 6 2 4" xfId="28283" xr:uid="{00000000-0005-0000-0000-000010970000}"/>
    <cellStyle name="Note 2 2 6 2 5" xfId="43818" xr:uid="{00000000-0005-0000-0000-000011970000}"/>
    <cellStyle name="Note 2 2 6 2 6" xfId="47413" xr:uid="{00000000-0005-0000-0000-000012970000}"/>
    <cellStyle name="Note 2 2 6 2 7" xfId="51354" xr:uid="{00000000-0005-0000-0000-000013970000}"/>
    <cellStyle name="Note 2 2 6 2 8" xfId="52926" xr:uid="{00000000-0005-0000-0000-000014970000}"/>
    <cellStyle name="Note 2 2 6 3" xfId="4388" xr:uid="{00000000-0005-0000-0000-000015970000}"/>
    <cellStyle name="Note 2 2 6 3 2" xfId="16364" xr:uid="{00000000-0005-0000-0000-000016970000}"/>
    <cellStyle name="Note 2 2 6 3 2 2" xfId="25241" xr:uid="{00000000-0005-0000-0000-000017970000}"/>
    <cellStyle name="Note 2 2 6 3 2 2 2" xfId="38907" xr:uid="{00000000-0005-0000-0000-000018970000}"/>
    <cellStyle name="Note 2 2 6 3 2 3" xfId="31270" xr:uid="{00000000-0005-0000-0000-000019970000}"/>
    <cellStyle name="Note 2 2 6 3 3" xfId="20797" xr:uid="{00000000-0005-0000-0000-00001A970000}"/>
    <cellStyle name="Note 2 2 6 3 3 2" xfId="35661" xr:uid="{00000000-0005-0000-0000-00001B970000}"/>
    <cellStyle name="Note 2 2 6 3 4" xfId="28284" xr:uid="{00000000-0005-0000-0000-00001C970000}"/>
    <cellStyle name="Note 2 2 6 3 5" xfId="43819" xr:uid="{00000000-0005-0000-0000-00001D970000}"/>
    <cellStyle name="Note 2 2 6 3 6" xfId="44803" xr:uid="{00000000-0005-0000-0000-00001E970000}"/>
    <cellStyle name="Note 2 2 6 3 7" xfId="51355" xr:uid="{00000000-0005-0000-0000-00001F970000}"/>
    <cellStyle name="Note 2 2 6 3 8" xfId="53407" xr:uid="{00000000-0005-0000-0000-000020970000}"/>
    <cellStyle name="Note 2 2 6 4" xfId="4389" xr:uid="{00000000-0005-0000-0000-000021970000}"/>
    <cellStyle name="Note 2 2 6 4 2" xfId="16365" xr:uid="{00000000-0005-0000-0000-000022970000}"/>
    <cellStyle name="Note 2 2 6 4 2 2" xfId="25242" xr:uid="{00000000-0005-0000-0000-000023970000}"/>
    <cellStyle name="Note 2 2 6 4 2 2 2" xfId="38908" xr:uid="{00000000-0005-0000-0000-000024970000}"/>
    <cellStyle name="Note 2 2 6 4 2 3" xfId="31271" xr:uid="{00000000-0005-0000-0000-000025970000}"/>
    <cellStyle name="Note 2 2 6 4 3" xfId="20509" xr:uid="{00000000-0005-0000-0000-000026970000}"/>
    <cellStyle name="Note 2 2 6 4 3 2" xfId="35373" xr:uid="{00000000-0005-0000-0000-000027970000}"/>
    <cellStyle name="Note 2 2 6 4 4" xfId="28285" xr:uid="{00000000-0005-0000-0000-000028970000}"/>
    <cellStyle name="Note 2 2 6 4 5" xfId="43820" xr:uid="{00000000-0005-0000-0000-000029970000}"/>
    <cellStyle name="Note 2 2 6 4 6" xfId="44274" xr:uid="{00000000-0005-0000-0000-00002A970000}"/>
    <cellStyle name="Note 2 2 6 4 7" xfId="51356" xr:uid="{00000000-0005-0000-0000-00002B970000}"/>
    <cellStyle name="Note 2 2 6 4 8" xfId="49661" xr:uid="{00000000-0005-0000-0000-00002C970000}"/>
    <cellStyle name="Note 2 2 6 5" xfId="15466" xr:uid="{00000000-0005-0000-0000-00002D970000}"/>
    <cellStyle name="Note 2 2 6 5 2" xfId="24343" xr:uid="{00000000-0005-0000-0000-00002E970000}"/>
    <cellStyle name="Note 2 2 6 5 2 2" xfId="38009" xr:uid="{00000000-0005-0000-0000-00002F970000}"/>
    <cellStyle name="Note 2 2 6 5 3" xfId="30372" xr:uid="{00000000-0005-0000-0000-000030970000}"/>
    <cellStyle name="Note 2 2 6 6" xfId="18665" xr:uid="{00000000-0005-0000-0000-000031970000}"/>
    <cellStyle name="Note 2 2 6 6 2" xfId="33527" xr:uid="{00000000-0005-0000-0000-000032970000}"/>
    <cellStyle name="Note 2 2 6 7" xfId="27387" xr:uid="{00000000-0005-0000-0000-000033970000}"/>
    <cellStyle name="Note 2 2 6 8" xfId="43817" xr:uid="{00000000-0005-0000-0000-000034970000}"/>
    <cellStyle name="Note 2 2 6 9" xfId="44834" xr:uid="{00000000-0005-0000-0000-000035970000}"/>
    <cellStyle name="Note 2 2 7" xfId="4390" xr:uid="{00000000-0005-0000-0000-000036970000}"/>
    <cellStyle name="Note 2 2 7 2" xfId="16366" xr:uid="{00000000-0005-0000-0000-000037970000}"/>
    <cellStyle name="Note 2 2 7 2 2" xfId="25243" xr:uid="{00000000-0005-0000-0000-000038970000}"/>
    <cellStyle name="Note 2 2 7 2 2 2" xfId="38909" xr:uid="{00000000-0005-0000-0000-000039970000}"/>
    <cellStyle name="Note 2 2 7 2 3" xfId="31272" xr:uid="{00000000-0005-0000-0000-00003A970000}"/>
    <cellStyle name="Note 2 2 7 3" xfId="18493" xr:uid="{00000000-0005-0000-0000-00003B970000}"/>
    <cellStyle name="Note 2 2 7 3 2" xfId="33355" xr:uid="{00000000-0005-0000-0000-00003C970000}"/>
    <cellStyle name="Note 2 2 7 4" xfId="28286" xr:uid="{00000000-0005-0000-0000-00003D970000}"/>
    <cellStyle name="Note 2 2 7 5" xfId="43821" xr:uid="{00000000-0005-0000-0000-00003E970000}"/>
    <cellStyle name="Note 2 2 7 6" xfId="47776" xr:uid="{00000000-0005-0000-0000-00003F970000}"/>
    <cellStyle name="Note 2 2 7 7" xfId="51357" xr:uid="{00000000-0005-0000-0000-000040970000}"/>
    <cellStyle name="Note 2 2 7 8" xfId="50705" xr:uid="{00000000-0005-0000-0000-000041970000}"/>
    <cellStyle name="Note 2 2 8" xfId="4391" xr:uid="{00000000-0005-0000-0000-000042970000}"/>
    <cellStyle name="Note 2 2 8 2" xfId="16367" xr:uid="{00000000-0005-0000-0000-000043970000}"/>
    <cellStyle name="Note 2 2 8 2 2" xfId="25244" xr:uid="{00000000-0005-0000-0000-000044970000}"/>
    <cellStyle name="Note 2 2 8 2 2 2" xfId="38910" xr:uid="{00000000-0005-0000-0000-000045970000}"/>
    <cellStyle name="Note 2 2 8 2 3" xfId="31273" xr:uid="{00000000-0005-0000-0000-000046970000}"/>
    <cellStyle name="Note 2 2 8 3" xfId="19279" xr:uid="{00000000-0005-0000-0000-000047970000}"/>
    <cellStyle name="Note 2 2 8 3 2" xfId="34141" xr:uid="{00000000-0005-0000-0000-000048970000}"/>
    <cellStyle name="Note 2 2 8 4" xfId="28287" xr:uid="{00000000-0005-0000-0000-000049970000}"/>
    <cellStyle name="Note 2 2 8 5" xfId="43822" xr:uid="{00000000-0005-0000-0000-00004A970000}"/>
    <cellStyle name="Note 2 2 8 6" xfId="47636" xr:uid="{00000000-0005-0000-0000-00004B970000}"/>
    <cellStyle name="Note 2 2 8 7" xfId="51358" xr:uid="{00000000-0005-0000-0000-00004C970000}"/>
    <cellStyle name="Note 2 2 8 8" xfId="53670" xr:uid="{00000000-0005-0000-0000-00004D970000}"/>
    <cellStyle name="Note 2 2 9" xfId="4392" xr:uid="{00000000-0005-0000-0000-00004E970000}"/>
    <cellStyle name="Note 2 2 9 2" xfId="16368" xr:uid="{00000000-0005-0000-0000-00004F970000}"/>
    <cellStyle name="Note 2 2 9 2 2" xfId="25245" xr:uid="{00000000-0005-0000-0000-000050970000}"/>
    <cellStyle name="Note 2 2 9 2 2 2" xfId="38911" xr:uid="{00000000-0005-0000-0000-000051970000}"/>
    <cellStyle name="Note 2 2 9 2 3" xfId="31274" xr:uid="{00000000-0005-0000-0000-000052970000}"/>
    <cellStyle name="Note 2 2 9 3" xfId="18483" xr:uid="{00000000-0005-0000-0000-000053970000}"/>
    <cellStyle name="Note 2 2 9 3 2" xfId="33345" xr:uid="{00000000-0005-0000-0000-000054970000}"/>
    <cellStyle name="Note 2 2 9 4" xfId="28288" xr:uid="{00000000-0005-0000-0000-000055970000}"/>
    <cellStyle name="Note 2 2 9 5" xfId="43823" xr:uid="{00000000-0005-0000-0000-000056970000}"/>
    <cellStyle name="Note 2 2 9 6" xfId="45747" xr:uid="{00000000-0005-0000-0000-000057970000}"/>
    <cellStyle name="Note 2 2 9 7" xfId="51359" xr:uid="{00000000-0005-0000-0000-000058970000}"/>
    <cellStyle name="Note 2 2 9 8" xfId="49759" xr:uid="{00000000-0005-0000-0000-000059970000}"/>
    <cellStyle name="Note 2 2_2014YTD" xfId="1254" xr:uid="{00000000-0005-0000-0000-00005A970000}"/>
    <cellStyle name="Note 2 20" xfId="19911" xr:uid="{00000000-0005-0000-0000-00005B970000}"/>
    <cellStyle name="Note 2 20 2" xfId="34773" xr:uid="{00000000-0005-0000-0000-00005C970000}"/>
    <cellStyle name="Note 2 21" xfId="26952" xr:uid="{00000000-0005-0000-0000-00005D970000}"/>
    <cellStyle name="Note 2 22" xfId="42796" xr:uid="{00000000-0005-0000-0000-00005E970000}"/>
    <cellStyle name="Note 2 23" xfId="44510" xr:uid="{00000000-0005-0000-0000-00005F970000}"/>
    <cellStyle name="Note 2 24" xfId="51267" xr:uid="{00000000-0005-0000-0000-000060970000}"/>
    <cellStyle name="Note 2 25" xfId="55092" xr:uid="{00000000-0005-0000-0000-000061970000}"/>
    <cellStyle name="Note 2 3" xfId="378" xr:uid="{00000000-0005-0000-0000-000062970000}"/>
    <cellStyle name="Note 2 3 10" xfId="15052" xr:uid="{00000000-0005-0000-0000-000063970000}"/>
    <cellStyle name="Note 2 3 10 2" xfId="23928" xr:uid="{00000000-0005-0000-0000-000064970000}"/>
    <cellStyle name="Note 2 3 10 2 2" xfId="37594" xr:uid="{00000000-0005-0000-0000-000065970000}"/>
    <cellStyle name="Note 2 3 10 3" xfId="29957" xr:uid="{00000000-0005-0000-0000-000066970000}"/>
    <cellStyle name="Note 2 3 11" xfId="18056" xr:uid="{00000000-0005-0000-0000-000067970000}"/>
    <cellStyle name="Note 2 3 11 2" xfId="32917" xr:uid="{00000000-0005-0000-0000-000068970000}"/>
    <cellStyle name="Note 2 3 12" xfId="26959" xr:uid="{00000000-0005-0000-0000-000069970000}"/>
    <cellStyle name="Note 2 3 13" xfId="41637" xr:uid="{00000000-0005-0000-0000-00006A970000}"/>
    <cellStyle name="Note 2 3 14" xfId="42803" xr:uid="{00000000-0005-0000-0000-00006B970000}"/>
    <cellStyle name="Note 2 3 15" xfId="43525" xr:uid="{00000000-0005-0000-0000-00006C970000}"/>
    <cellStyle name="Note 2 3 16" xfId="51360" xr:uid="{00000000-0005-0000-0000-00006D970000}"/>
    <cellStyle name="Note 2 3 17" xfId="49190" xr:uid="{00000000-0005-0000-0000-00006E970000}"/>
    <cellStyle name="Note 2 3 2" xfId="379" xr:uid="{00000000-0005-0000-0000-00006F970000}"/>
    <cellStyle name="Note 2 3 2 10" xfId="26960" xr:uid="{00000000-0005-0000-0000-000070970000}"/>
    <cellStyle name="Note 2 3 2 11" xfId="42804" xr:uid="{00000000-0005-0000-0000-000071970000}"/>
    <cellStyle name="Note 2 3 2 12" xfId="43639" xr:uid="{00000000-0005-0000-0000-000072970000}"/>
    <cellStyle name="Note 2 3 2 13" xfId="51361" xr:uid="{00000000-0005-0000-0000-000073970000}"/>
    <cellStyle name="Note 2 3 2 14" xfId="55138" xr:uid="{00000000-0005-0000-0000-000074970000}"/>
    <cellStyle name="Note 2 3 2 2" xfId="380" xr:uid="{00000000-0005-0000-0000-000075970000}"/>
    <cellStyle name="Note 2 3 2 2 10" xfId="42805" xr:uid="{00000000-0005-0000-0000-000076970000}"/>
    <cellStyle name="Note 2 3 2 2 11" xfId="43536" xr:uid="{00000000-0005-0000-0000-000077970000}"/>
    <cellStyle name="Note 2 3 2 2 12" xfId="51362" xr:uid="{00000000-0005-0000-0000-000078970000}"/>
    <cellStyle name="Note 2 3 2 2 13" xfId="53624" xr:uid="{00000000-0005-0000-0000-000079970000}"/>
    <cellStyle name="Note 2 3 2 2 2" xfId="1255" xr:uid="{00000000-0005-0000-0000-00007A970000}"/>
    <cellStyle name="Note 2 3 2 2 2 10" xfId="51363" xr:uid="{00000000-0005-0000-0000-00007B970000}"/>
    <cellStyle name="Note 2 3 2 2 2 11" xfId="55043" xr:uid="{00000000-0005-0000-0000-00007C970000}"/>
    <cellStyle name="Note 2 3 2 2 2 2" xfId="4395" xr:uid="{00000000-0005-0000-0000-00007D970000}"/>
    <cellStyle name="Note 2 3 2 2 2 2 2" xfId="16371" xr:uid="{00000000-0005-0000-0000-00007E970000}"/>
    <cellStyle name="Note 2 3 2 2 2 2 2 2" xfId="25248" xr:uid="{00000000-0005-0000-0000-00007F970000}"/>
    <cellStyle name="Note 2 3 2 2 2 2 2 2 2" xfId="38914" xr:uid="{00000000-0005-0000-0000-000080970000}"/>
    <cellStyle name="Note 2 3 2 2 2 2 2 3" xfId="31277" xr:uid="{00000000-0005-0000-0000-000081970000}"/>
    <cellStyle name="Note 2 3 2 2 2 2 3" xfId="20167" xr:uid="{00000000-0005-0000-0000-000082970000}"/>
    <cellStyle name="Note 2 3 2 2 2 2 3 2" xfId="35029" xr:uid="{00000000-0005-0000-0000-000083970000}"/>
    <cellStyle name="Note 2 3 2 2 2 2 4" xfId="28291" xr:uid="{00000000-0005-0000-0000-000084970000}"/>
    <cellStyle name="Note 2 3 2 2 2 2 5" xfId="43826" xr:uid="{00000000-0005-0000-0000-000085970000}"/>
    <cellStyle name="Note 2 3 2 2 2 2 6" xfId="42779" xr:uid="{00000000-0005-0000-0000-000086970000}"/>
    <cellStyle name="Note 2 3 2 2 2 2 7" xfId="51364" xr:uid="{00000000-0005-0000-0000-000087970000}"/>
    <cellStyle name="Note 2 3 2 2 2 2 8" xfId="53548" xr:uid="{00000000-0005-0000-0000-000088970000}"/>
    <cellStyle name="Note 2 3 2 2 2 3" xfId="4396" xr:uid="{00000000-0005-0000-0000-000089970000}"/>
    <cellStyle name="Note 2 3 2 2 2 3 2" xfId="16372" xr:uid="{00000000-0005-0000-0000-00008A970000}"/>
    <cellStyle name="Note 2 3 2 2 2 3 2 2" xfId="25249" xr:uid="{00000000-0005-0000-0000-00008B970000}"/>
    <cellStyle name="Note 2 3 2 2 2 3 2 2 2" xfId="38915" xr:uid="{00000000-0005-0000-0000-00008C970000}"/>
    <cellStyle name="Note 2 3 2 2 2 3 2 3" xfId="31278" xr:uid="{00000000-0005-0000-0000-00008D970000}"/>
    <cellStyle name="Note 2 3 2 2 2 3 3" xfId="21087" xr:uid="{00000000-0005-0000-0000-00008E970000}"/>
    <cellStyle name="Note 2 3 2 2 2 3 3 2" xfId="35935" xr:uid="{00000000-0005-0000-0000-00008F970000}"/>
    <cellStyle name="Note 2 3 2 2 2 3 4" xfId="28292" xr:uid="{00000000-0005-0000-0000-000090970000}"/>
    <cellStyle name="Note 2 3 2 2 2 3 5" xfId="43827" xr:uid="{00000000-0005-0000-0000-000091970000}"/>
    <cellStyle name="Note 2 3 2 2 2 3 6" xfId="48164" xr:uid="{00000000-0005-0000-0000-000092970000}"/>
    <cellStyle name="Note 2 3 2 2 2 3 7" xfId="51365" xr:uid="{00000000-0005-0000-0000-000093970000}"/>
    <cellStyle name="Note 2 3 2 2 2 3 8" xfId="52992" xr:uid="{00000000-0005-0000-0000-000094970000}"/>
    <cellStyle name="Note 2 3 2 2 2 4" xfId="4397" xr:uid="{00000000-0005-0000-0000-000095970000}"/>
    <cellStyle name="Note 2 3 2 2 2 4 2" xfId="16373" xr:uid="{00000000-0005-0000-0000-000096970000}"/>
    <cellStyle name="Note 2 3 2 2 2 4 2 2" xfId="25250" xr:uid="{00000000-0005-0000-0000-000097970000}"/>
    <cellStyle name="Note 2 3 2 2 2 4 2 2 2" xfId="38916" xr:uid="{00000000-0005-0000-0000-000098970000}"/>
    <cellStyle name="Note 2 3 2 2 2 4 2 3" xfId="31279" xr:uid="{00000000-0005-0000-0000-000099970000}"/>
    <cellStyle name="Note 2 3 2 2 2 4 3" xfId="19161" xr:uid="{00000000-0005-0000-0000-00009A970000}"/>
    <cellStyle name="Note 2 3 2 2 2 4 3 2" xfId="34023" xr:uid="{00000000-0005-0000-0000-00009B970000}"/>
    <cellStyle name="Note 2 3 2 2 2 4 4" xfId="28293" xr:uid="{00000000-0005-0000-0000-00009C970000}"/>
    <cellStyle name="Note 2 3 2 2 2 4 5" xfId="43828" xr:uid="{00000000-0005-0000-0000-00009D970000}"/>
    <cellStyle name="Note 2 3 2 2 2 4 6" xfId="43230" xr:uid="{00000000-0005-0000-0000-00009E970000}"/>
    <cellStyle name="Note 2 3 2 2 2 4 7" xfId="51366" xr:uid="{00000000-0005-0000-0000-00009F970000}"/>
    <cellStyle name="Note 2 3 2 2 2 4 8" xfId="52864" xr:uid="{00000000-0005-0000-0000-0000A0970000}"/>
    <cellStyle name="Note 2 3 2 2 2 5" xfId="15240" xr:uid="{00000000-0005-0000-0000-0000A1970000}"/>
    <cellStyle name="Note 2 3 2 2 2 5 2" xfId="24116" xr:uid="{00000000-0005-0000-0000-0000A2970000}"/>
    <cellStyle name="Note 2 3 2 2 2 5 2 2" xfId="37782" xr:uid="{00000000-0005-0000-0000-0000A3970000}"/>
    <cellStyle name="Note 2 3 2 2 2 5 3" xfId="30145" xr:uid="{00000000-0005-0000-0000-0000A4970000}"/>
    <cellStyle name="Note 2 3 2 2 2 6" xfId="18978" xr:uid="{00000000-0005-0000-0000-0000A5970000}"/>
    <cellStyle name="Note 2 3 2 2 2 6 2" xfId="33840" xr:uid="{00000000-0005-0000-0000-0000A6970000}"/>
    <cellStyle name="Note 2 3 2 2 2 7" xfId="27054" xr:uid="{00000000-0005-0000-0000-0000A7970000}"/>
    <cellStyle name="Note 2 3 2 2 2 8" xfId="42939" xr:uid="{00000000-0005-0000-0000-0000A8970000}"/>
    <cellStyle name="Note 2 3 2 2 2 9" xfId="46021" xr:uid="{00000000-0005-0000-0000-0000A9970000}"/>
    <cellStyle name="Note 2 3 2 2 3" xfId="2741" xr:uid="{00000000-0005-0000-0000-0000AA970000}"/>
    <cellStyle name="Note 2 3 2 2 3 10" xfId="51367" xr:uid="{00000000-0005-0000-0000-0000AB970000}"/>
    <cellStyle name="Note 2 3 2 2 3 11" xfId="55085" xr:uid="{00000000-0005-0000-0000-0000AC970000}"/>
    <cellStyle name="Note 2 3 2 2 3 2" xfId="4398" xr:uid="{00000000-0005-0000-0000-0000AD970000}"/>
    <cellStyle name="Note 2 3 2 2 3 2 2" xfId="16374" xr:uid="{00000000-0005-0000-0000-0000AE970000}"/>
    <cellStyle name="Note 2 3 2 2 3 2 2 2" xfId="25251" xr:uid="{00000000-0005-0000-0000-0000AF970000}"/>
    <cellStyle name="Note 2 3 2 2 3 2 2 2 2" xfId="38917" xr:uid="{00000000-0005-0000-0000-0000B0970000}"/>
    <cellStyle name="Note 2 3 2 2 3 2 2 3" xfId="31280" xr:uid="{00000000-0005-0000-0000-0000B1970000}"/>
    <cellStyle name="Note 2 3 2 2 3 2 3" xfId="18482" xr:uid="{00000000-0005-0000-0000-0000B2970000}"/>
    <cellStyle name="Note 2 3 2 2 3 2 3 2" xfId="33344" xr:uid="{00000000-0005-0000-0000-0000B3970000}"/>
    <cellStyle name="Note 2 3 2 2 3 2 4" xfId="28294" xr:uid="{00000000-0005-0000-0000-0000B4970000}"/>
    <cellStyle name="Note 2 3 2 2 3 2 5" xfId="43830" xr:uid="{00000000-0005-0000-0000-0000B5970000}"/>
    <cellStyle name="Note 2 3 2 2 3 2 6" xfId="44936" xr:uid="{00000000-0005-0000-0000-0000B6970000}"/>
    <cellStyle name="Note 2 3 2 2 3 2 7" xfId="51368" xr:uid="{00000000-0005-0000-0000-0000B7970000}"/>
    <cellStyle name="Note 2 3 2 2 3 2 8" xfId="50064" xr:uid="{00000000-0005-0000-0000-0000B8970000}"/>
    <cellStyle name="Note 2 3 2 2 3 3" xfId="4399" xr:uid="{00000000-0005-0000-0000-0000B9970000}"/>
    <cellStyle name="Note 2 3 2 2 3 3 2" xfId="16375" xr:uid="{00000000-0005-0000-0000-0000BA970000}"/>
    <cellStyle name="Note 2 3 2 2 3 3 2 2" xfId="25252" xr:uid="{00000000-0005-0000-0000-0000BB970000}"/>
    <cellStyle name="Note 2 3 2 2 3 3 2 2 2" xfId="38918" xr:uid="{00000000-0005-0000-0000-0000BC970000}"/>
    <cellStyle name="Note 2 3 2 2 3 3 2 3" xfId="31281" xr:uid="{00000000-0005-0000-0000-0000BD970000}"/>
    <cellStyle name="Note 2 3 2 2 3 3 3" xfId="20209" xr:uid="{00000000-0005-0000-0000-0000BE970000}"/>
    <cellStyle name="Note 2 3 2 2 3 3 3 2" xfId="35071" xr:uid="{00000000-0005-0000-0000-0000BF970000}"/>
    <cellStyle name="Note 2 3 2 2 3 3 4" xfId="28295" xr:uid="{00000000-0005-0000-0000-0000C0970000}"/>
    <cellStyle name="Note 2 3 2 2 3 3 5" xfId="43831" xr:uid="{00000000-0005-0000-0000-0000C1970000}"/>
    <cellStyle name="Note 2 3 2 2 3 3 6" xfId="47524" xr:uid="{00000000-0005-0000-0000-0000C2970000}"/>
    <cellStyle name="Note 2 3 2 2 3 3 7" xfId="51369" xr:uid="{00000000-0005-0000-0000-0000C3970000}"/>
    <cellStyle name="Note 2 3 2 2 3 3 8" xfId="53517" xr:uid="{00000000-0005-0000-0000-0000C4970000}"/>
    <cellStyle name="Note 2 3 2 2 3 4" xfId="4400" xr:uid="{00000000-0005-0000-0000-0000C5970000}"/>
    <cellStyle name="Note 2 3 2 2 3 4 2" xfId="16376" xr:uid="{00000000-0005-0000-0000-0000C6970000}"/>
    <cellStyle name="Note 2 3 2 2 3 4 2 2" xfId="25253" xr:uid="{00000000-0005-0000-0000-0000C7970000}"/>
    <cellStyle name="Note 2 3 2 2 3 4 2 2 2" xfId="38919" xr:uid="{00000000-0005-0000-0000-0000C8970000}"/>
    <cellStyle name="Note 2 3 2 2 3 4 2 3" xfId="31282" xr:uid="{00000000-0005-0000-0000-0000C9970000}"/>
    <cellStyle name="Note 2 3 2 2 3 4 3" xfId="20180" xr:uid="{00000000-0005-0000-0000-0000CA970000}"/>
    <cellStyle name="Note 2 3 2 2 3 4 3 2" xfId="35042" xr:uid="{00000000-0005-0000-0000-0000CB970000}"/>
    <cellStyle name="Note 2 3 2 2 3 4 4" xfId="28296" xr:uid="{00000000-0005-0000-0000-0000CC970000}"/>
    <cellStyle name="Note 2 3 2 2 3 4 5" xfId="43832" xr:uid="{00000000-0005-0000-0000-0000CD970000}"/>
    <cellStyle name="Note 2 3 2 2 3 4 6" xfId="47496" xr:uid="{00000000-0005-0000-0000-0000CE970000}"/>
    <cellStyle name="Note 2 3 2 2 3 4 7" xfId="51370" xr:uid="{00000000-0005-0000-0000-0000CF970000}"/>
    <cellStyle name="Note 2 3 2 2 3 4 8" xfId="53491" xr:uid="{00000000-0005-0000-0000-0000D0970000}"/>
    <cellStyle name="Note 2 3 2 2 3 5" xfId="15473" xr:uid="{00000000-0005-0000-0000-0000D1970000}"/>
    <cellStyle name="Note 2 3 2 2 3 5 2" xfId="24350" xr:uid="{00000000-0005-0000-0000-0000D2970000}"/>
    <cellStyle name="Note 2 3 2 2 3 5 2 2" xfId="38016" xr:uid="{00000000-0005-0000-0000-0000D3970000}"/>
    <cellStyle name="Note 2 3 2 2 3 5 3" xfId="30379" xr:uid="{00000000-0005-0000-0000-0000D4970000}"/>
    <cellStyle name="Note 2 3 2 2 3 6" xfId="19277" xr:uid="{00000000-0005-0000-0000-0000D5970000}"/>
    <cellStyle name="Note 2 3 2 2 3 6 2" xfId="34139" xr:uid="{00000000-0005-0000-0000-0000D6970000}"/>
    <cellStyle name="Note 2 3 2 2 3 7" xfId="27394" xr:uid="{00000000-0005-0000-0000-0000D7970000}"/>
    <cellStyle name="Note 2 3 2 2 3 8" xfId="43829" xr:uid="{00000000-0005-0000-0000-0000D8970000}"/>
    <cellStyle name="Note 2 3 2 2 3 9" xfId="43362" xr:uid="{00000000-0005-0000-0000-0000D9970000}"/>
    <cellStyle name="Note 2 3 2 2 4" xfId="4401" xr:uid="{00000000-0005-0000-0000-0000DA970000}"/>
    <cellStyle name="Note 2 3 2 2 4 2" xfId="16377" xr:uid="{00000000-0005-0000-0000-0000DB970000}"/>
    <cellStyle name="Note 2 3 2 2 4 2 2" xfId="25254" xr:uid="{00000000-0005-0000-0000-0000DC970000}"/>
    <cellStyle name="Note 2 3 2 2 4 2 2 2" xfId="38920" xr:uid="{00000000-0005-0000-0000-0000DD970000}"/>
    <cellStyle name="Note 2 3 2 2 4 2 3" xfId="31283" xr:uid="{00000000-0005-0000-0000-0000DE970000}"/>
    <cellStyle name="Note 2 3 2 2 4 3" xfId="19281" xr:uid="{00000000-0005-0000-0000-0000DF970000}"/>
    <cellStyle name="Note 2 3 2 2 4 3 2" xfId="34143" xr:uid="{00000000-0005-0000-0000-0000E0970000}"/>
    <cellStyle name="Note 2 3 2 2 4 4" xfId="28297" xr:uid="{00000000-0005-0000-0000-0000E1970000}"/>
    <cellStyle name="Note 2 3 2 2 4 5" xfId="43833" xr:uid="{00000000-0005-0000-0000-0000E2970000}"/>
    <cellStyle name="Note 2 3 2 2 4 6" xfId="44560" xr:uid="{00000000-0005-0000-0000-0000E3970000}"/>
    <cellStyle name="Note 2 3 2 2 4 7" xfId="51371" xr:uid="{00000000-0005-0000-0000-0000E4970000}"/>
    <cellStyle name="Note 2 3 2 2 4 8" xfId="53679" xr:uid="{00000000-0005-0000-0000-0000E5970000}"/>
    <cellStyle name="Note 2 3 2 2 5" xfId="4402" xr:uid="{00000000-0005-0000-0000-0000E6970000}"/>
    <cellStyle name="Note 2 3 2 2 5 2" xfId="16378" xr:uid="{00000000-0005-0000-0000-0000E7970000}"/>
    <cellStyle name="Note 2 3 2 2 5 2 2" xfId="25255" xr:uid="{00000000-0005-0000-0000-0000E8970000}"/>
    <cellStyle name="Note 2 3 2 2 5 2 2 2" xfId="38921" xr:uid="{00000000-0005-0000-0000-0000E9970000}"/>
    <cellStyle name="Note 2 3 2 2 5 2 3" xfId="31284" xr:uid="{00000000-0005-0000-0000-0000EA970000}"/>
    <cellStyle name="Note 2 3 2 2 5 3" xfId="20273" xr:uid="{00000000-0005-0000-0000-0000EB970000}"/>
    <cellStyle name="Note 2 3 2 2 5 3 2" xfId="35136" xr:uid="{00000000-0005-0000-0000-0000EC970000}"/>
    <cellStyle name="Note 2 3 2 2 5 4" xfId="28298" xr:uid="{00000000-0005-0000-0000-0000ED970000}"/>
    <cellStyle name="Note 2 3 2 2 5 5" xfId="43834" xr:uid="{00000000-0005-0000-0000-0000EE970000}"/>
    <cellStyle name="Note 2 3 2 2 5 6" xfId="43456" xr:uid="{00000000-0005-0000-0000-0000EF970000}"/>
    <cellStyle name="Note 2 3 2 2 5 7" xfId="51372" xr:uid="{00000000-0005-0000-0000-0000F0970000}"/>
    <cellStyle name="Note 2 3 2 2 5 8" xfId="53316" xr:uid="{00000000-0005-0000-0000-0000F1970000}"/>
    <cellStyle name="Note 2 3 2 2 6" xfId="4403" xr:uid="{00000000-0005-0000-0000-0000F2970000}"/>
    <cellStyle name="Note 2 3 2 2 6 2" xfId="16379" xr:uid="{00000000-0005-0000-0000-0000F3970000}"/>
    <cellStyle name="Note 2 3 2 2 6 2 2" xfId="25256" xr:uid="{00000000-0005-0000-0000-0000F4970000}"/>
    <cellStyle name="Note 2 3 2 2 6 2 2 2" xfId="38922" xr:uid="{00000000-0005-0000-0000-0000F5970000}"/>
    <cellStyle name="Note 2 3 2 2 6 2 3" xfId="31285" xr:uid="{00000000-0005-0000-0000-0000F6970000}"/>
    <cellStyle name="Note 2 3 2 2 6 3" xfId="18481" xr:uid="{00000000-0005-0000-0000-0000F7970000}"/>
    <cellStyle name="Note 2 3 2 2 6 3 2" xfId="33343" xr:uid="{00000000-0005-0000-0000-0000F8970000}"/>
    <cellStyle name="Note 2 3 2 2 6 4" xfId="28299" xr:uid="{00000000-0005-0000-0000-0000F9970000}"/>
    <cellStyle name="Note 2 3 2 2 6 5" xfId="43835" xr:uid="{00000000-0005-0000-0000-0000FA970000}"/>
    <cellStyle name="Note 2 3 2 2 6 6" xfId="43628" xr:uid="{00000000-0005-0000-0000-0000FB970000}"/>
    <cellStyle name="Note 2 3 2 2 6 7" xfId="51373" xr:uid="{00000000-0005-0000-0000-0000FC970000}"/>
    <cellStyle name="Note 2 3 2 2 6 8" xfId="50465" xr:uid="{00000000-0005-0000-0000-0000FD970000}"/>
    <cellStyle name="Note 2 3 2 2 7" xfId="15054" xr:uid="{00000000-0005-0000-0000-0000FE970000}"/>
    <cellStyle name="Note 2 3 2 2 7 2" xfId="23930" xr:uid="{00000000-0005-0000-0000-0000FF970000}"/>
    <cellStyle name="Note 2 3 2 2 7 2 2" xfId="37596" xr:uid="{00000000-0005-0000-0000-000000980000}"/>
    <cellStyle name="Note 2 3 2 2 7 3" xfId="29959" xr:uid="{00000000-0005-0000-0000-000001980000}"/>
    <cellStyle name="Note 2 3 2 2 8" xfId="20150" xr:uid="{00000000-0005-0000-0000-000002980000}"/>
    <cellStyle name="Note 2 3 2 2 8 2" xfId="35012" xr:uid="{00000000-0005-0000-0000-000003980000}"/>
    <cellStyle name="Note 2 3 2 2 9" xfId="26961" xr:uid="{00000000-0005-0000-0000-000004980000}"/>
    <cellStyle name="Note 2 3 2 3" xfId="1256" xr:uid="{00000000-0005-0000-0000-000005980000}"/>
    <cellStyle name="Note 2 3 2 3 10" xfId="51374" xr:uid="{00000000-0005-0000-0000-000006980000}"/>
    <cellStyle name="Note 2 3 2 3 11" xfId="55091" xr:uid="{00000000-0005-0000-0000-000007980000}"/>
    <cellStyle name="Note 2 3 2 3 2" xfId="4404" xr:uid="{00000000-0005-0000-0000-000008980000}"/>
    <cellStyle name="Note 2 3 2 3 2 2" xfId="16380" xr:uid="{00000000-0005-0000-0000-000009980000}"/>
    <cellStyle name="Note 2 3 2 3 2 2 2" xfId="25257" xr:uid="{00000000-0005-0000-0000-00000A980000}"/>
    <cellStyle name="Note 2 3 2 3 2 2 2 2" xfId="38923" xr:uid="{00000000-0005-0000-0000-00000B980000}"/>
    <cellStyle name="Note 2 3 2 3 2 2 3" xfId="31286" xr:uid="{00000000-0005-0000-0000-00000C980000}"/>
    <cellStyle name="Note 2 3 2 3 2 3" xfId="19282" xr:uid="{00000000-0005-0000-0000-00000D980000}"/>
    <cellStyle name="Note 2 3 2 3 2 3 2" xfId="34144" xr:uid="{00000000-0005-0000-0000-00000E980000}"/>
    <cellStyle name="Note 2 3 2 3 2 4" xfId="28300" xr:uid="{00000000-0005-0000-0000-00000F980000}"/>
    <cellStyle name="Note 2 3 2 3 2 5" xfId="43836" xr:uid="{00000000-0005-0000-0000-000010980000}"/>
    <cellStyle name="Note 2 3 2 3 2 6" xfId="43335" xr:uid="{00000000-0005-0000-0000-000011980000}"/>
    <cellStyle name="Note 2 3 2 3 2 7" xfId="51375" xr:uid="{00000000-0005-0000-0000-000012980000}"/>
    <cellStyle name="Note 2 3 2 3 2 8" xfId="53050" xr:uid="{00000000-0005-0000-0000-000013980000}"/>
    <cellStyle name="Note 2 3 2 3 3" xfId="4405" xr:uid="{00000000-0005-0000-0000-000014980000}"/>
    <cellStyle name="Note 2 3 2 3 3 2" xfId="16381" xr:uid="{00000000-0005-0000-0000-000015980000}"/>
    <cellStyle name="Note 2 3 2 3 3 2 2" xfId="25258" xr:uid="{00000000-0005-0000-0000-000016980000}"/>
    <cellStyle name="Note 2 3 2 3 3 2 2 2" xfId="38924" xr:uid="{00000000-0005-0000-0000-000017980000}"/>
    <cellStyle name="Note 2 3 2 3 3 2 3" xfId="31287" xr:uid="{00000000-0005-0000-0000-000018980000}"/>
    <cellStyle name="Note 2 3 2 3 3 3" xfId="19148" xr:uid="{00000000-0005-0000-0000-000019980000}"/>
    <cellStyle name="Note 2 3 2 3 3 3 2" xfId="34010" xr:uid="{00000000-0005-0000-0000-00001A980000}"/>
    <cellStyle name="Note 2 3 2 3 3 4" xfId="28301" xr:uid="{00000000-0005-0000-0000-00001B980000}"/>
    <cellStyle name="Note 2 3 2 3 3 5" xfId="43837" xr:uid="{00000000-0005-0000-0000-00001C980000}"/>
    <cellStyle name="Note 2 3 2 3 3 6" xfId="43491" xr:uid="{00000000-0005-0000-0000-00001D980000}"/>
    <cellStyle name="Note 2 3 2 3 3 7" xfId="51376" xr:uid="{00000000-0005-0000-0000-00001E980000}"/>
    <cellStyle name="Note 2 3 2 3 3 8" xfId="53802" xr:uid="{00000000-0005-0000-0000-00001F980000}"/>
    <cellStyle name="Note 2 3 2 3 4" xfId="4406" xr:uid="{00000000-0005-0000-0000-000020980000}"/>
    <cellStyle name="Note 2 3 2 3 4 2" xfId="16382" xr:uid="{00000000-0005-0000-0000-000021980000}"/>
    <cellStyle name="Note 2 3 2 3 4 2 2" xfId="25259" xr:uid="{00000000-0005-0000-0000-000022980000}"/>
    <cellStyle name="Note 2 3 2 3 4 2 2 2" xfId="38925" xr:uid="{00000000-0005-0000-0000-000023980000}"/>
    <cellStyle name="Note 2 3 2 3 4 2 3" xfId="31288" xr:uid="{00000000-0005-0000-0000-000024980000}"/>
    <cellStyle name="Note 2 3 2 3 4 3" xfId="20513" xr:uid="{00000000-0005-0000-0000-000025980000}"/>
    <cellStyle name="Note 2 3 2 3 4 3 2" xfId="35377" xr:uid="{00000000-0005-0000-0000-000026980000}"/>
    <cellStyle name="Note 2 3 2 3 4 4" xfId="28302" xr:uid="{00000000-0005-0000-0000-000027980000}"/>
    <cellStyle name="Note 2 3 2 3 4 5" xfId="43838" xr:uid="{00000000-0005-0000-0000-000028980000}"/>
    <cellStyle name="Note 2 3 2 3 4 6" xfId="47522" xr:uid="{00000000-0005-0000-0000-000029980000}"/>
    <cellStyle name="Note 2 3 2 3 4 7" xfId="51377" xr:uid="{00000000-0005-0000-0000-00002A980000}"/>
    <cellStyle name="Note 2 3 2 3 4 8" xfId="53112" xr:uid="{00000000-0005-0000-0000-00002B980000}"/>
    <cellStyle name="Note 2 3 2 3 5" xfId="15241" xr:uid="{00000000-0005-0000-0000-00002C980000}"/>
    <cellStyle name="Note 2 3 2 3 5 2" xfId="24117" xr:uid="{00000000-0005-0000-0000-00002D980000}"/>
    <cellStyle name="Note 2 3 2 3 5 2 2" xfId="37783" xr:uid="{00000000-0005-0000-0000-00002E980000}"/>
    <cellStyle name="Note 2 3 2 3 5 3" xfId="30146" xr:uid="{00000000-0005-0000-0000-00002F980000}"/>
    <cellStyle name="Note 2 3 2 3 6" xfId="18065" xr:uid="{00000000-0005-0000-0000-000030980000}"/>
    <cellStyle name="Note 2 3 2 3 6 2" xfId="32926" xr:uid="{00000000-0005-0000-0000-000031980000}"/>
    <cellStyle name="Note 2 3 2 3 7" xfId="27055" xr:uid="{00000000-0005-0000-0000-000032980000}"/>
    <cellStyle name="Note 2 3 2 3 8" xfId="42938" xr:uid="{00000000-0005-0000-0000-000033980000}"/>
    <cellStyle name="Note 2 3 2 3 9" xfId="44986" xr:uid="{00000000-0005-0000-0000-000034980000}"/>
    <cellStyle name="Note 2 3 2 4" xfId="2740" xr:uid="{00000000-0005-0000-0000-000035980000}"/>
    <cellStyle name="Note 2 3 2 4 10" xfId="51378" xr:uid="{00000000-0005-0000-0000-000036980000}"/>
    <cellStyle name="Note 2 3 2 4 11" xfId="54811" xr:uid="{00000000-0005-0000-0000-000037980000}"/>
    <cellStyle name="Note 2 3 2 4 2" xfId="4407" xr:uid="{00000000-0005-0000-0000-000038980000}"/>
    <cellStyle name="Note 2 3 2 4 2 2" xfId="16383" xr:uid="{00000000-0005-0000-0000-000039980000}"/>
    <cellStyle name="Note 2 3 2 4 2 2 2" xfId="25260" xr:uid="{00000000-0005-0000-0000-00003A980000}"/>
    <cellStyle name="Note 2 3 2 4 2 2 2 2" xfId="38926" xr:uid="{00000000-0005-0000-0000-00003B980000}"/>
    <cellStyle name="Note 2 3 2 4 2 2 3" xfId="31289" xr:uid="{00000000-0005-0000-0000-00003C980000}"/>
    <cellStyle name="Note 2 3 2 4 2 3" xfId="19283" xr:uid="{00000000-0005-0000-0000-00003D980000}"/>
    <cellStyle name="Note 2 3 2 4 2 3 2" xfId="34145" xr:uid="{00000000-0005-0000-0000-00003E980000}"/>
    <cellStyle name="Note 2 3 2 4 2 4" xfId="28303" xr:uid="{00000000-0005-0000-0000-00003F980000}"/>
    <cellStyle name="Note 2 3 2 4 2 5" xfId="43840" xr:uid="{00000000-0005-0000-0000-000040980000}"/>
    <cellStyle name="Note 2 3 2 4 2 6" xfId="43045" xr:uid="{00000000-0005-0000-0000-000041980000}"/>
    <cellStyle name="Note 2 3 2 4 2 7" xfId="51379" xr:uid="{00000000-0005-0000-0000-000042980000}"/>
    <cellStyle name="Note 2 3 2 4 2 8" xfId="53045" xr:uid="{00000000-0005-0000-0000-000043980000}"/>
    <cellStyle name="Note 2 3 2 4 3" xfId="4408" xr:uid="{00000000-0005-0000-0000-000044980000}"/>
    <cellStyle name="Note 2 3 2 4 3 2" xfId="16384" xr:uid="{00000000-0005-0000-0000-000045980000}"/>
    <cellStyle name="Note 2 3 2 4 3 2 2" xfId="25261" xr:uid="{00000000-0005-0000-0000-000046980000}"/>
    <cellStyle name="Note 2 3 2 4 3 2 2 2" xfId="38927" xr:uid="{00000000-0005-0000-0000-000047980000}"/>
    <cellStyle name="Note 2 3 2 4 3 2 3" xfId="31290" xr:uid="{00000000-0005-0000-0000-000048980000}"/>
    <cellStyle name="Note 2 3 2 4 3 3" xfId="20514" xr:uid="{00000000-0005-0000-0000-000049980000}"/>
    <cellStyle name="Note 2 3 2 4 3 3 2" xfId="35378" xr:uid="{00000000-0005-0000-0000-00004A980000}"/>
    <cellStyle name="Note 2 3 2 4 3 4" xfId="28304" xr:uid="{00000000-0005-0000-0000-00004B980000}"/>
    <cellStyle name="Note 2 3 2 4 3 5" xfId="43841" xr:uid="{00000000-0005-0000-0000-00004C980000}"/>
    <cellStyle name="Note 2 3 2 4 3 6" xfId="43698" xr:uid="{00000000-0005-0000-0000-00004D980000}"/>
    <cellStyle name="Note 2 3 2 4 3 7" xfId="51380" xr:uid="{00000000-0005-0000-0000-00004E980000}"/>
    <cellStyle name="Note 2 3 2 4 3 8" xfId="54887" xr:uid="{00000000-0005-0000-0000-00004F980000}"/>
    <cellStyle name="Note 2 3 2 4 4" xfId="4409" xr:uid="{00000000-0005-0000-0000-000050980000}"/>
    <cellStyle name="Note 2 3 2 4 4 2" xfId="16385" xr:uid="{00000000-0005-0000-0000-000051980000}"/>
    <cellStyle name="Note 2 3 2 4 4 2 2" xfId="25262" xr:uid="{00000000-0005-0000-0000-000052980000}"/>
    <cellStyle name="Note 2 3 2 4 4 2 2 2" xfId="38928" xr:uid="{00000000-0005-0000-0000-000053980000}"/>
    <cellStyle name="Note 2 3 2 4 4 2 3" xfId="31291" xr:uid="{00000000-0005-0000-0000-000054980000}"/>
    <cellStyle name="Note 2 3 2 4 4 3" xfId="20258" xr:uid="{00000000-0005-0000-0000-000055980000}"/>
    <cellStyle name="Note 2 3 2 4 4 3 2" xfId="35121" xr:uid="{00000000-0005-0000-0000-000056980000}"/>
    <cellStyle name="Note 2 3 2 4 4 4" xfId="28305" xr:uid="{00000000-0005-0000-0000-000057980000}"/>
    <cellStyle name="Note 2 3 2 4 4 5" xfId="43842" xr:uid="{00000000-0005-0000-0000-000058980000}"/>
    <cellStyle name="Note 2 3 2 4 4 6" xfId="43138" xr:uid="{00000000-0005-0000-0000-000059980000}"/>
    <cellStyle name="Note 2 3 2 4 4 7" xfId="51381" xr:uid="{00000000-0005-0000-0000-00005A980000}"/>
    <cellStyle name="Note 2 3 2 4 4 8" xfId="50437" xr:uid="{00000000-0005-0000-0000-00005B980000}"/>
    <cellStyle name="Note 2 3 2 4 5" xfId="15472" xr:uid="{00000000-0005-0000-0000-00005C980000}"/>
    <cellStyle name="Note 2 3 2 4 5 2" xfId="24349" xr:uid="{00000000-0005-0000-0000-00005D980000}"/>
    <cellStyle name="Note 2 3 2 4 5 2 2" xfId="38015" xr:uid="{00000000-0005-0000-0000-00005E980000}"/>
    <cellStyle name="Note 2 3 2 4 5 3" xfId="30378" xr:uid="{00000000-0005-0000-0000-00005F980000}"/>
    <cellStyle name="Note 2 3 2 4 6" xfId="18484" xr:uid="{00000000-0005-0000-0000-000060980000}"/>
    <cellStyle name="Note 2 3 2 4 6 2" xfId="33346" xr:uid="{00000000-0005-0000-0000-000061980000}"/>
    <cellStyle name="Note 2 3 2 4 7" xfId="27393" xr:uid="{00000000-0005-0000-0000-000062980000}"/>
    <cellStyle name="Note 2 3 2 4 8" xfId="43839" xr:uid="{00000000-0005-0000-0000-000063980000}"/>
    <cellStyle name="Note 2 3 2 4 9" xfId="43224" xr:uid="{00000000-0005-0000-0000-000064980000}"/>
    <cellStyle name="Note 2 3 2 5" xfId="4410" xr:uid="{00000000-0005-0000-0000-000065980000}"/>
    <cellStyle name="Note 2 3 2 5 2" xfId="16386" xr:uid="{00000000-0005-0000-0000-000066980000}"/>
    <cellStyle name="Note 2 3 2 5 2 2" xfId="25263" xr:uid="{00000000-0005-0000-0000-000067980000}"/>
    <cellStyle name="Note 2 3 2 5 2 2 2" xfId="38929" xr:uid="{00000000-0005-0000-0000-000068980000}"/>
    <cellStyle name="Note 2 3 2 5 2 3" xfId="31292" xr:uid="{00000000-0005-0000-0000-000069980000}"/>
    <cellStyle name="Note 2 3 2 5 3" xfId="19285" xr:uid="{00000000-0005-0000-0000-00006A980000}"/>
    <cellStyle name="Note 2 3 2 5 3 2" xfId="34147" xr:uid="{00000000-0005-0000-0000-00006B980000}"/>
    <cellStyle name="Note 2 3 2 5 4" xfId="28306" xr:uid="{00000000-0005-0000-0000-00006C980000}"/>
    <cellStyle name="Note 2 3 2 5 5" xfId="43843" xr:uid="{00000000-0005-0000-0000-00006D980000}"/>
    <cellStyle name="Note 2 3 2 5 6" xfId="44820" xr:uid="{00000000-0005-0000-0000-00006E980000}"/>
    <cellStyle name="Note 2 3 2 5 7" xfId="51382" xr:uid="{00000000-0005-0000-0000-00006F980000}"/>
    <cellStyle name="Note 2 3 2 5 8" xfId="53356" xr:uid="{00000000-0005-0000-0000-000070980000}"/>
    <cellStyle name="Note 2 3 2 6" xfId="4411" xr:uid="{00000000-0005-0000-0000-000071980000}"/>
    <cellStyle name="Note 2 3 2 6 2" xfId="16387" xr:uid="{00000000-0005-0000-0000-000072980000}"/>
    <cellStyle name="Note 2 3 2 6 2 2" xfId="25264" xr:uid="{00000000-0005-0000-0000-000073980000}"/>
    <cellStyle name="Note 2 3 2 6 2 2 2" xfId="38930" xr:uid="{00000000-0005-0000-0000-000074980000}"/>
    <cellStyle name="Note 2 3 2 6 2 3" xfId="31293" xr:uid="{00000000-0005-0000-0000-000075980000}"/>
    <cellStyle name="Note 2 3 2 6 3" xfId="18480" xr:uid="{00000000-0005-0000-0000-000076980000}"/>
    <cellStyle name="Note 2 3 2 6 3 2" xfId="33342" xr:uid="{00000000-0005-0000-0000-000077980000}"/>
    <cellStyle name="Note 2 3 2 6 4" xfId="28307" xr:uid="{00000000-0005-0000-0000-000078980000}"/>
    <cellStyle name="Note 2 3 2 6 5" xfId="43844" xr:uid="{00000000-0005-0000-0000-000079980000}"/>
    <cellStyle name="Note 2 3 2 6 6" xfId="45761" xr:uid="{00000000-0005-0000-0000-00007A980000}"/>
    <cellStyle name="Note 2 3 2 6 7" xfId="51383" xr:uid="{00000000-0005-0000-0000-00007B980000}"/>
    <cellStyle name="Note 2 3 2 6 8" xfId="55103" xr:uid="{00000000-0005-0000-0000-00007C980000}"/>
    <cellStyle name="Note 2 3 2 7" xfId="4412" xr:uid="{00000000-0005-0000-0000-00007D980000}"/>
    <cellStyle name="Note 2 3 2 7 2" xfId="16388" xr:uid="{00000000-0005-0000-0000-00007E980000}"/>
    <cellStyle name="Note 2 3 2 7 2 2" xfId="25265" xr:uid="{00000000-0005-0000-0000-00007F980000}"/>
    <cellStyle name="Note 2 3 2 7 2 2 2" xfId="38931" xr:uid="{00000000-0005-0000-0000-000080980000}"/>
    <cellStyle name="Note 2 3 2 7 2 3" xfId="31294" xr:uid="{00000000-0005-0000-0000-000081980000}"/>
    <cellStyle name="Note 2 3 2 7 3" xfId="19284" xr:uid="{00000000-0005-0000-0000-000082980000}"/>
    <cellStyle name="Note 2 3 2 7 3 2" xfId="34146" xr:uid="{00000000-0005-0000-0000-000083980000}"/>
    <cellStyle name="Note 2 3 2 7 4" xfId="28308" xr:uid="{00000000-0005-0000-0000-000084980000}"/>
    <cellStyle name="Note 2 3 2 7 5" xfId="43845" xr:uid="{00000000-0005-0000-0000-000085980000}"/>
    <cellStyle name="Note 2 3 2 7 6" xfId="47129" xr:uid="{00000000-0005-0000-0000-000086980000}"/>
    <cellStyle name="Note 2 3 2 7 7" xfId="51384" xr:uid="{00000000-0005-0000-0000-000087980000}"/>
    <cellStyle name="Note 2 3 2 7 8" xfId="50482" xr:uid="{00000000-0005-0000-0000-000088980000}"/>
    <cellStyle name="Note 2 3 2 8" xfId="15053" xr:uid="{00000000-0005-0000-0000-000089980000}"/>
    <cellStyle name="Note 2 3 2 8 2" xfId="23929" xr:uid="{00000000-0005-0000-0000-00008A980000}"/>
    <cellStyle name="Note 2 3 2 8 2 2" xfId="37595" xr:uid="{00000000-0005-0000-0000-00008B980000}"/>
    <cellStyle name="Note 2 3 2 8 3" xfId="29958" xr:uid="{00000000-0005-0000-0000-00008C980000}"/>
    <cellStyle name="Note 2 3 2 9" xfId="18118" xr:uid="{00000000-0005-0000-0000-00008D980000}"/>
    <cellStyle name="Note 2 3 2 9 2" xfId="32979" xr:uid="{00000000-0005-0000-0000-00008E980000}"/>
    <cellStyle name="Note 2 3 2_2014YTD" xfId="1257" xr:uid="{00000000-0005-0000-0000-00008F980000}"/>
    <cellStyle name="Note 2 3 3" xfId="381" xr:uid="{00000000-0005-0000-0000-000090980000}"/>
    <cellStyle name="Note 2 3 3 10" xfId="42806" xr:uid="{00000000-0005-0000-0000-000091980000}"/>
    <cellStyle name="Note 2 3 3 11" xfId="45775" xr:uid="{00000000-0005-0000-0000-000092980000}"/>
    <cellStyle name="Note 2 3 3 12" xfId="51385" xr:uid="{00000000-0005-0000-0000-000093980000}"/>
    <cellStyle name="Note 2 3 3 13" xfId="54814" xr:uid="{00000000-0005-0000-0000-000094980000}"/>
    <cellStyle name="Note 2 3 3 2" xfId="1258" xr:uid="{00000000-0005-0000-0000-000095980000}"/>
    <cellStyle name="Note 2 3 3 2 10" xfId="51386" xr:uid="{00000000-0005-0000-0000-000096980000}"/>
    <cellStyle name="Note 2 3 3 2 11" xfId="52907" xr:uid="{00000000-0005-0000-0000-000097980000}"/>
    <cellStyle name="Note 2 3 3 2 2" xfId="4413" xr:uid="{00000000-0005-0000-0000-000098980000}"/>
    <cellStyle name="Note 2 3 3 2 2 2" xfId="16389" xr:uid="{00000000-0005-0000-0000-000099980000}"/>
    <cellStyle name="Note 2 3 3 2 2 2 2" xfId="25266" xr:uid="{00000000-0005-0000-0000-00009A980000}"/>
    <cellStyle name="Note 2 3 3 2 2 2 2 2" xfId="38932" xr:uid="{00000000-0005-0000-0000-00009B980000}"/>
    <cellStyle name="Note 2 3 3 2 2 2 3" xfId="31295" xr:uid="{00000000-0005-0000-0000-00009C980000}"/>
    <cellStyle name="Note 2 3 3 2 2 3" xfId="18479" xr:uid="{00000000-0005-0000-0000-00009D980000}"/>
    <cellStyle name="Note 2 3 3 2 2 3 2" xfId="33341" xr:uid="{00000000-0005-0000-0000-00009E980000}"/>
    <cellStyle name="Note 2 3 3 2 2 4" xfId="28309" xr:uid="{00000000-0005-0000-0000-00009F980000}"/>
    <cellStyle name="Note 2 3 3 2 2 5" xfId="43846" xr:uid="{00000000-0005-0000-0000-0000A0980000}"/>
    <cellStyle name="Note 2 3 3 2 2 6" xfId="47555" xr:uid="{00000000-0005-0000-0000-0000A1980000}"/>
    <cellStyle name="Note 2 3 3 2 2 7" xfId="51387" xr:uid="{00000000-0005-0000-0000-0000A2980000}"/>
    <cellStyle name="Note 2 3 3 2 2 8" xfId="53432" xr:uid="{00000000-0005-0000-0000-0000A3980000}"/>
    <cellStyle name="Note 2 3 3 2 3" xfId="4414" xr:uid="{00000000-0005-0000-0000-0000A4980000}"/>
    <cellStyle name="Note 2 3 3 2 3 2" xfId="16390" xr:uid="{00000000-0005-0000-0000-0000A5980000}"/>
    <cellStyle name="Note 2 3 3 2 3 2 2" xfId="25267" xr:uid="{00000000-0005-0000-0000-0000A6980000}"/>
    <cellStyle name="Note 2 3 3 2 3 2 2 2" xfId="38933" xr:uid="{00000000-0005-0000-0000-0000A7980000}"/>
    <cellStyle name="Note 2 3 3 2 3 2 3" xfId="31296" xr:uid="{00000000-0005-0000-0000-0000A8980000}"/>
    <cellStyle name="Note 2 3 3 2 3 3" xfId="20515" xr:uid="{00000000-0005-0000-0000-0000A9980000}"/>
    <cellStyle name="Note 2 3 3 2 3 3 2" xfId="35379" xr:uid="{00000000-0005-0000-0000-0000AA980000}"/>
    <cellStyle name="Note 2 3 3 2 3 4" xfId="28310" xr:uid="{00000000-0005-0000-0000-0000AB980000}"/>
    <cellStyle name="Note 2 3 3 2 3 5" xfId="43847" xr:uid="{00000000-0005-0000-0000-0000AC980000}"/>
    <cellStyle name="Note 2 3 3 2 3 6" xfId="47521" xr:uid="{00000000-0005-0000-0000-0000AD980000}"/>
    <cellStyle name="Note 2 3 3 2 3 7" xfId="51388" xr:uid="{00000000-0005-0000-0000-0000AE980000}"/>
    <cellStyle name="Note 2 3 3 2 3 8" xfId="55192" xr:uid="{00000000-0005-0000-0000-0000AF980000}"/>
    <cellStyle name="Note 2 3 3 2 4" xfId="4415" xr:uid="{00000000-0005-0000-0000-0000B0980000}"/>
    <cellStyle name="Note 2 3 3 2 4 2" xfId="16391" xr:uid="{00000000-0005-0000-0000-0000B1980000}"/>
    <cellStyle name="Note 2 3 3 2 4 2 2" xfId="25268" xr:uid="{00000000-0005-0000-0000-0000B2980000}"/>
    <cellStyle name="Note 2 3 3 2 4 2 2 2" xfId="38934" xr:uid="{00000000-0005-0000-0000-0000B3980000}"/>
    <cellStyle name="Note 2 3 3 2 4 2 3" xfId="31297" xr:uid="{00000000-0005-0000-0000-0000B4980000}"/>
    <cellStyle name="Note 2 3 3 2 4 3" xfId="20179" xr:uid="{00000000-0005-0000-0000-0000B5980000}"/>
    <cellStyle name="Note 2 3 3 2 4 3 2" xfId="35041" xr:uid="{00000000-0005-0000-0000-0000B6980000}"/>
    <cellStyle name="Note 2 3 3 2 4 4" xfId="28311" xr:uid="{00000000-0005-0000-0000-0000B7980000}"/>
    <cellStyle name="Note 2 3 3 2 4 5" xfId="43848" xr:uid="{00000000-0005-0000-0000-0000B8980000}"/>
    <cellStyle name="Note 2 3 3 2 4 6" xfId="47609" xr:uid="{00000000-0005-0000-0000-0000B9980000}"/>
    <cellStyle name="Note 2 3 3 2 4 7" xfId="51389" xr:uid="{00000000-0005-0000-0000-0000BA980000}"/>
    <cellStyle name="Note 2 3 3 2 4 8" xfId="49755" xr:uid="{00000000-0005-0000-0000-0000BB980000}"/>
    <cellStyle name="Note 2 3 3 2 5" xfId="15242" xr:uid="{00000000-0005-0000-0000-0000BC980000}"/>
    <cellStyle name="Note 2 3 3 2 5 2" xfId="24118" xr:uid="{00000000-0005-0000-0000-0000BD980000}"/>
    <cellStyle name="Note 2 3 3 2 5 2 2" xfId="37784" xr:uid="{00000000-0005-0000-0000-0000BE980000}"/>
    <cellStyle name="Note 2 3 3 2 5 3" xfId="30147" xr:uid="{00000000-0005-0000-0000-0000BF980000}"/>
    <cellStyle name="Note 2 3 3 2 6" xfId="18069" xr:uid="{00000000-0005-0000-0000-0000C0980000}"/>
    <cellStyle name="Note 2 3 3 2 6 2" xfId="32930" xr:uid="{00000000-0005-0000-0000-0000C1980000}"/>
    <cellStyle name="Note 2 3 3 2 7" xfId="27056" xr:uid="{00000000-0005-0000-0000-0000C2980000}"/>
    <cellStyle name="Note 2 3 3 2 8" xfId="42940" xr:uid="{00000000-0005-0000-0000-0000C3980000}"/>
    <cellStyle name="Note 2 3 3 2 9" xfId="43629" xr:uid="{00000000-0005-0000-0000-0000C4980000}"/>
    <cellStyle name="Note 2 3 3 3" xfId="2742" xr:uid="{00000000-0005-0000-0000-0000C5980000}"/>
    <cellStyle name="Note 2 3 3 3 10" xfId="51390" xr:uid="{00000000-0005-0000-0000-0000C6980000}"/>
    <cellStyle name="Note 2 3 3 3 11" xfId="53011" xr:uid="{00000000-0005-0000-0000-0000C7980000}"/>
    <cellStyle name="Note 2 3 3 3 2" xfId="4416" xr:uid="{00000000-0005-0000-0000-0000C8980000}"/>
    <cellStyle name="Note 2 3 3 3 2 2" xfId="16392" xr:uid="{00000000-0005-0000-0000-0000C9980000}"/>
    <cellStyle name="Note 2 3 3 3 2 2 2" xfId="25269" xr:uid="{00000000-0005-0000-0000-0000CA980000}"/>
    <cellStyle name="Note 2 3 3 3 2 2 2 2" xfId="38935" xr:uid="{00000000-0005-0000-0000-0000CB980000}"/>
    <cellStyle name="Note 2 3 3 3 2 2 3" xfId="31298" xr:uid="{00000000-0005-0000-0000-0000CC980000}"/>
    <cellStyle name="Note 2 3 3 3 2 3" xfId="20580" xr:uid="{00000000-0005-0000-0000-0000CD980000}"/>
    <cellStyle name="Note 2 3 3 3 2 3 2" xfId="35444" xr:uid="{00000000-0005-0000-0000-0000CE980000}"/>
    <cellStyle name="Note 2 3 3 3 2 4" xfId="28312" xr:uid="{00000000-0005-0000-0000-0000CF980000}"/>
    <cellStyle name="Note 2 3 3 3 2 5" xfId="43850" xr:uid="{00000000-0005-0000-0000-0000D0980000}"/>
    <cellStyle name="Note 2 3 3 3 2 6" xfId="48072" xr:uid="{00000000-0005-0000-0000-0000D1980000}"/>
    <cellStyle name="Note 2 3 3 3 2 7" xfId="51391" xr:uid="{00000000-0005-0000-0000-0000D2980000}"/>
    <cellStyle name="Note 2 3 3 3 2 8" xfId="53304" xr:uid="{00000000-0005-0000-0000-0000D3980000}"/>
    <cellStyle name="Note 2 3 3 3 3" xfId="4417" xr:uid="{00000000-0005-0000-0000-0000D4980000}"/>
    <cellStyle name="Note 2 3 3 3 3 2" xfId="16393" xr:uid="{00000000-0005-0000-0000-0000D5980000}"/>
    <cellStyle name="Note 2 3 3 3 3 2 2" xfId="25270" xr:uid="{00000000-0005-0000-0000-0000D6980000}"/>
    <cellStyle name="Note 2 3 3 3 3 2 2 2" xfId="38936" xr:uid="{00000000-0005-0000-0000-0000D7980000}"/>
    <cellStyle name="Note 2 3 3 3 3 2 3" xfId="31299" xr:uid="{00000000-0005-0000-0000-0000D8980000}"/>
    <cellStyle name="Note 2 3 3 3 3 3" xfId="18478" xr:uid="{00000000-0005-0000-0000-0000D9980000}"/>
    <cellStyle name="Note 2 3 3 3 3 3 2" xfId="33340" xr:uid="{00000000-0005-0000-0000-0000DA980000}"/>
    <cellStyle name="Note 2 3 3 3 3 4" xfId="28313" xr:uid="{00000000-0005-0000-0000-0000DB980000}"/>
    <cellStyle name="Note 2 3 3 3 3 5" xfId="43851" xr:uid="{00000000-0005-0000-0000-0000DC980000}"/>
    <cellStyle name="Note 2 3 3 3 3 6" xfId="48016" xr:uid="{00000000-0005-0000-0000-0000DD980000}"/>
    <cellStyle name="Note 2 3 3 3 3 7" xfId="51392" xr:uid="{00000000-0005-0000-0000-0000DE980000}"/>
    <cellStyle name="Note 2 3 3 3 3 8" xfId="49732" xr:uid="{00000000-0005-0000-0000-0000DF980000}"/>
    <cellStyle name="Note 2 3 3 3 4" xfId="4418" xr:uid="{00000000-0005-0000-0000-0000E0980000}"/>
    <cellStyle name="Note 2 3 3 3 4 2" xfId="16394" xr:uid="{00000000-0005-0000-0000-0000E1980000}"/>
    <cellStyle name="Note 2 3 3 3 4 2 2" xfId="25271" xr:uid="{00000000-0005-0000-0000-0000E2980000}"/>
    <cellStyle name="Note 2 3 3 3 4 2 2 2" xfId="38937" xr:uid="{00000000-0005-0000-0000-0000E3980000}"/>
    <cellStyle name="Note 2 3 3 3 4 2 3" xfId="31300" xr:uid="{00000000-0005-0000-0000-0000E4980000}"/>
    <cellStyle name="Note 2 3 3 3 4 3" xfId="20516" xr:uid="{00000000-0005-0000-0000-0000E5980000}"/>
    <cellStyle name="Note 2 3 3 3 4 3 2" xfId="35380" xr:uid="{00000000-0005-0000-0000-0000E6980000}"/>
    <cellStyle name="Note 2 3 3 3 4 4" xfId="28314" xr:uid="{00000000-0005-0000-0000-0000E7980000}"/>
    <cellStyle name="Note 2 3 3 3 4 5" xfId="43852" xr:uid="{00000000-0005-0000-0000-0000E8980000}"/>
    <cellStyle name="Note 2 3 3 3 4 6" xfId="43510" xr:uid="{00000000-0005-0000-0000-0000E9980000}"/>
    <cellStyle name="Note 2 3 3 3 4 7" xfId="51393" xr:uid="{00000000-0005-0000-0000-0000EA980000}"/>
    <cellStyle name="Note 2 3 3 3 4 8" xfId="53709" xr:uid="{00000000-0005-0000-0000-0000EB980000}"/>
    <cellStyle name="Note 2 3 3 3 5" xfId="15474" xr:uid="{00000000-0005-0000-0000-0000EC980000}"/>
    <cellStyle name="Note 2 3 3 3 5 2" xfId="24351" xr:uid="{00000000-0005-0000-0000-0000ED980000}"/>
    <cellStyle name="Note 2 3 3 3 5 2 2" xfId="38017" xr:uid="{00000000-0005-0000-0000-0000EE980000}"/>
    <cellStyle name="Note 2 3 3 3 5 3" xfId="30380" xr:uid="{00000000-0005-0000-0000-0000EF980000}"/>
    <cellStyle name="Note 2 3 3 3 6" xfId="20512" xr:uid="{00000000-0005-0000-0000-0000F0980000}"/>
    <cellStyle name="Note 2 3 3 3 6 2" xfId="35376" xr:uid="{00000000-0005-0000-0000-0000F1980000}"/>
    <cellStyle name="Note 2 3 3 3 7" xfId="27395" xr:uid="{00000000-0005-0000-0000-0000F2980000}"/>
    <cellStyle name="Note 2 3 3 3 8" xfId="43849" xr:uid="{00000000-0005-0000-0000-0000F3980000}"/>
    <cellStyle name="Note 2 3 3 3 9" xfId="47432" xr:uid="{00000000-0005-0000-0000-0000F4980000}"/>
    <cellStyle name="Note 2 3 3 4" xfId="4419" xr:uid="{00000000-0005-0000-0000-0000F5980000}"/>
    <cellStyle name="Note 2 3 3 4 2" xfId="16395" xr:uid="{00000000-0005-0000-0000-0000F6980000}"/>
    <cellStyle name="Note 2 3 3 4 2 2" xfId="25272" xr:uid="{00000000-0005-0000-0000-0000F7980000}"/>
    <cellStyle name="Note 2 3 3 4 2 2 2" xfId="38938" xr:uid="{00000000-0005-0000-0000-0000F8980000}"/>
    <cellStyle name="Note 2 3 3 4 2 3" xfId="31301" xr:uid="{00000000-0005-0000-0000-0000F9980000}"/>
    <cellStyle name="Note 2 3 3 4 3" xfId="19117" xr:uid="{00000000-0005-0000-0000-0000FA980000}"/>
    <cellStyle name="Note 2 3 3 4 3 2" xfId="33979" xr:uid="{00000000-0005-0000-0000-0000FB980000}"/>
    <cellStyle name="Note 2 3 3 4 4" xfId="28315" xr:uid="{00000000-0005-0000-0000-0000FC980000}"/>
    <cellStyle name="Note 2 3 3 4 5" xfId="43853" xr:uid="{00000000-0005-0000-0000-0000FD980000}"/>
    <cellStyle name="Note 2 3 3 4 6" xfId="44564" xr:uid="{00000000-0005-0000-0000-0000FE980000}"/>
    <cellStyle name="Note 2 3 3 4 7" xfId="51394" xr:uid="{00000000-0005-0000-0000-0000FF980000}"/>
    <cellStyle name="Note 2 3 3 4 8" xfId="55012" xr:uid="{00000000-0005-0000-0000-000000990000}"/>
    <cellStyle name="Note 2 3 3 5" xfId="4420" xr:uid="{00000000-0005-0000-0000-000001990000}"/>
    <cellStyle name="Note 2 3 3 5 2" xfId="16396" xr:uid="{00000000-0005-0000-0000-000002990000}"/>
    <cellStyle name="Note 2 3 3 5 2 2" xfId="25273" xr:uid="{00000000-0005-0000-0000-000003990000}"/>
    <cellStyle name="Note 2 3 3 5 2 2 2" xfId="38939" xr:uid="{00000000-0005-0000-0000-000004990000}"/>
    <cellStyle name="Note 2 3 3 5 2 3" xfId="31302" xr:uid="{00000000-0005-0000-0000-000005990000}"/>
    <cellStyle name="Note 2 3 3 5 3" xfId="19286" xr:uid="{00000000-0005-0000-0000-000006990000}"/>
    <cellStyle name="Note 2 3 3 5 3 2" xfId="34148" xr:uid="{00000000-0005-0000-0000-000007990000}"/>
    <cellStyle name="Note 2 3 3 5 4" xfId="28316" xr:uid="{00000000-0005-0000-0000-000008990000}"/>
    <cellStyle name="Note 2 3 3 5 5" xfId="43854" xr:uid="{00000000-0005-0000-0000-000009990000}"/>
    <cellStyle name="Note 2 3 3 5 6" xfId="48265" xr:uid="{00000000-0005-0000-0000-00000A990000}"/>
    <cellStyle name="Note 2 3 3 5 7" xfId="51395" xr:uid="{00000000-0005-0000-0000-00000B990000}"/>
    <cellStyle name="Note 2 3 3 5 8" xfId="54752" xr:uid="{00000000-0005-0000-0000-00000C990000}"/>
    <cellStyle name="Note 2 3 3 6" xfId="4421" xr:uid="{00000000-0005-0000-0000-00000D990000}"/>
    <cellStyle name="Note 2 3 3 6 2" xfId="16397" xr:uid="{00000000-0005-0000-0000-00000E990000}"/>
    <cellStyle name="Note 2 3 3 6 2 2" xfId="25274" xr:uid="{00000000-0005-0000-0000-00000F990000}"/>
    <cellStyle name="Note 2 3 3 6 2 2 2" xfId="38940" xr:uid="{00000000-0005-0000-0000-000010990000}"/>
    <cellStyle name="Note 2 3 3 6 2 3" xfId="31303" xr:uid="{00000000-0005-0000-0000-000011990000}"/>
    <cellStyle name="Note 2 3 3 6 3" xfId="18477" xr:uid="{00000000-0005-0000-0000-000012990000}"/>
    <cellStyle name="Note 2 3 3 6 3 2" xfId="33339" xr:uid="{00000000-0005-0000-0000-000013990000}"/>
    <cellStyle name="Note 2 3 3 6 4" xfId="28317" xr:uid="{00000000-0005-0000-0000-000014990000}"/>
    <cellStyle name="Note 2 3 3 6 5" xfId="43855" xr:uid="{00000000-0005-0000-0000-000015990000}"/>
    <cellStyle name="Note 2 3 3 6 6" xfId="43718" xr:uid="{00000000-0005-0000-0000-000016990000}"/>
    <cellStyle name="Note 2 3 3 6 7" xfId="51396" xr:uid="{00000000-0005-0000-0000-000017990000}"/>
    <cellStyle name="Note 2 3 3 6 8" xfId="50719" xr:uid="{00000000-0005-0000-0000-000018990000}"/>
    <cellStyle name="Note 2 3 3 7" xfId="15055" xr:uid="{00000000-0005-0000-0000-000019990000}"/>
    <cellStyle name="Note 2 3 3 7 2" xfId="23931" xr:uid="{00000000-0005-0000-0000-00001A990000}"/>
    <cellStyle name="Note 2 3 3 7 2 2" xfId="37597" xr:uid="{00000000-0005-0000-0000-00001B990000}"/>
    <cellStyle name="Note 2 3 3 7 3" xfId="29960" xr:uid="{00000000-0005-0000-0000-00001C990000}"/>
    <cellStyle name="Note 2 3 3 8" xfId="18057" xr:uid="{00000000-0005-0000-0000-00001D990000}"/>
    <cellStyle name="Note 2 3 3 8 2" xfId="32918" xr:uid="{00000000-0005-0000-0000-00001E990000}"/>
    <cellStyle name="Note 2 3 3 9" xfId="26962" xr:uid="{00000000-0005-0000-0000-00001F990000}"/>
    <cellStyle name="Note 2 3 4" xfId="382" xr:uid="{00000000-0005-0000-0000-000020990000}"/>
    <cellStyle name="Note 2 3 4 10" xfId="42807" xr:uid="{00000000-0005-0000-0000-000021990000}"/>
    <cellStyle name="Note 2 3 4 11" xfId="43046" xr:uid="{00000000-0005-0000-0000-000022990000}"/>
    <cellStyle name="Note 2 3 4 12" xfId="51397" xr:uid="{00000000-0005-0000-0000-000023990000}"/>
    <cellStyle name="Note 2 3 4 13" xfId="49152" xr:uid="{00000000-0005-0000-0000-000024990000}"/>
    <cellStyle name="Note 2 3 4 2" xfId="1259" xr:uid="{00000000-0005-0000-0000-000025990000}"/>
    <cellStyle name="Note 2 3 4 2 10" xfId="51398" xr:uid="{00000000-0005-0000-0000-000026990000}"/>
    <cellStyle name="Note 2 3 4 2 11" xfId="54926" xr:uid="{00000000-0005-0000-0000-000027990000}"/>
    <cellStyle name="Note 2 3 4 2 2" xfId="4422" xr:uid="{00000000-0005-0000-0000-000028990000}"/>
    <cellStyle name="Note 2 3 4 2 2 2" xfId="16398" xr:uid="{00000000-0005-0000-0000-000029990000}"/>
    <cellStyle name="Note 2 3 4 2 2 2 2" xfId="25275" xr:uid="{00000000-0005-0000-0000-00002A990000}"/>
    <cellStyle name="Note 2 3 4 2 2 2 2 2" xfId="38941" xr:uid="{00000000-0005-0000-0000-00002B990000}"/>
    <cellStyle name="Note 2 3 4 2 2 2 3" xfId="31304" xr:uid="{00000000-0005-0000-0000-00002C990000}"/>
    <cellStyle name="Note 2 3 4 2 2 3" xfId="20517" xr:uid="{00000000-0005-0000-0000-00002D990000}"/>
    <cellStyle name="Note 2 3 4 2 2 3 2" xfId="35381" xr:uid="{00000000-0005-0000-0000-00002E990000}"/>
    <cellStyle name="Note 2 3 4 2 2 4" xfId="28318" xr:uid="{00000000-0005-0000-0000-00002F990000}"/>
    <cellStyle name="Note 2 3 4 2 2 5" xfId="43856" xr:uid="{00000000-0005-0000-0000-000030990000}"/>
    <cellStyle name="Note 2 3 4 2 2 6" xfId="44507" xr:uid="{00000000-0005-0000-0000-000031990000}"/>
    <cellStyle name="Note 2 3 4 2 2 7" xfId="51399" xr:uid="{00000000-0005-0000-0000-000032990000}"/>
    <cellStyle name="Note 2 3 4 2 2 8" xfId="55106" xr:uid="{00000000-0005-0000-0000-000033990000}"/>
    <cellStyle name="Note 2 3 4 2 3" xfId="4423" xr:uid="{00000000-0005-0000-0000-000034990000}"/>
    <cellStyle name="Note 2 3 4 2 3 2" xfId="16399" xr:uid="{00000000-0005-0000-0000-000035990000}"/>
    <cellStyle name="Note 2 3 4 2 3 2 2" xfId="25276" xr:uid="{00000000-0005-0000-0000-000036990000}"/>
    <cellStyle name="Note 2 3 4 2 3 2 2 2" xfId="38942" xr:uid="{00000000-0005-0000-0000-000037990000}"/>
    <cellStyle name="Note 2 3 4 2 3 2 3" xfId="31305" xr:uid="{00000000-0005-0000-0000-000038990000}"/>
    <cellStyle name="Note 2 3 4 2 3 3" xfId="19115" xr:uid="{00000000-0005-0000-0000-000039990000}"/>
    <cellStyle name="Note 2 3 4 2 3 3 2" xfId="33977" xr:uid="{00000000-0005-0000-0000-00003A990000}"/>
    <cellStyle name="Note 2 3 4 2 3 4" xfId="28319" xr:uid="{00000000-0005-0000-0000-00003B990000}"/>
    <cellStyle name="Note 2 3 4 2 3 5" xfId="43857" xr:uid="{00000000-0005-0000-0000-00003C990000}"/>
    <cellStyle name="Note 2 3 4 2 3 6" xfId="43409" xr:uid="{00000000-0005-0000-0000-00003D990000}"/>
    <cellStyle name="Note 2 3 4 2 3 7" xfId="51400" xr:uid="{00000000-0005-0000-0000-00003E990000}"/>
    <cellStyle name="Note 2 3 4 2 3 8" xfId="54631" xr:uid="{00000000-0005-0000-0000-00003F990000}"/>
    <cellStyle name="Note 2 3 4 2 4" xfId="4424" xr:uid="{00000000-0005-0000-0000-000040990000}"/>
    <cellStyle name="Note 2 3 4 2 4 2" xfId="16400" xr:uid="{00000000-0005-0000-0000-000041990000}"/>
    <cellStyle name="Note 2 3 4 2 4 2 2" xfId="25277" xr:uid="{00000000-0005-0000-0000-000042990000}"/>
    <cellStyle name="Note 2 3 4 2 4 2 2 2" xfId="38943" xr:uid="{00000000-0005-0000-0000-000043990000}"/>
    <cellStyle name="Note 2 3 4 2 4 2 3" xfId="31306" xr:uid="{00000000-0005-0000-0000-000044990000}"/>
    <cellStyle name="Note 2 3 4 2 4 3" xfId="19116" xr:uid="{00000000-0005-0000-0000-000045990000}"/>
    <cellStyle name="Note 2 3 4 2 4 3 2" xfId="33978" xr:uid="{00000000-0005-0000-0000-000046990000}"/>
    <cellStyle name="Note 2 3 4 2 4 4" xfId="28320" xr:uid="{00000000-0005-0000-0000-000047990000}"/>
    <cellStyle name="Note 2 3 4 2 4 5" xfId="43858" xr:uid="{00000000-0005-0000-0000-000048990000}"/>
    <cellStyle name="Note 2 3 4 2 4 6" xfId="42733" xr:uid="{00000000-0005-0000-0000-000049990000}"/>
    <cellStyle name="Note 2 3 4 2 4 7" xfId="51401" xr:uid="{00000000-0005-0000-0000-00004A990000}"/>
    <cellStyle name="Note 2 3 4 2 4 8" xfId="53773" xr:uid="{00000000-0005-0000-0000-00004B990000}"/>
    <cellStyle name="Note 2 3 4 2 5" xfId="15243" xr:uid="{00000000-0005-0000-0000-00004C990000}"/>
    <cellStyle name="Note 2 3 4 2 5 2" xfId="24119" xr:uid="{00000000-0005-0000-0000-00004D990000}"/>
    <cellStyle name="Note 2 3 4 2 5 2 2" xfId="37785" xr:uid="{00000000-0005-0000-0000-00004E990000}"/>
    <cellStyle name="Note 2 3 4 2 5 3" xfId="30148" xr:uid="{00000000-0005-0000-0000-00004F990000}"/>
    <cellStyle name="Note 2 3 4 2 6" xfId="18066" xr:uid="{00000000-0005-0000-0000-000050990000}"/>
    <cellStyle name="Note 2 3 4 2 6 2" xfId="32927" xr:uid="{00000000-0005-0000-0000-000051990000}"/>
    <cellStyle name="Note 2 3 4 2 7" xfId="27057" xr:uid="{00000000-0005-0000-0000-000052990000}"/>
    <cellStyle name="Note 2 3 4 2 8" xfId="42941" xr:uid="{00000000-0005-0000-0000-000053990000}"/>
    <cellStyle name="Note 2 3 4 2 9" xfId="48231" xr:uid="{00000000-0005-0000-0000-000054990000}"/>
    <cellStyle name="Note 2 3 4 3" xfId="2743" xr:uid="{00000000-0005-0000-0000-000055990000}"/>
    <cellStyle name="Note 2 3 4 3 10" xfId="51402" xr:uid="{00000000-0005-0000-0000-000056990000}"/>
    <cellStyle name="Note 2 3 4 3 11" xfId="49668" xr:uid="{00000000-0005-0000-0000-000057990000}"/>
    <cellStyle name="Note 2 3 4 3 2" xfId="4425" xr:uid="{00000000-0005-0000-0000-000058990000}"/>
    <cellStyle name="Note 2 3 4 3 2 2" xfId="16401" xr:uid="{00000000-0005-0000-0000-000059990000}"/>
    <cellStyle name="Note 2 3 4 3 2 2 2" xfId="25278" xr:uid="{00000000-0005-0000-0000-00005A990000}"/>
    <cellStyle name="Note 2 3 4 3 2 2 2 2" xfId="38944" xr:uid="{00000000-0005-0000-0000-00005B990000}"/>
    <cellStyle name="Note 2 3 4 3 2 2 3" xfId="31307" xr:uid="{00000000-0005-0000-0000-00005C990000}"/>
    <cellStyle name="Note 2 3 4 3 2 3" xfId="19140" xr:uid="{00000000-0005-0000-0000-00005D990000}"/>
    <cellStyle name="Note 2 3 4 3 2 3 2" xfId="34002" xr:uid="{00000000-0005-0000-0000-00005E990000}"/>
    <cellStyle name="Note 2 3 4 3 2 4" xfId="28321" xr:uid="{00000000-0005-0000-0000-00005F990000}"/>
    <cellStyle name="Note 2 3 4 3 2 5" xfId="43860" xr:uid="{00000000-0005-0000-0000-000060990000}"/>
    <cellStyle name="Note 2 3 4 3 2 6" xfId="44821" xr:uid="{00000000-0005-0000-0000-000061990000}"/>
    <cellStyle name="Note 2 3 4 3 2 7" xfId="51403" xr:uid="{00000000-0005-0000-0000-000062990000}"/>
    <cellStyle name="Note 2 3 4 3 2 8" xfId="54855" xr:uid="{00000000-0005-0000-0000-000063990000}"/>
    <cellStyle name="Note 2 3 4 3 3" xfId="4426" xr:uid="{00000000-0005-0000-0000-000064990000}"/>
    <cellStyle name="Note 2 3 4 3 3 2" xfId="16402" xr:uid="{00000000-0005-0000-0000-000065990000}"/>
    <cellStyle name="Note 2 3 4 3 3 2 2" xfId="25279" xr:uid="{00000000-0005-0000-0000-000066990000}"/>
    <cellStyle name="Note 2 3 4 3 3 2 2 2" xfId="38945" xr:uid="{00000000-0005-0000-0000-000067990000}"/>
    <cellStyle name="Note 2 3 4 3 3 2 3" xfId="31308" xr:uid="{00000000-0005-0000-0000-000068990000}"/>
    <cellStyle name="Note 2 3 4 3 3 3" xfId="20518" xr:uid="{00000000-0005-0000-0000-000069990000}"/>
    <cellStyle name="Note 2 3 4 3 3 3 2" xfId="35382" xr:uid="{00000000-0005-0000-0000-00006A990000}"/>
    <cellStyle name="Note 2 3 4 3 3 4" xfId="28322" xr:uid="{00000000-0005-0000-0000-00006B990000}"/>
    <cellStyle name="Note 2 3 4 3 3 5" xfId="43861" xr:uid="{00000000-0005-0000-0000-00006C990000}"/>
    <cellStyle name="Note 2 3 4 3 3 6" xfId="42740" xr:uid="{00000000-0005-0000-0000-00006D990000}"/>
    <cellStyle name="Note 2 3 4 3 3 7" xfId="51404" xr:uid="{00000000-0005-0000-0000-00006E990000}"/>
    <cellStyle name="Note 2 3 4 3 3 8" xfId="53762" xr:uid="{00000000-0005-0000-0000-00006F990000}"/>
    <cellStyle name="Note 2 3 4 3 4" xfId="4427" xr:uid="{00000000-0005-0000-0000-000070990000}"/>
    <cellStyle name="Note 2 3 4 3 4 2" xfId="16403" xr:uid="{00000000-0005-0000-0000-000071990000}"/>
    <cellStyle name="Note 2 3 4 3 4 2 2" xfId="25280" xr:uid="{00000000-0005-0000-0000-000072990000}"/>
    <cellStyle name="Note 2 3 4 3 4 2 2 2" xfId="38946" xr:uid="{00000000-0005-0000-0000-000073990000}"/>
    <cellStyle name="Note 2 3 4 3 4 2 3" xfId="31309" xr:uid="{00000000-0005-0000-0000-000074990000}"/>
    <cellStyle name="Note 2 3 4 3 4 3" xfId="18476" xr:uid="{00000000-0005-0000-0000-000075990000}"/>
    <cellStyle name="Note 2 3 4 3 4 3 2" xfId="33338" xr:uid="{00000000-0005-0000-0000-000076990000}"/>
    <cellStyle name="Note 2 3 4 3 4 4" xfId="28323" xr:uid="{00000000-0005-0000-0000-000077990000}"/>
    <cellStyle name="Note 2 3 4 3 4 5" xfId="43862" xr:uid="{00000000-0005-0000-0000-000078990000}"/>
    <cellStyle name="Note 2 3 4 3 4 6" xfId="47817" xr:uid="{00000000-0005-0000-0000-000079990000}"/>
    <cellStyle name="Note 2 3 4 3 4 7" xfId="51405" xr:uid="{00000000-0005-0000-0000-00007A990000}"/>
    <cellStyle name="Note 2 3 4 3 4 8" xfId="53317" xr:uid="{00000000-0005-0000-0000-00007B990000}"/>
    <cellStyle name="Note 2 3 4 3 5" xfId="15475" xr:uid="{00000000-0005-0000-0000-00007C990000}"/>
    <cellStyle name="Note 2 3 4 3 5 2" xfId="24352" xr:uid="{00000000-0005-0000-0000-00007D990000}"/>
    <cellStyle name="Note 2 3 4 3 5 2 2" xfId="38018" xr:uid="{00000000-0005-0000-0000-00007E990000}"/>
    <cellStyle name="Note 2 3 4 3 5 3" xfId="30381" xr:uid="{00000000-0005-0000-0000-00007F990000}"/>
    <cellStyle name="Note 2 3 4 3 6" xfId="19287" xr:uid="{00000000-0005-0000-0000-000080990000}"/>
    <cellStyle name="Note 2 3 4 3 6 2" xfId="34149" xr:uid="{00000000-0005-0000-0000-000081990000}"/>
    <cellStyle name="Note 2 3 4 3 7" xfId="27396" xr:uid="{00000000-0005-0000-0000-000082990000}"/>
    <cellStyle name="Note 2 3 4 3 8" xfId="43859" xr:uid="{00000000-0005-0000-0000-000083990000}"/>
    <cellStyle name="Note 2 3 4 3 9" xfId="47520" xr:uid="{00000000-0005-0000-0000-000084990000}"/>
    <cellStyle name="Note 2 3 4 4" xfId="4428" xr:uid="{00000000-0005-0000-0000-000085990000}"/>
    <cellStyle name="Note 2 3 4 4 2" xfId="16404" xr:uid="{00000000-0005-0000-0000-000086990000}"/>
    <cellStyle name="Note 2 3 4 4 2 2" xfId="25281" xr:uid="{00000000-0005-0000-0000-000087990000}"/>
    <cellStyle name="Note 2 3 4 4 2 2 2" xfId="38947" xr:uid="{00000000-0005-0000-0000-000088990000}"/>
    <cellStyle name="Note 2 3 4 4 2 3" xfId="31310" xr:uid="{00000000-0005-0000-0000-000089990000}"/>
    <cellStyle name="Note 2 3 4 4 3" xfId="18150" xr:uid="{00000000-0005-0000-0000-00008A990000}"/>
    <cellStyle name="Note 2 3 4 4 3 2" xfId="33011" xr:uid="{00000000-0005-0000-0000-00008B990000}"/>
    <cellStyle name="Note 2 3 4 4 4" xfId="28324" xr:uid="{00000000-0005-0000-0000-00008C990000}"/>
    <cellStyle name="Note 2 3 4 4 5" xfId="43863" xr:uid="{00000000-0005-0000-0000-00008D990000}"/>
    <cellStyle name="Note 2 3 4 4 6" xfId="43094" xr:uid="{00000000-0005-0000-0000-00008E990000}"/>
    <cellStyle name="Note 2 3 4 4 7" xfId="51406" xr:uid="{00000000-0005-0000-0000-00008F990000}"/>
    <cellStyle name="Note 2 3 4 4 8" xfId="49865" xr:uid="{00000000-0005-0000-0000-000090990000}"/>
    <cellStyle name="Note 2 3 4 5" xfId="4429" xr:uid="{00000000-0005-0000-0000-000091990000}"/>
    <cellStyle name="Note 2 3 4 5 2" xfId="16405" xr:uid="{00000000-0005-0000-0000-000092990000}"/>
    <cellStyle name="Note 2 3 4 5 2 2" xfId="25282" xr:uid="{00000000-0005-0000-0000-000093990000}"/>
    <cellStyle name="Note 2 3 4 5 2 2 2" xfId="38948" xr:uid="{00000000-0005-0000-0000-000094990000}"/>
    <cellStyle name="Note 2 3 4 5 2 3" xfId="31311" xr:uid="{00000000-0005-0000-0000-000095990000}"/>
    <cellStyle name="Note 2 3 4 5 3" xfId="18584" xr:uid="{00000000-0005-0000-0000-000096990000}"/>
    <cellStyle name="Note 2 3 4 5 3 2" xfId="33446" xr:uid="{00000000-0005-0000-0000-000097990000}"/>
    <cellStyle name="Note 2 3 4 5 4" xfId="28325" xr:uid="{00000000-0005-0000-0000-000098990000}"/>
    <cellStyle name="Note 2 3 4 5 5" xfId="43864" xr:uid="{00000000-0005-0000-0000-000099990000}"/>
    <cellStyle name="Note 2 3 4 5 6" xfId="43122" xr:uid="{00000000-0005-0000-0000-00009A990000}"/>
    <cellStyle name="Note 2 3 4 5 7" xfId="51407" xr:uid="{00000000-0005-0000-0000-00009B990000}"/>
    <cellStyle name="Note 2 3 4 5 8" xfId="50124" xr:uid="{00000000-0005-0000-0000-00009C990000}"/>
    <cellStyle name="Note 2 3 4 6" xfId="4430" xr:uid="{00000000-0005-0000-0000-00009D990000}"/>
    <cellStyle name="Note 2 3 4 6 2" xfId="16406" xr:uid="{00000000-0005-0000-0000-00009E990000}"/>
    <cellStyle name="Note 2 3 4 6 2 2" xfId="25283" xr:uid="{00000000-0005-0000-0000-00009F990000}"/>
    <cellStyle name="Note 2 3 4 6 2 2 2" xfId="38949" xr:uid="{00000000-0005-0000-0000-0000A0990000}"/>
    <cellStyle name="Note 2 3 4 6 2 3" xfId="31312" xr:uid="{00000000-0005-0000-0000-0000A1990000}"/>
    <cellStyle name="Note 2 3 4 6 3" xfId="18529" xr:uid="{00000000-0005-0000-0000-0000A2990000}"/>
    <cellStyle name="Note 2 3 4 6 3 2" xfId="33391" xr:uid="{00000000-0005-0000-0000-0000A3990000}"/>
    <cellStyle name="Note 2 3 4 6 4" xfId="28326" xr:uid="{00000000-0005-0000-0000-0000A4990000}"/>
    <cellStyle name="Note 2 3 4 6 5" xfId="43865" xr:uid="{00000000-0005-0000-0000-0000A5990000}"/>
    <cellStyle name="Note 2 3 4 6 6" xfId="45763" xr:uid="{00000000-0005-0000-0000-0000A6990000}"/>
    <cellStyle name="Note 2 3 4 6 7" xfId="51408" xr:uid="{00000000-0005-0000-0000-0000A7990000}"/>
    <cellStyle name="Note 2 3 4 6 8" xfId="49402" xr:uid="{00000000-0005-0000-0000-0000A8990000}"/>
    <cellStyle name="Note 2 3 4 7" xfId="15056" xr:uid="{00000000-0005-0000-0000-0000A9990000}"/>
    <cellStyle name="Note 2 3 4 7 2" xfId="23932" xr:uid="{00000000-0005-0000-0000-0000AA990000}"/>
    <cellStyle name="Note 2 3 4 7 2 2" xfId="37598" xr:uid="{00000000-0005-0000-0000-0000AB990000}"/>
    <cellStyle name="Note 2 3 4 7 3" xfId="29961" xr:uid="{00000000-0005-0000-0000-0000AC990000}"/>
    <cellStyle name="Note 2 3 4 8" xfId="18119" xr:uid="{00000000-0005-0000-0000-0000AD990000}"/>
    <cellStyle name="Note 2 3 4 8 2" xfId="32980" xr:uid="{00000000-0005-0000-0000-0000AE990000}"/>
    <cellStyle name="Note 2 3 4 9" xfId="26963" xr:uid="{00000000-0005-0000-0000-0000AF990000}"/>
    <cellStyle name="Note 2 3 5" xfId="1260" xr:uid="{00000000-0005-0000-0000-0000B0990000}"/>
    <cellStyle name="Note 2 3 5 10" xfId="51409" xr:uid="{00000000-0005-0000-0000-0000B1990000}"/>
    <cellStyle name="Note 2 3 5 11" xfId="53793" xr:uid="{00000000-0005-0000-0000-0000B2990000}"/>
    <cellStyle name="Note 2 3 5 2" xfId="4431" xr:uid="{00000000-0005-0000-0000-0000B3990000}"/>
    <cellStyle name="Note 2 3 5 2 2" xfId="16407" xr:uid="{00000000-0005-0000-0000-0000B4990000}"/>
    <cellStyle name="Note 2 3 5 2 2 2" xfId="25284" xr:uid="{00000000-0005-0000-0000-0000B5990000}"/>
    <cellStyle name="Note 2 3 5 2 2 2 2" xfId="38950" xr:uid="{00000000-0005-0000-0000-0000B6990000}"/>
    <cellStyle name="Note 2 3 5 2 2 3" xfId="31313" xr:uid="{00000000-0005-0000-0000-0000B7990000}"/>
    <cellStyle name="Note 2 3 5 2 3" xfId="20520" xr:uid="{00000000-0005-0000-0000-0000B8990000}"/>
    <cellStyle name="Note 2 3 5 2 3 2" xfId="35384" xr:uid="{00000000-0005-0000-0000-0000B9990000}"/>
    <cellStyle name="Note 2 3 5 2 4" xfId="28327" xr:uid="{00000000-0005-0000-0000-0000BA990000}"/>
    <cellStyle name="Note 2 3 5 2 5" xfId="43866" xr:uid="{00000000-0005-0000-0000-0000BB990000}"/>
    <cellStyle name="Note 2 3 5 2 6" xfId="43059" xr:uid="{00000000-0005-0000-0000-0000BC990000}"/>
    <cellStyle name="Note 2 3 5 2 7" xfId="51410" xr:uid="{00000000-0005-0000-0000-0000BD990000}"/>
    <cellStyle name="Note 2 3 5 2 8" xfId="53534" xr:uid="{00000000-0005-0000-0000-0000BE990000}"/>
    <cellStyle name="Note 2 3 5 3" xfId="4432" xr:uid="{00000000-0005-0000-0000-0000BF990000}"/>
    <cellStyle name="Note 2 3 5 3 2" xfId="16408" xr:uid="{00000000-0005-0000-0000-0000C0990000}"/>
    <cellStyle name="Note 2 3 5 3 2 2" xfId="25285" xr:uid="{00000000-0005-0000-0000-0000C1990000}"/>
    <cellStyle name="Note 2 3 5 3 2 2 2" xfId="38951" xr:uid="{00000000-0005-0000-0000-0000C2990000}"/>
    <cellStyle name="Note 2 3 5 3 2 3" xfId="31314" xr:uid="{00000000-0005-0000-0000-0000C3990000}"/>
    <cellStyle name="Note 2 3 5 3 3" xfId="18475" xr:uid="{00000000-0005-0000-0000-0000C4990000}"/>
    <cellStyle name="Note 2 3 5 3 3 2" xfId="33337" xr:uid="{00000000-0005-0000-0000-0000C5990000}"/>
    <cellStyle name="Note 2 3 5 3 4" xfId="28328" xr:uid="{00000000-0005-0000-0000-0000C6990000}"/>
    <cellStyle name="Note 2 3 5 3 5" xfId="43867" xr:uid="{00000000-0005-0000-0000-0000C7990000}"/>
    <cellStyle name="Note 2 3 5 3 6" xfId="43359" xr:uid="{00000000-0005-0000-0000-0000C8990000}"/>
    <cellStyle name="Note 2 3 5 3 7" xfId="51411" xr:uid="{00000000-0005-0000-0000-0000C9990000}"/>
    <cellStyle name="Note 2 3 5 3 8" xfId="55157" xr:uid="{00000000-0005-0000-0000-0000CA990000}"/>
    <cellStyle name="Note 2 3 5 4" xfId="4433" xr:uid="{00000000-0005-0000-0000-0000CB990000}"/>
    <cellStyle name="Note 2 3 5 4 2" xfId="16409" xr:uid="{00000000-0005-0000-0000-0000CC990000}"/>
    <cellStyle name="Note 2 3 5 4 2 2" xfId="25286" xr:uid="{00000000-0005-0000-0000-0000CD990000}"/>
    <cellStyle name="Note 2 3 5 4 2 2 2" xfId="38952" xr:uid="{00000000-0005-0000-0000-0000CE990000}"/>
    <cellStyle name="Note 2 3 5 4 2 3" xfId="31315" xr:uid="{00000000-0005-0000-0000-0000CF990000}"/>
    <cellStyle name="Note 2 3 5 4 3" xfId="19290" xr:uid="{00000000-0005-0000-0000-0000D0990000}"/>
    <cellStyle name="Note 2 3 5 4 3 2" xfId="34152" xr:uid="{00000000-0005-0000-0000-0000D1990000}"/>
    <cellStyle name="Note 2 3 5 4 4" xfId="28329" xr:uid="{00000000-0005-0000-0000-0000D2990000}"/>
    <cellStyle name="Note 2 3 5 4 5" xfId="43868" xr:uid="{00000000-0005-0000-0000-0000D3990000}"/>
    <cellStyle name="Note 2 3 5 4 6" xfId="47904" xr:uid="{00000000-0005-0000-0000-0000D4990000}"/>
    <cellStyle name="Note 2 3 5 4 7" xfId="51412" xr:uid="{00000000-0005-0000-0000-0000D5990000}"/>
    <cellStyle name="Note 2 3 5 4 8" xfId="54632" xr:uid="{00000000-0005-0000-0000-0000D6990000}"/>
    <cellStyle name="Note 2 3 5 5" xfId="15244" xr:uid="{00000000-0005-0000-0000-0000D7990000}"/>
    <cellStyle name="Note 2 3 5 5 2" xfId="24120" xr:uid="{00000000-0005-0000-0000-0000D8990000}"/>
    <cellStyle name="Note 2 3 5 5 2 2" xfId="37786" xr:uid="{00000000-0005-0000-0000-0000D9990000}"/>
    <cellStyle name="Note 2 3 5 5 3" xfId="30149" xr:uid="{00000000-0005-0000-0000-0000DA990000}"/>
    <cellStyle name="Note 2 3 5 6" xfId="18977" xr:uid="{00000000-0005-0000-0000-0000DB990000}"/>
    <cellStyle name="Note 2 3 5 6 2" xfId="33839" xr:uid="{00000000-0005-0000-0000-0000DC990000}"/>
    <cellStyle name="Note 2 3 5 7" xfId="27058" xr:uid="{00000000-0005-0000-0000-0000DD990000}"/>
    <cellStyle name="Note 2 3 5 8" xfId="42937" xr:uid="{00000000-0005-0000-0000-0000DE990000}"/>
    <cellStyle name="Note 2 3 5 9" xfId="47382" xr:uid="{00000000-0005-0000-0000-0000DF990000}"/>
    <cellStyle name="Note 2 3 6" xfId="2739" xr:uid="{00000000-0005-0000-0000-0000E0990000}"/>
    <cellStyle name="Note 2 3 6 10" xfId="51413" xr:uid="{00000000-0005-0000-0000-0000E1990000}"/>
    <cellStyle name="Note 2 3 6 11" xfId="53556" xr:uid="{00000000-0005-0000-0000-0000E2990000}"/>
    <cellStyle name="Note 2 3 6 2" xfId="4434" xr:uid="{00000000-0005-0000-0000-0000E3990000}"/>
    <cellStyle name="Note 2 3 6 2 2" xfId="16410" xr:uid="{00000000-0005-0000-0000-0000E4990000}"/>
    <cellStyle name="Note 2 3 6 2 2 2" xfId="25287" xr:uid="{00000000-0005-0000-0000-0000E5990000}"/>
    <cellStyle name="Note 2 3 6 2 2 2 2" xfId="38953" xr:uid="{00000000-0005-0000-0000-0000E6990000}"/>
    <cellStyle name="Note 2 3 6 2 2 3" xfId="31316" xr:uid="{00000000-0005-0000-0000-0000E7990000}"/>
    <cellStyle name="Note 2 3 6 2 3" xfId="20519" xr:uid="{00000000-0005-0000-0000-0000E8990000}"/>
    <cellStyle name="Note 2 3 6 2 3 2" xfId="35383" xr:uid="{00000000-0005-0000-0000-0000E9990000}"/>
    <cellStyle name="Note 2 3 6 2 4" xfId="28330" xr:uid="{00000000-0005-0000-0000-0000EA990000}"/>
    <cellStyle name="Note 2 3 6 2 5" xfId="43870" xr:uid="{00000000-0005-0000-0000-0000EB990000}"/>
    <cellStyle name="Note 2 3 6 2 6" xfId="47751" xr:uid="{00000000-0005-0000-0000-0000EC990000}"/>
    <cellStyle name="Note 2 3 6 2 7" xfId="51414" xr:uid="{00000000-0005-0000-0000-0000ED990000}"/>
    <cellStyle name="Note 2 3 6 2 8" xfId="53025" xr:uid="{00000000-0005-0000-0000-0000EE990000}"/>
    <cellStyle name="Note 2 3 6 3" xfId="4435" xr:uid="{00000000-0005-0000-0000-0000EF990000}"/>
    <cellStyle name="Note 2 3 6 3 2" xfId="16411" xr:uid="{00000000-0005-0000-0000-0000F0990000}"/>
    <cellStyle name="Note 2 3 6 3 2 2" xfId="25288" xr:uid="{00000000-0005-0000-0000-0000F1990000}"/>
    <cellStyle name="Note 2 3 6 3 2 2 2" xfId="38954" xr:uid="{00000000-0005-0000-0000-0000F2990000}"/>
    <cellStyle name="Note 2 3 6 3 2 3" xfId="31317" xr:uid="{00000000-0005-0000-0000-0000F3990000}"/>
    <cellStyle name="Note 2 3 6 3 3" xfId="18474" xr:uid="{00000000-0005-0000-0000-0000F4990000}"/>
    <cellStyle name="Note 2 3 6 3 3 2" xfId="33336" xr:uid="{00000000-0005-0000-0000-0000F5990000}"/>
    <cellStyle name="Note 2 3 6 3 4" xfId="28331" xr:uid="{00000000-0005-0000-0000-0000F6990000}"/>
    <cellStyle name="Note 2 3 6 3 5" xfId="43871" xr:uid="{00000000-0005-0000-0000-0000F7990000}"/>
    <cellStyle name="Note 2 3 6 3 6" xfId="44553" xr:uid="{00000000-0005-0000-0000-0000F8990000}"/>
    <cellStyle name="Note 2 3 6 3 7" xfId="51415" xr:uid="{00000000-0005-0000-0000-0000F9990000}"/>
    <cellStyle name="Note 2 3 6 3 8" xfId="53408" xr:uid="{00000000-0005-0000-0000-0000FA990000}"/>
    <cellStyle name="Note 2 3 6 4" xfId="4436" xr:uid="{00000000-0005-0000-0000-0000FB990000}"/>
    <cellStyle name="Note 2 3 6 4 2" xfId="16412" xr:uid="{00000000-0005-0000-0000-0000FC990000}"/>
    <cellStyle name="Note 2 3 6 4 2 2" xfId="25289" xr:uid="{00000000-0005-0000-0000-0000FD990000}"/>
    <cellStyle name="Note 2 3 6 4 2 2 2" xfId="38955" xr:uid="{00000000-0005-0000-0000-0000FE990000}"/>
    <cellStyle name="Note 2 3 6 4 2 3" xfId="31318" xr:uid="{00000000-0005-0000-0000-0000FF990000}"/>
    <cellStyle name="Note 2 3 6 4 3" xfId="19291" xr:uid="{00000000-0005-0000-0000-0000009A0000}"/>
    <cellStyle name="Note 2 3 6 4 3 2" xfId="34153" xr:uid="{00000000-0005-0000-0000-0000019A0000}"/>
    <cellStyle name="Note 2 3 6 4 4" xfId="28332" xr:uid="{00000000-0005-0000-0000-0000029A0000}"/>
    <cellStyle name="Note 2 3 6 4 5" xfId="43872" xr:uid="{00000000-0005-0000-0000-0000039A0000}"/>
    <cellStyle name="Note 2 3 6 4 6" xfId="48067" xr:uid="{00000000-0005-0000-0000-0000049A0000}"/>
    <cellStyle name="Note 2 3 6 4 7" xfId="51416" xr:uid="{00000000-0005-0000-0000-0000059A0000}"/>
    <cellStyle name="Note 2 3 6 4 8" xfId="54633" xr:uid="{00000000-0005-0000-0000-0000069A0000}"/>
    <cellStyle name="Note 2 3 6 5" xfId="15471" xr:uid="{00000000-0005-0000-0000-0000079A0000}"/>
    <cellStyle name="Note 2 3 6 5 2" xfId="24348" xr:uid="{00000000-0005-0000-0000-0000089A0000}"/>
    <cellStyle name="Note 2 3 6 5 2 2" xfId="38014" xr:uid="{00000000-0005-0000-0000-0000099A0000}"/>
    <cellStyle name="Note 2 3 6 5 3" xfId="30377" xr:uid="{00000000-0005-0000-0000-00000A9A0000}"/>
    <cellStyle name="Note 2 3 6 6" xfId="20178" xr:uid="{00000000-0005-0000-0000-00000B9A0000}"/>
    <cellStyle name="Note 2 3 6 6 2" xfId="35040" xr:uid="{00000000-0005-0000-0000-00000C9A0000}"/>
    <cellStyle name="Note 2 3 6 7" xfId="27392" xr:uid="{00000000-0005-0000-0000-00000D9A0000}"/>
    <cellStyle name="Note 2 3 6 8" xfId="43869" xr:uid="{00000000-0005-0000-0000-00000E9A0000}"/>
    <cellStyle name="Note 2 3 6 9" xfId="43376" xr:uid="{00000000-0005-0000-0000-00000F9A0000}"/>
    <cellStyle name="Note 2 3 7" xfId="4437" xr:uid="{00000000-0005-0000-0000-0000109A0000}"/>
    <cellStyle name="Note 2 3 7 2" xfId="16413" xr:uid="{00000000-0005-0000-0000-0000119A0000}"/>
    <cellStyle name="Note 2 3 7 2 2" xfId="25290" xr:uid="{00000000-0005-0000-0000-0000129A0000}"/>
    <cellStyle name="Note 2 3 7 2 2 2" xfId="38956" xr:uid="{00000000-0005-0000-0000-0000139A0000}"/>
    <cellStyle name="Note 2 3 7 2 3" xfId="31319" xr:uid="{00000000-0005-0000-0000-0000149A0000}"/>
    <cellStyle name="Note 2 3 7 3" xfId="19758" xr:uid="{00000000-0005-0000-0000-0000159A0000}"/>
    <cellStyle name="Note 2 3 7 3 2" xfId="34620" xr:uid="{00000000-0005-0000-0000-0000169A0000}"/>
    <cellStyle name="Note 2 3 7 4" xfId="28333" xr:uid="{00000000-0005-0000-0000-0000179A0000}"/>
    <cellStyle name="Note 2 3 7 5" xfId="43873" xr:uid="{00000000-0005-0000-0000-0000189A0000}"/>
    <cellStyle name="Note 2 3 7 6" xfId="43191" xr:uid="{00000000-0005-0000-0000-0000199A0000}"/>
    <cellStyle name="Note 2 3 7 7" xfId="51417" xr:uid="{00000000-0005-0000-0000-00001A9A0000}"/>
    <cellStyle name="Note 2 3 7 8" xfId="54862" xr:uid="{00000000-0005-0000-0000-00001B9A0000}"/>
    <cellStyle name="Note 2 3 8" xfId="4438" xr:uid="{00000000-0005-0000-0000-00001C9A0000}"/>
    <cellStyle name="Note 2 3 8 2" xfId="16414" xr:uid="{00000000-0005-0000-0000-00001D9A0000}"/>
    <cellStyle name="Note 2 3 8 2 2" xfId="25291" xr:uid="{00000000-0005-0000-0000-00001E9A0000}"/>
    <cellStyle name="Note 2 3 8 2 2 2" xfId="38957" xr:uid="{00000000-0005-0000-0000-00001F9A0000}"/>
    <cellStyle name="Note 2 3 8 2 3" xfId="31320" xr:uid="{00000000-0005-0000-0000-0000209A0000}"/>
    <cellStyle name="Note 2 3 8 3" xfId="18268" xr:uid="{00000000-0005-0000-0000-0000219A0000}"/>
    <cellStyle name="Note 2 3 8 3 2" xfId="33129" xr:uid="{00000000-0005-0000-0000-0000229A0000}"/>
    <cellStyle name="Note 2 3 8 4" xfId="28334" xr:uid="{00000000-0005-0000-0000-0000239A0000}"/>
    <cellStyle name="Note 2 3 8 5" xfId="43874" xr:uid="{00000000-0005-0000-0000-0000249A0000}"/>
    <cellStyle name="Note 2 3 8 6" xfId="47745" xr:uid="{00000000-0005-0000-0000-0000259A0000}"/>
    <cellStyle name="Note 2 3 8 7" xfId="51418" xr:uid="{00000000-0005-0000-0000-0000269A0000}"/>
    <cellStyle name="Note 2 3 8 8" xfId="52991" xr:uid="{00000000-0005-0000-0000-0000279A0000}"/>
    <cellStyle name="Note 2 3 9" xfId="4439" xr:uid="{00000000-0005-0000-0000-0000289A0000}"/>
    <cellStyle name="Note 2 3 9 2" xfId="16415" xr:uid="{00000000-0005-0000-0000-0000299A0000}"/>
    <cellStyle name="Note 2 3 9 2 2" xfId="25292" xr:uid="{00000000-0005-0000-0000-00002A9A0000}"/>
    <cellStyle name="Note 2 3 9 2 2 2" xfId="38958" xr:uid="{00000000-0005-0000-0000-00002B9A0000}"/>
    <cellStyle name="Note 2 3 9 2 3" xfId="31321" xr:uid="{00000000-0005-0000-0000-00002C9A0000}"/>
    <cellStyle name="Note 2 3 9 3" xfId="21088" xr:uid="{00000000-0005-0000-0000-00002D9A0000}"/>
    <cellStyle name="Note 2 3 9 3 2" xfId="35936" xr:uid="{00000000-0005-0000-0000-00002E9A0000}"/>
    <cellStyle name="Note 2 3 9 4" xfId="28335" xr:uid="{00000000-0005-0000-0000-00002F9A0000}"/>
    <cellStyle name="Note 2 3 9 5" xfId="43875" xr:uid="{00000000-0005-0000-0000-0000309A0000}"/>
    <cellStyle name="Note 2 3 9 6" xfId="43269" xr:uid="{00000000-0005-0000-0000-0000319A0000}"/>
    <cellStyle name="Note 2 3 9 7" xfId="51419" xr:uid="{00000000-0005-0000-0000-0000329A0000}"/>
    <cellStyle name="Note 2 3 9 8" xfId="55149" xr:uid="{00000000-0005-0000-0000-0000339A0000}"/>
    <cellStyle name="Note 2 3_2014YTD" xfId="1261" xr:uid="{00000000-0005-0000-0000-0000349A0000}"/>
    <cellStyle name="Note 2 4" xfId="383" xr:uid="{00000000-0005-0000-0000-0000359A0000}"/>
    <cellStyle name="Note 2 4 10" xfId="15057" xr:uid="{00000000-0005-0000-0000-0000369A0000}"/>
    <cellStyle name="Note 2 4 10 2" xfId="23933" xr:uid="{00000000-0005-0000-0000-0000379A0000}"/>
    <cellStyle name="Note 2 4 10 2 2" xfId="37599" xr:uid="{00000000-0005-0000-0000-0000389A0000}"/>
    <cellStyle name="Note 2 4 10 3" xfId="29962" xr:uid="{00000000-0005-0000-0000-0000399A0000}"/>
    <cellStyle name="Note 2 4 11" xfId="18650" xr:uid="{00000000-0005-0000-0000-00003A9A0000}"/>
    <cellStyle name="Note 2 4 11 2" xfId="33512" xr:uid="{00000000-0005-0000-0000-00003B9A0000}"/>
    <cellStyle name="Note 2 4 12" xfId="26964" xr:uid="{00000000-0005-0000-0000-00003C9A0000}"/>
    <cellStyle name="Note 2 4 13" xfId="42808" xr:uid="{00000000-0005-0000-0000-00003D9A0000}"/>
    <cellStyle name="Note 2 4 14" xfId="47504" xr:uid="{00000000-0005-0000-0000-00003E9A0000}"/>
    <cellStyle name="Note 2 4 15" xfId="51420" xr:uid="{00000000-0005-0000-0000-00003F9A0000}"/>
    <cellStyle name="Note 2 4 16" xfId="54739" xr:uid="{00000000-0005-0000-0000-0000409A0000}"/>
    <cellStyle name="Note 2 4 2" xfId="384" xr:uid="{00000000-0005-0000-0000-0000419A0000}"/>
    <cellStyle name="Note 2 4 2 10" xfId="26965" xr:uid="{00000000-0005-0000-0000-0000429A0000}"/>
    <cellStyle name="Note 2 4 2 11" xfId="42809" xr:uid="{00000000-0005-0000-0000-0000439A0000}"/>
    <cellStyle name="Note 2 4 2 12" xfId="43222" xr:uid="{00000000-0005-0000-0000-0000449A0000}"/>
    <cellStyle name="Note 2 4 2 13" xfId="51421" xr:uid="{00000000-0005-0000-0000-0000459A0000}"/>
    <cellStyle name="Note 2 4 2 14" xfId="50441" xr:uid="{00000000-0005-0000-0000-0000469A0000}"/>
    <cellStyle name="Note 2 4 2 2" xfId="385" xr:uid="{00000000-0005-0000-0000-0000479A0000}"/>
    <cellStyle name="Note 2 4 2 2 10" xfId="42810" xr:uid="{00000000-0005-0000-0000-0000489A0000}"/>
    <cellStyle name="Note 2 4 2 2 11" xfId="47725" xr:uid="{00000000-0005-0000-0000-0000499A0000}"/>
    <cellStyle name="Note 2 4 2 2 12" xfId="51422" xr:uid="{00000000-0005-0000-0000-00004A9A0000}"/>
    <cellStyle name="Note 2 4 2 2 13" xfId="54742" xr:uid="{00000000-0005-0000-0000-00004B9A0000}"/>
    <cellStyle name="Note 2 4 2 2 2" xfId="1262" xr:uid="{00000000-0005-0000-0000-00004C9A0000}"/>
    <cellStyle name="Note 2 4 2 2 2 10" xfId="51423" xr:uid="{00000000-0005-0000-0000-00004D9A0000}"/>
    <cellStyle name="Note 2 4 2 2 2 11" xfId="55177" xr:uid="{00000000-0005-0000-0000-00004E9A0000}"/>
    <cellStyle name="Note 2 4 2 2 2 2" xfId="4440" xr:uid="{00000000-0005-0000-0000-00004F9A0000}"/>
    <cellStyle name="Note 2 4 2 2 2 2 2" xfId="16416" xr:uid="{00000000-0005-0000-0000-0000509A0000}"/>
    <cellStyle name="Note 2 4 2 2 2 2 2 2" xfId="25293" xr:uid="{00000000-0005-0000-0000-0000519A0000}"/>
    <cellStyle name="Note 2 4 2 2 2 2 2 2 2" xfId="38959" xr:uid="{00000000-0005-0000-0000-0000529A0000}"/>
    <cellStyle name="Note 2 4 2 2 2 2 2 3" xfId="31322" xr:uid="{00000000-0005-0000-0000-0000539A0000}"/>
    <cellStyle name="Note 2 4 2 2 2 2 3" xfId="18680" xr:uid="{00000000-0005-0000-0000-0000549A0000}"/>
    <cellStyle name="Note 2 4 2 2 2 2 3 2" xfId="33542" xr:uid="{00000000-0005-0000-0000-0000559A0000}"/>
    <cellStyle name="Note 2 4 2 2 2 2 4" xfId="28336" xr:uid="{00000000-0005-0000-0000-0000569A0000}"/>
    <cellStyle name="Note 2 4 2 2 2 2 5" xfId="43876" xr:uid="{00000000-0005-0000-0000-0000579A0000}"/>
    <cellStyle name="Note 2 4 2 2 2 2 6" xfId="43132" xr:uid="{00000000-0005-0000-0000-0000589A0000}"/>
    <cellStyle name="Note 2 4 2 2 2 2 7" xfId="51424" xr:uid="{00000000-0005-0000-0000-0000599A0000}"/>
    <cellStyle name="Note 2 4 2 2 2 2 8" xfId="53244" xr:uid="{00000000-0005-0000-0000-00005A9A0000}"/>
    <cellStyle name="Note 2 4 2 2 2 3" xfId="4441" xr:uid="{00000000-0005-0000-0000-00005B9A0000}"/>
    <cellStyle name="Note 2 4 2 2 2 3 2" xfId="16417" xr:uid="{00000000-0005-0000-0000-00005C9A0000}"/>
    <cellStyle name="Note 2 4 2 2 2 3 2 2" xfId="25294" xr:uid="{00000000-0005-0000-0000-00005D9A0000}"/>
    <cellStyle name="Note 2 4 2 2 2 3 2 2 2" xfId="38960" xr:uid="{00000000-0005-0000-0000-00005E9A0000}"/>
    <cellStyle name="Note 2 4 2 2 2 3 2 3" xfId="31323" xr:uid="{00000000-0005-0000-0000-00005F9A0000}"/>
    <cellStyle name="Note 2 4 2 2 2 3 3" xfId="21089" xr:uid="{00000000-0005-0000-0000-0000609A0000}"/>
    <cellStyle name="Note 2 4 2 2 2 3 3 2" xfId="35937" xr:uid="{00000000-0005-0000-0000-0000619A0000}"/>
    <cellStyle name="Note 2 4 2 2 2 3 4" xfId="28337" xr:uid="{00000000-0005-0000-0000-0000629A0000}"/>
    <cellStyle name="Note 2 4 2 2 2 3 5" xfId="43877" xr:uid="{00000000-0005-0000-0000-0000639A0000}"/>
    <cellStyle name="Note 2 4 2 2 2 3 6" xfId="43524" xr:uid="{00000000-0005-0000-0000-0000649A0000}"/>
    <cellStyle name="Note 2 4 2 2 2 3 7" xfId="51425" xr:uid="{00000000-0005-0000-0000-0000659A0000}"/>
    <cellStyle name="Note 2 4 2 2 2 3 8" xfId="55125" xr:uid="{00000000-0005-0000-0000-0000669A0000}"/>
    <cellStyle name="Note 2 4 2 2 2 4" xfId="4442" xr:uid="{00000000-0005-0000-0000-0000679A0000}"/>
    <cellStyle name="Note 2 4 2 2 2 4 2" xfId="16418" xr:uid="{00000000-0005-0000-0000-0000689A0000}"/>
    <cellStyle name="Note 2 4 2 2 2 4 2 2" xfId="25295" xr:uid="{00000000-0005-0000-0000-0000699A0000}"/>
    <cellStyle name="Note 2 4 2 2 2 4 2 2 2" xfId="38961" xr:uid="{00000000-0005-0000-0000-00006A9A0000}"/>
    <cellStyle name="Note 2 4 2 2 2 4 2 3" xfId="31324" xr:uid="{00000000-0005-0000-0000-00006B9A0000}"/>
    <cellStyle name="Note 2 4 2 2 2 4 3" xfId="19092" xr:uid="{00000000-0005-0000-0000-00006C9A0000}"/>
    <cellStyle name="Note 2 4 2 2 2 4 3 2" xfId="33954" xr:uid="{00000000-0005-0000-0000-00006D9A0000}"/>
    <cellStyle name="Note 2 4 2 2 2 4 4" xfId="28338" xr:uid="{00000000-0005-0000-0000-00006E9A0000}"/>
    <cellStyle name="Note 2 4 2 2 2 4 5" xfId="43878" xr:uid="{00000000-0005-0000-0000-00006F9A0000}"/>
    <cellStyle name="Note 2 4 2 2 2 4 6" xfId="45742" xr:uid="{00000000-0005-0000-0000-0000709A0000}"/>
    <cellStyle name="Note 2 4 2 2 2 4 7" xfId="51426" xr:uid="{00000000-0005-0000-0000-0000719A0000}"/>
    <cellStyle name="Note 2 4 2 2 2 4 8" xfId="53734" xr:uid="{00000000-0005-0000-0000-0000729A0000}"/>
    <cellStyle name="Note 2 4 2 2 2 5" xfId="15245" xr:uid="{00000000-0005-0000-0000-0000739A0000}"/>
    <cellStyle name="Note 2 4 2 2 2 5 2" xfId="24121" xr:uid="{00000000-0005-0000-0000-0000749A0000}"/>
    <cellStyle name="Note 2 4 2 2 2 5 2 2" xfId="37787" xr:uid="{00000000-0005-0000-0000-0000759A0000}"/>
    <cellStyle name="Note 2 4 2 2 2 5 3" xfId="30150" xr:uid="{00000000-0005-0000-0000-0000769A0000}"/>
    <cellStyle name="Note 2 4 2 2 2 6" xfId="18980" xr:uid="{00000000-0005-0000-0000-0000779A0000}"/>
    <cellStyle name="Note 2 4 2 2 2 6 2" xfId="33842" xr:uid="{00000000-0005-0000-0000-0000789A0000}"/>
    <cellStyle name="Note 2 4 2 2 2 7" xfId="27059" xr:uid="{00000000-0005-0000-0000-0000799A0000}"/>
    <cellStyle name="Note 2 4 2 2 2 8" xfId="42944" xr:uid="{00000000-0005-0000-0000-00007A9A0000}"/>
    <cellStyle name="Note 2 4 2 2 2 9" xfId="47596" xr:uid="{00000000-0005-0000-0000-00007B9A0000}"/>
    <cellStyle name="Note 2 4 2 2 3" xfId="2746" xr:uid="{00000000-0005-0000-0000-00007C9A0000}"/>
    <cellStyle name="Note 2 4 2 2 3 10" xfId="51427" xr:uid="{00000000-0005-0000-0000-00007D9A0000}"/>
    <cellStyle name="Note 2 4 2 2 3 11" xfId="49740" xr:uid="{00000000-0005-0000-0000-00007E9A0000}"/>
    <cellStyle name="Note 2 4 2 2 3 2" xfId="4443" xr:uid="{00000000-0005-0000-0000-00007F9A0000}"/>
    <cellStyle name="Note 2 4 2 2 3 2 2" xfId="16419" xr:uid="{00000000-0005-0000-0000-0000809A0000}"/>
    <cellStyle name="Note 2 4 2 2 3 2 2 2" xfId="25296" xr:uid="{00000000-0005-0000-0000-0000819A0000}"/>
    <cellStyle name="Note 2 4 2 2 3 2 2 2 2" xfId="38962" xr:uid="{00000000-0005-0000-0000-0000829A0000}"/>
    <cellStyle name="Note 2 4 2 2 3 2 2 3" xfId="31325" xr:uid="{00000000-0005-0000-0000-0000839A0000}"/>
    <cellStyle name="Note 2 4 2 2 3 2 3" xfId="18085" xr:uid="{00000000-0005-0000-0000-0000849A0000}"/>
    <cellStyle name="Note 2 4 2 2 3 2 3 2" xfId="32946" xr:uid="{00000000-0005-0000-0000-0000859A0000}"/>
    <cellStyle name="Note 2 4 2 2 3 2 4" xfId="28339" xr:uid="{00000000-0005-0000-0000-0000869A0000}"/>
    <cellStyle name="Note 2 4 2 2 3 2 5" xfId="43880" xr:uid="{00000000-0005-0000-0000-0000879A0000}"/>
    <cellStyle name="Note 2 4 2 2 3 2 6" xfId="44826" xr:uid="{00000000-0005-0000-0000-0000889A0000}"/>
    <cellStyle name="Note 2 4 2 2 3 2 7" xfId="51428" xr:uid="{00000000-0005-0000-0000-0000899A0000}"/>
    <cellStyle name="Note 2 4 2 2 3 2 8" xfId="53499" xr:uid="{00000000-0005-0000-0000-00008A9A0000}"/>
    <cellStyle name="Note 2 4 2 2 3 3" xfId="4444" xr:uid="{00000000-0005-0000-0000-00008B9A0000}"/>
    <cellStyle name="Note 2 4 2 2 3 3 2" xfId="16420" xr:uid="{00000000-0005-0000-0000-00008C9A0000}"/>
    <cellStyle name="Note 2 4 2 2 3 3 2 2" xfId="25297" xr:uid="{00000000-0005-0000-0000-00008D9A0000}"/>
    <cellStyle name="Note 2 4 2 2 3 3 2 2 2" xfId="38963" xr:uid="{00000000-0005-0000-0000-00008E9A0000}"/>
    <cellStyle name="Note 2 4 2 2 3 3 2 3" xfId="31326" xr:uid="{00000000-0005-0000-0000-00008F9A0000}"/>
    <cellStyle name="Note 2 4 2 2 3 3 3" xfId="19293" xr:uid="{00000000-0005-0000-0000-0000909A0000}"/>
    <cellStyle name="Note 2 4 2 2 3 3 3 2" xfId="34155" xr:uid="{00000000-0005-0000-0000-0000919A0000}"/>
    <cellStyle name="Note 2 4 2 2 3 3 4" xfId="28340" xr:uid="{00000000-0005-0000-0000-0000929A0000}"/>
    <cellStyle name="Note 2 4 2 2 3 3 5" xfId="43881" xr:uid="{00000000-0005-0000-0000-0000939A0000}"/>
    <cellStyle name="Note 2 4 2 2 3 3 6" xfId="43270" xr:uid="{00000000-0005-0000-0000-0000949A0000}"/>
    <cellStyle name="Note 2 4 2 2 3 3 7" xfId="51429" xr:uid="{00000000-0005-0000-0000-0000959A0000}"/>
    <cellStyle name="Note 2 4 2 2 3 3 8" xfId="50628" xr:uid="{00000000-0005-0000-0000-0000969A0000}"/>
    <cellStyle name="Note 2 4 2 2 3 4" xfId="4445" xr:uid="{00000000-0005-0000-0000-0000979A0000}"/>
    <cellStyle name="Note 2 4 2 2 3 4 2" xfId="16421" xr:uid="{00000000-0005-0000-0000-0000989A0000}"/>
    <cellStyle name="Note 2 4 2 2 3 4 2 2" xfId="25298" xr:uid="{00000000-0005-0000-0000-0000999A0000}"/>
    <cellStyle name="Note 2 4 2 2 3 4 2 2 2" xfId="38964" xr:uid="{00000000-0005-0000-0000-00009A9A0000}"/>
    <cellStyle name="Note 2 4 2 2 3 4 2 3" xfId="31327" xr:uid="{00000000-0005-0000-0000-00009B9A0000}"/>
    <cellStyle name="Note 2 4 2 2 3 4 3" xfId="19983" xr:uid="{00000000-0005-0000-0000-00009C9A0000}"/>
    <cellStyle name="Note 2 4 2 2 3 4 3 2" xfId="34845" xr:uid="{00000000-0005-0000-0000-00009D9A0000}"/>
    <cellStyle name="Note 2 4 2 2 3 4 4" xfId="28341" xr:uid="{00000000-0005-0000-0000-00009E9A0000}"/>
    <cellStyle name="Note 2 4 2 2 3 4 5" xfId="43882" xr:uid="{00000000-0005-0000-0000-00009F9A0000}"/>
    <cellStyle name="Note 2 4 2 2 3 4 6" xfId="48216" xr:uid="{00000000-0005-0000-0000-0000A09A0000}"/>
    <cellStyle name="Note 2 4 2 2 3 4 7" xfId="51430" xr:uid="{00000000-0005-0000-0000-0000A19A0000}"/>
    <cellStyle name="Note 2 4 2 2 3 4 8" xfId="50155" xr:uid="{00000000-0005-0000-0000-0000A29A0000}"/>
    <cellStyle name="Note 2 4 2 2 3 5" xfId="15478" xr:uid="{00000000-0005-0000-0000-0000A39A0000}"/>
    <cellStyle name="Note 2 4 2 2 3 5 2" xfId="24355" xr:uid="{00000000-0005-0000-0000-0000A49A0000}"/>
    <cellStyle name="Note 2 4 2 2 3 5 2 2" xfId="38021" xr:uid="{00000000-0005-0000-0000-0000A59A0000}"/>
    <cellStyle name="Note 2 4 2 2 3 5 3" xfId="30384" xr:uid="{00000000-0005-0000-0000-0000A69A0000}"/>
    <cellStyle name="Note 2 4 2 2 3 6" xfId="20842" xr:uid="{00000000-0005-0000-0000-0000A79A0000}"/>
    <cellStyle name="Note 2 4 2 2 3 6 2" xfId="35706" xr:uid="{00000000-0005-0000-0000-0000A89A0000}"/>
    <cellStyle name="Note 2 4 2 2 3 7" xfId="27399" xr:uid="{00000000-0005-0000-0000-0000A99A0000}"/>
    <cellStyle name="Note 2 4 2 2 3 8" xfId="43879" xr:uid="{00000000-0005-0000-0000-0000AA9A0000}"/>
    <cellStyle name="Note 2 4 2 2 3 9" xfId="47291" xr:uid="{00000000-0005-0000-0000-0000AB9A0000}"/>
    <cellStyle name="Note 2 4 2 2 4" xfId="4446" xr:uid="{00000000-0005-0000-0000-0000AC9A0000}"/>
    <cellStyle name="Note 2 4 2 2 4 2" xfId="16422" xr:uid="{00000000-0005-0000-0000-0000AD9A0000}"/>
    <cellStyle name="Note 2 4 2 2 4 2 2" xfId="25299" xr:uid="{00000000-0005-0000-0000-0000AE9A0000}"/>
    <cellStyle name="Note 2 4 2 2 4 2 2 2" xfId="38965" xr:uid="{00000000-0005-0000-0000-0000AF9A0000}"/>
    <cellStyle name="Note 2 4 2 2 4 2 3" xfId="31328" xr:uid="{00000000-0005-0000-0000-0000B09A0000}"/>
    <cellStyle name="Note 2 4 2 2 4 3" xfId="19294" xr:uid="{00000000-0005-0000-0000-0000B19A0000}"/>
    <cellStyle name="Note 2 4 2 2 4 3 2" xfId="34156" xr:uid="{00000000-0005-0000-0000-0000B29A0000}"/>
    <cellStyle name="Note 2 4 2 2 4 4" xfId="28342" xr:uid="{00000000-0005-0000-0000-0000B39A0000}"/>
    <cellStyle name="Note 2 4 2 2 4 5" xfId="43883" xr:uid="{00000000-0005-0000-0000-0000B49A0000}"/>
    <cellStyle name="Note 2 4 2 2 4 6" xfId="47518" xr:uid="{00000000-0005-0000-0000-0000B59A0000}"/>
    <cellStyle name="Note 2 4 2 2 4 7" xfId="51431" xr:uid="{00000000-0005-0000-0000-0000B69A0000}"/>
    <cellStyle name="Note 2 4 2 2 4 8" xfId="55053" xr:uid="{00000000-0005-0000-0000-0000B79A0000}"/>
    <cellStyle name="Note 2 4 2 2 5" xfId="4447" xr:uid="{00000000-0005-0000-0000-0000B89A0000}"/>
    <cellStyle name="Note 2 4 2 2 5 2" xfId="16423" xr:uid="{00000000-0005-0000-0000-0000B99A0000}"/>
    <cellStyle name="Note 2 4 2 2 5 2 2" xfId="25300" xr:uid="{00000000-0005-0000-0000-0000BA9A0000}"/>
    <cellStyle name="Note 2 4 2 2 5 2 2 2" xfId="38966" xr:uid="{00000000-0005-0000-0000-0000BB9A0000}"/>
    <cellStyle name="Note 2 4 2 2 5 2 3" xfId="31329" xr:uid="{00000000-0005-0000-0000-0000BC9A0000}"/>
    <cellStyle name="Note 2 4 2 2 5 3" xfId="18498" xr:uid="{00000000-0005-0000-0000-0000BD9A0000}"/>
    <cellStyle name="Note 2 4 2 2 5 3 2" xfId="33360" xr:uid="{00000000-0005-0000-0000-0000BE9A0000}"/>
    <cellStyle name="Note 2 4 2 2 5 4" xfId="28343" xr:uid="{00000000-0005-0000-0000-0000BF9A0000}"/>
    <cellStyle name="Note 2 4 2 2 5 5" xfId="43884" xr:uid="{00000000-0005-0000-0000-0000C09A0000}"/>
    <cellStyle name="Note 2 4 2 2 5 6" xfId="45478" xr:uid="{00000000-0005-0000-0000-0000C19A0000}"/>
    <cellStyle name="Note 2 4 2 2 5 7" xfId="51432" xr:uid="{00000000-0005-0000-0000-0000C29A0000}"/>
    <cellStyle name="Note 2 4 2 2 5 8" xfId="55118" xr:uid="{00000000-0005-0000-0000-0000C39A0000}"/>
    <cellStyle name="Note 2 4 2 2 6" xfId="4448" xr:uid="{00000000-0005-0000-0000-0000C49A0000}"/>
    <cellStyle name="Note 2 4 2 2 6 2" xfId="16424" xr:uid="{00000000-0005-0000-0000-0000C59A0000}"/>
    <cellStyle name="Note 2 4 2 2 6 2 2" xfId="25301" xr:uid="{00000000-0005-0000-0000-0000C69A0000}"/>
    <cellStyle name="Note 2 4 2 2 6 2 2 2" xfId="38967" xr:uid="{00000000-0005-0000-0000-0000C79A0000}"/>
    <cellStyle name="Note 2 4 2 2 6 2 3" xfId="31330" xr:uid="{00000000-0005-0000-0000-0000C89A0000}"/>
    <cellStyle name="Note 2 4 2 2 6 3" xfId="20798" xr:uid="{00000000-0005-0000-0000-0000C99A0000}"/>
    <cellStyle name="Note 2 4 2 2 6 3 2" xfId="35662" xr:uid="{00000000-0005-0000-0000-0000CA9A0000}"/>
    <cellStyle name="Note 2 4 2 2 6 4" xfId="28344" xr:uid="{00000000-0005-0000-0000-0000CB9A0000}"/>
    <cellStyle name="Note 2 4 2 2 6 5" xfId="43885" xr:uid="{00000000-0005-0000-0000-0000CC9A0000}"/>
    <cellStyle name="Note 2 4 2 2 6 6" xfId="44993" xr:uid="{00000000-0005-0000-0000-0000CD9A0000}"/>
    <cellStyle name="Note 2 4 2 2 6 7" xfId="51433" xr:uid="{00000000-0005-0000-0000-0000CE9A0000}"/>
    <cellStyle name="Note 2 4 2 2 6 8" xfId="53573" xr:uid="{00000000-0005-0000-0000-0000CF9A0000}"/>
    <cellStyle name="Note 2 4 2 2 7" xfId="15059" xr:uid="{00000000-0005-0000-0000-0000D09A0000}"/>
    <cellStyle name="Note 2 4 2 2 7 2" xfId="23935" xr:uid="{00000000-0005-0000-0000-0000D19A0000}"/>
    <cellStyle name="Note 2 4 2 2 7 2 2" xfId="37601" xr:uid="{00000000-0005-0000-0000-0000D29A0000}"/>
    <cellStyle name="Note 2 4 2 2 7 3" xfId="29964" xr:uid="{00000000-0005-0000-0000-0000D39A0000}"/>
    <cellStyle name="Note 2 4 2 2 8" xfId="18942" xr:uid="{00000000-0005-0000-0000-0000D49A0000}"/>
    <cellStyle name="Note 2 4 2 2 8 2" xfId="33804" xr:uid="{00000000-0005-0000-0000-0000D59A0000}"/>
    <cellStyle name="Note 2 4 2 2 9" xfId="26966" xr:uid="{00000000-0005-0000-0000-0000D69A0000}"/>
    <cellStyle name="Note 2 4 2 3" xfId="1263" xr:uid="{00000000-0005-0000-0000-0000D79A0000}"/>
    <cellStyle name="Note 2 4 2 3 10" xfId="51434" xr:uid="{00000000-0005-0000-0000-0000D89A0000}"/>
    <cellStyle name="Note 2 4 2 3 11" xfId="53141" xr:uid="{00000000-0005-0000-0000-0000D99A0000}"/>
    <cellStyle name="Note 2 4 2 3 2" xfId="4449" xr:uid="{00000000-0005-0000-0000-0000DA9A0000}"/>
    <cellStyle name="Note 2 4 2 3 2 2" xfId="16425" xr:uid="{00000000-0005-0000-0000-0000DB9A0000}"/>
    <cellStyle name="Note 2 4 2 3 2 2 2" xfId="25302" xr:uid="{00000000-0005-0000-0000-0000DC9A0000}"/>
    <cellStyle name="Note 2 4 2 3 2 2 2 2" xfId="38968" xr:uid="{00000000-0005-0000-0000-0000DD9A0000}"/>
    <cellStyle name="Note 2 4 2 3 2 2 3" xfId="31331" xr:uid="{00000000-0005-0000-0000-0000DE9A0000}"/>
    <cellStyle name="Note 2 4 2 3 2 3" xfId="20523" xr:uid="{00000000-0005-0000-0000-0000DF9A0000}"/>
    <cellStyle name="Note 2 4 2 3 2 3 2" xfId="35387" xr:uid="{00000000-0005-0000-0000-0000E09A0000}"/>
    <cellStyle name="Note 2 4 2 3 2 4" xfId="28345" xr:uid="{00000000-0005-0000-0000-0000E19A0000}"/>
    <cellStyle name="Note 2 4 2 3 2 5" xfId="43886" xr:uid="{00000000-0005-0000-0000-0000E29A0000}"/>
    <cellStyle name="Note 2 4 2 3 2 6" xfId="47779" xr:uid="{00000000-0005-0000-0000-0000E39A0000}"/>
    <cellStyle name="Note 2 4 2 3 2 7" xfId="51435" xr:uid="{00000000-0005-0000-0000-0000E49A0000}"/>
    <cellStyle name="Note 2 4 2 3 2 8" xfId="53027" xr:uid="{00000000-0005-0000-0000-0000E59A0000}"/>
    <cellStyle name="Note 2 4 2 3 3" xfId="4450" xr:uid="{00000000-0005-0000-0000-0000E69A0000}"/>
    <cellStyle name="Note 2 4 2 3 3 2" xfId="16426" xr:uid="{00000000-0005-0000-0000-0000E79A0000}"/>
    <cellStyle name="Note 2 4 2 3 3 2 2" xfId="25303" xr:uid="{00000000-0005-0000-0000-0000E89A0000}"/>
    <cellStyle name="Note 2 4 2 3 3 2 2 2" xfId="38969" xr:uid="{00000000-0005-0000-0000-0000E99A0000}"/>
    <cellStyle name="Note 2 4 2 3 3 2 3" xfId="31332" xr:uid="{00000000-0005-0000-0000-0000EA9A0000}"/>
    <cellStyle name="Note 2 4 2 3 3 3" xfId="18086" xr:uid="{00000000-0005-0000-0000-0000EB9A0000}"/>
    <cellStyle name="Note 2 4 2 3 3 3 2" xfId="32947" xr:uid="{00000000-0005-0000-0000-0000EC9A0000}"/>
    <cellStyle name="Note 2 4 2 3 3 4" xfId="28346" xr:uid="{00000000-0005-0000-0000-0000ED9A0000}"/>
    <cellStyle name="Note 2 4 2 3 3 5" xfId="43887" xr:uid="{00000000-0005-0000-0000-0000EE9A0000}"/>
    <cellStyle name="Note 2 4 2 3 3 6" xfId="44926" xr:uid="{00000000-0005-0000-0000-0000EF9A0000}"/>
    <cellStyle name="Note 2 4 2 3 3 7" xfId="51436" xr:uid="{00000000-0005-0000-0000-0000F09A0000}"/>
    <cellStyle name="Note 2 4 2 3 3 8" xfId="53711" xr:uid="{00000000-0005-0000-0000-0000F19A0000}"/>
    <cellStyle name="Note 2 4 2 3 4" xfId="4451" xr:uid="{00000000-0005-0000-0000-0000F29A0000}"/>
    <cellStyle name="Note 2 4 2 3 4 2" xfId="16427" xr:uid="{00000000-0005-0000-0000-0000F39A0000}"/>
    <cellStyle name="Note 2 4 2 3 4 2 2" xfId="25304" xr:uid="{00000000-0005-0000-0000-0000F49A0000}"/>
    <cellStyle name="Note 2 4 2 3 4 2 2 2" xfId="38970" xr:uid="{00000000-0005-0000-0000-0000F59A0000}"/>
    <cellStyle name="Note 2 4 2 3 4 2 3" xfId="31333" xr:uid="{00000000-0005-0000-0000-0000F69A0000}"/>
    <cellStyle name="Note 2 4 2 3 4 3" xfId="19295" xr:uid="{00000000-0005-0000-0000-0000F79A0000}"/>
    <cellStyle name="Note 2 4 2 3 4 3 2" xfId="34157" xr:uid="{00000000-0005-0000-0000-0000F89A0000}"/>
    <cellStyle name="Note 2 4 2 3 4 4" xfId="28347" xr:uid="{00000000-0005-0000-0000-0000F99A0000}"/>
    <cellStyle name="Note 2 4 2 3 4 5" xfId="43888" xr:uid="{00000000-0005-0000-0000-0000FA9A0000}"/>
    <cellStyle name="Note 2 4 2 3 4 6" xfId="43630" xr:uid="{00000000-0005-0000-0000-0000FB9A0000}"/>
    <cellStyle name="Note 2 4 2 3 4 7" xfId="51437" xr:uid="{00000000-0005-0000-0000-0000FC9A0000}"/>
    <cellStyle name="Note 2 4 2 3 4 8" xfId="49669" xr:uid="{00000000-0005-0000-0000-0000FD9A0000}"/>
    <cellStyle name="Note 2 4 2 3 5" xfId="15246" xr:uid="{00000000-0005-0000-0000-0000FE9A0000}"/>
    <cellStyle name="Note 2 4 2 3 5 2" xfId="24122" xr:uid="{00000000-0005-0000-0000-0000FF9A0000}"/>
    <cellStyle name="Note 2 4 2 3 5 2 2" xfId="37788" xr:uid="{00000000-0005-0000-0000-0000009B0000}"/>
    <cellStyle name="Note 2 4 2 3 5 3" xfId="30151" xr:uid="{00000000-0005-0000-0000-0000019B0000}"/>
    <cellStyle name="Note 2 4 2 3 6" xfId="18067" xr:uid="{00000000-0005-0000-0000-0000029B0000}"/>
    <cellStyle name="Note 2 4 2 3 6 2" xfId="32928" xr:uid="{00000000-0005-0000-0000-0000039B0000}"/>
    <cellStyle name="Note 2 4 2 3 7" xfId="27060" xr:uid="{00000000-0005-0000-0000-0000049B0000}"/>
    <cellStyle name="Note 2 4 2 3 8" xfId="42943" xr:uid="{00000000-0005-0000-0000-0000059B0000}"/>
    <cellStyle name="Note 2 4 2 3 9" xfId="48036" xr:uid="{00000000-0005-0000-0000-0000069B0000}"/>
    <cellStyle name="Note 2 4 2 4" xfId="2745" xr:uid="{00000000-0005-0000-0000-0000079B0000}"/>
    <cellStyle name="Note 2 4 2 4 10" xfId="51438" xr:uid="{00000000-0005-0000-0000-0000089B0000}"/>
    <cellStyle name="Note 2 4 2 4 11" xfId="50040" xr:uid="{00000000-0005-0000-0000-0000099B0000}"/>
    <cellStyle name="Note 2 4 2 4 2" xfId="4452" xr:uid="{00000000-0005-0000-0000-00000A9B0000}"/>
    <cellStyle name="Note 2 4 2 4 2 2" xfId="16428" xr:uid="{00000000-0005-0000-0000-00000B9B0000}"/>
    <cellStyle name="Note 2 4 2 4 2 2 2" xfId="25305" xr:uid="{00000000-0005-0000-0000-00000C9B0000}"/>
    <cellStyle name="Note 2 4 2 4 2 2 2 2" xfId="38971" xr:uid="{00000000-0005-0000-0000-00000D9B0000}"/>
    <cellStyle name="Note 2 4 2 4 2 2 3" xfId="31334" xr:uid="{00000000-0005-0000-0000-00000E9B0000}"/>
    <cellStyle name="Note 2 4 2 4 2 3" xfId="20524" xr:uid="{00000000-0005-0000-0000-00000F9B0000}"/>
    <cellStyle name="Note 2 4 2 4 2 3 2" xfId="35388" xr:uid="{00000000-0005-0000-0000-0000109B0000}"/>
    <cellStyle name="Note 2 4 2 4 2 4" xfId="28348" xr:uid="{00000000-0005-0000-0000-0000119B0000}"/>
    <cellStyle name="Note 2 4 2 4 2 5" xfId="43890" xr:uid="{00000000-0005-0000-0000-0000129B0000}"/>
    <cellStyle name="Note 2 4 2 4 2 6" xfId="47809" xr:uid="{00000000-0005-0000-0000-0000139B0000}"/>
    <cellStyle name="Note 2 4 2 4 2 7" xfId="51439" xr:uid="{00000000-0005-0000-0000-0000149B0000}"/>
    <cellStyle name="Note 2 4 2 4 2 8" xfId="50477" xr:uid="{00000000-0005-0000-0000-0000159B0000}"/>
    <cellStyle name="Note 2 4 2 4 3" xfId="4453" xr:uid="{00000000-0005-0000-0000-0000169B0000}"/>
    <cellStyle name="Note 2 4 2 4 3 2" xfId="16429" xr:uid="{00000000-0005-0000-0000-0000179B0000}"/>
    <cellStyle name="Note 2 4 2 4 3 2 2" xfId="25306" xr:uid="{00000000-0005-0000-0000-0000189B0000}"/>
    <cellStyle name="Note 2 4 2 4 3 2 2 2" xfId="38972" xr:uid="{00000000-0005-0000-0000-0000199B0000}"/>
    <cellStyle name="Note 2 4 2 4 3 2 3" xfId="31335" xr:uid="{00000000-0005-0000-0000-00001A9B0000}"/>
    <cellStyle name="Note 2 4 2 4 3 3" xfId="19296" xr:uid="{00000000-0005-0000-0000-00001B9B0000}"/>
    <cellStyle name="Note 2 4 2 4 3 3 2" xfId="34158" xr:uid="{00000000-0005-0000-0000-00001C9B0000}"/>
    <cellStyle name="Note 2 4 2 4 3 4" xfId="28349" xr:uid="{00000000-0005-0000-0000-00001D9B0000}"/>
    <cellStyle name="Note 2 4 2 4 3 5" xfId="43891" xr:uid="{00000000-0005-0000-0000-00001E9B0000}"/>
    <cellStyle name="Note 2 4 2 4 3 6" xfId="47648" xr:uid="{00000000-0005-0000-0000-00001F9B0000}"/>
    <cellStyle name="Note 2 4 2 4 3 7" xfId="51440" xr:uid="{00000000-0005-0000-0000-0000209B0000}"/>
    <cellStyle name="Note 2 4 2 4 3 8" xfId="54732" xr:uid="{00000000-0005-0000-0000-0000219B0000}"/>
    <cellStyle name="Note 2 4 2 4 4" xfId="4454" xr:uid="{00000000-0005-0000-0000-0000229B0000}"/>
    <cellStyle name="Note 2 4 2 4 4 2" xfId="16430" xr:uid="{00000000-0005-0000-0000-0000239B0000}"/>
    <cellStyle name="Note 2 4 2 4 4 2 2" xfId="25307" xr:uid="{00000000-0005-0000-0000-0000249B0000}"/>
    <cellStyle name="Note 2 4 2 4 4 2 2 2" xfId="38973" xr:uid="{00000000-0005-0000-0000-0000259B0000}"/>
    <cellStyle name="Note 2 4 2 4 4 2 3" xfId="31336" xr:uid="{00000000-0005-0000-0000-0000269B0000}"/>
    <cellStyle name="Note 2 4 2 4 4 3" xfId="19326" xr:uid="{00000000-0005-0000-0000-0000279B0000}"/>
    <cellStyle name="Note 2 4 2 4 4 3 2" xfId="34188" xr:uid="{00000000-0005-0000-0000-0000289B0000}"/>
    <cellStyle name="Note 2 4 2 4 4 4" xfId="28350" xr:uid="{00000000-0005-0000-0000-0000299B0000}"/>
    <cellStyle name="Note 2 4 2 4 4 5" xfId="43892" xr:uid="{00000000-0005-0000-0000-00002A9B0000}"/>
    <cellStyle name="Note 2 4 2 4 4 6" xfId="42781" xr:uid="{00000000-0005-0000-0000-00002B9B0000}"/>
    <cellStyle name="Note 2 4 2 4 4 7" xfId="51441" xr:uid="{00000000-0005-0000-0000-00002C9B0000}"/>
    <cellStyle name="Note 2 4 2 4 4 8" xfId="54634" xr:uid="{00000000-0005-0000-0000-00002D9B0000}"/>
    <cellStyle name="Note 2 4 2 4 5" xfId="15477" xr:uid="{00000000-0005-0000-0000-00002E9B0000}"/>
    <cellStyle name="Note 2 4 2 4 5 2" xfId="24354" xr:uid="{00000000-0005-0000-0000-00002F9B0000}"/>
    <cellStyle name="Note 2 4 2 4 5 2 2" xfId="38020" xr:uid="{00000000-0005-0000-0000-0000309B0000}"/>
    <cellStyle name="Note 2 4 2 4 5 3" xfId="30383" xr:uid="{00000000-0005-0000-0000-0000319B0000}"/>
    <cellStyle name="Note 2 4 2 4 6" xfId="18087" xr:uid="{00000000-0005-0000-0000-0000329B0000}"/>
    <cellStyle name="Note 2 4 2 4 6 2" xfId="32948" xr:uid="{00000000-0005-0000-0000-0000339B0000}"/>
    <cellStyle name="Note 2 4 2 4 7" xfId="27398" xr:uid="{00000000-0005-0000-0000-0000349B0000}"/>
    <cellStyle name="Note 2 4 2 4 8" xfId="43889" xr:uid="{00000000-0005-0000-0000-0000359B0000}"/>
    <cellStyle name="Note 2 4 2 4 9" xfId="47257" xr:uid="{00000000-0005-0000-0000-0000369B0000}"/>
    <cellStyle name="Note 2 4 2 5" xfId="4455" xr:uid="{00000000-0005-0000-0000-0000379B0000}"/>
    <cellStyle name="Note 2 4 2 5 2" xfId="16431" xr:uid="{00000000-0005-0000-0000-0000389B0000}"/>
    <cellStyle name="Note 2 4 2 5 2 2" xfId="25308" xr:uid="{00000000-0005-0000-0000-0000399B0000}"/>
    <cellStyle name="Note 2 4 2 5 2 2 2" xfId="38974" xr:uid="{00000000-0005-0000-0000-00003A9B0000}"/>
    <cellStyle name="Note 2 4 2 5 2 3" xfId="31337" xr:uid="{00000000-0005-0000-0000-00003B9B0000}"/>
    <cellStyle name="Note 2 4 2 5 3" xfId="20526" xr:uid="{00000000-0005-0000-0000-00003C9B0000}"/>
    <cellStyle name="Note 2 4 2 5 3 2" xfId="35390" xr:uid="{00000000-0005-0000-0000-00003D9B0000}"/>
    <cellStyle name="Note 2 4 2 5 4" xfId="28351" xr:uid="{00000000-0005-0000-0000-00003E9B0000}"/>
    <cellStyle name="Note 2 4 2 5 5" xfId="43893" xr:uid="{00000000-0005-0000-0000-00003F9B0000}"/>
    <cellStyle name="Note 2 4 2 5 6" xfId="43142" xr:uid="{00000000-0005-0000-0000-0000409B0000}"/>
    <cellStyle name="Note 2 4 2 5 7" xfId="51442" xr:uid="{00000000-0005-0000-0000-0000419B0000}"/>
    <cellStyle name="Note 2 4 2 5 8" xfId="49779" xr:uid="{00000000-0005-0000-0000-0000429B0000}"/>
    <cellStyle name="Note 2 4 2 6" xfId="4456" xr:uid="{00000000-0005-0000-0000-0000439B0000}"/>
    <cellStyle name="Note 2 4 2 6 2" xfId="16432" xr:uid="{00000000-0005-0000-0000-0000449B0000}"/>
    <cellStyle name="Note 2 4 2 6 2 2" xfId="25309" xr:uid="{00000000-0005-0000-0000-0000459B0000}"/>
    <cellStyle name="Note 2 4 2 6 2 2 2" xfId="38975" xr:uid="{00000000-0005-0000-0000-0000469B0000}"/>
    <cellStyle name="Note 2 4 2 6 2 3" xfId="31338" xr:uid="{00000000-0005-0000-0000-0000479B0000}"/>
    <cellStyle name="Note 2 4 2 6 3" xfId="18472" xr:uid="{00000000-0005-0000-0000-0000489B0000}"/>
    <cellStyle name="Note 2 4 2 6 3 2" xfId="33334" xr:uid="{00000000-0005-0000-0000-0000499B0000}"/>
    <cellStyle name="Note 2 4 2 6 4" xfId="28352" xr:uid="{00000000-0005-0000-0000-00004A9B0000}"/>
    <cellStyle name="Note 2 4 2 6 5" xfId="43894" xr:uid="{00000000-0005-0000-0000-00004B9B0000}"/>
    <cellStyle name="Note 2 4 2 6 6" xfId="44535" xr:uid="{00000000-0005-0000-0000-00004C9B0000}"/>
    <cellStyle name="Note 2 4 2 6 7" xfId="51443" xr:uid="{00000000-0005-0000-0000-00004D9B0000}"/>
    <cellStyle name="Note 2 4 2 6 8" xfId="54794" xr:uid="{00000000-0005-0000-0000-00004E9B0000}"/>
    <cellStyle name="Note 2 4 2 7" xfId="4457" xr:uid="{00000000-0005-0000-0000-00004F9B0000}"/>
    <cellStyle name="Note 2 4 2 7 2" xfId="16433" xr:uid="{00000000-0005-0000-0000-0000509B0000}"/>
    <cellStyle name="Note 2 4 2 7 2 2" xfId="25310" xr:uid="{00000000-0005-0000-0000-0000519B0000}"/>
    <cellStyle name="Note 2 4 2 7 2 2 2" xfId="38976" xr:uid="{00000000-0005-0000-0000-0000529B0000}"/>
    <cellStyle name="Note 2 4 2 7 2 3" xfId="31339" xr:uid="{00000000-0005-0000-0000-0000539B0000}"/>
    <cellStyle name="Note 2 4 2 7 3" xfId="20525" xr:uid="{00000000-0005-0000-0000-0000549B0000}"/>
    <cellStyle name="Note 2 4 2 7 3 2" xfId="35389" xr:uid="{00000000-0005-0000-0000-0000559B0000}"/>
    <cellStyle name="Note 2 4 2 7 4" xfId="28353" xr:uid="{00000000-0005-0000-0000-0000569B0000}"/>
    <cellStyle name="Note 2 4 2 7 5" xfId="43895" xr:uid="{00000000-0005-0000-0000-0000579B0000}"/>
    <cellStyle name="Note 2 4 2 7 6" xfId="47971" xr:uid="{00000000-0005-0000-0000-0000589B0000}"/>
    <cellStyle name="Note 2 4 2 7 7" xfId="51444" xr:uid="{00000000-0005-0000-0000-0000599B0000}"/>
    <cellStyle name="Note 2 4 2 7 8" xfId="53357" xr:uid="{00000000-0005-0000-0000-00005A9B0000}"/>
    <cellStyle name="Note 2 4 2 8" xfId="15058" xr:uid="{00000000-0005-0000-0000-00005B9B0000}"/>
    <cellStyle name="Note 2 4 2 8 2" xfId="23934" xr:uid="{00000000-0005-0000-0000-00005C9B0000}"/>
    <cellStyle name="Note 2 4 2 8 2 2" xfId="37600" xr:uid="{00000000-0005-0000-0000-00005D9B0000}"/>
    <cellStyle name="Note 2 4 2 8 3" xfId="29963" xr:uid="{00000000-0005-0000-0000-00005E9B0000}"/>
    <cellStyle name="Note 2 4 2 9" xfId="20946" xr:uid="{00000000-0005-0000-0000-00005F9B0000}"/>
    <cellStyle name="Note 2 4 2 9 2" xfId="35798" xr:uid="{00000000-0005-0000-0000-0000609B0000}"/>
    <cellStyle name="Note 2 4 2_2014YTD" xfId="1264" xr:uid="{00000000-0005-0000-0000-0000619B0000}"/>
    <cellStyle name="Note 2 4 3" xfId="386" xr:uid="{00000000-0005-0000-0000-0000629B0000}"/>
    <cellStyle name="Note 2 4 3 10" xfId="42811" xr:uid="{00000000-0005-0000-0000-0000639B0000}"/>
    <cellStyle name="Note 2 4 3 11" xfId="44483" xr:uid="{00000000-0005-0000-0000-0000649B0000}"/>
    <cellStyle name="Note 2 4 3 12" xfId="51445" xr:uid="{00000000-0005-0000-0000-0000659B0000}"/>
    <cellStyle name="Note 2 4 3 13" xfId="55150" xr:uid="{00000000-0005-0000-0000-0000669B0000}"/>
    <cellStyle name="Note 2 4 3 2" xfId="1265" xr:uid="{00000000-0005-0000-0000-0000679B0000}"/>
    <cellStyle name="Note 2 4 3 2 10" xfId="51446" xr:uid="{00000000-0005-0000-0000-0000689B0000}"/>
    <cellStyle name="Note 2 4 3 2 11" xfId="54788" xr:uid="{00000000-0005-0000-0000-0000699B0000}"/>
    <cellStyle name="Note 2 4 3 2 2" xfId="4458" xr:uid="{00000000-0005-0000-0000-00006A9B0000}"/>
    <cellStyle name="Note 2 4 3 2 2 2" xfId="16434" xr:uid="{00000000-0005-0000-0000-00006B9B0000}"/>
    <cellStyle name="Note 2 4 3 2 2 2 2" xfId="25311" xr:uid="{00000000-0005-0000-0000-00006C9B0000}"/>
    <cellStyle name="Note 2 4 3 2 2 2 2 2" xfId="38977" xr:uid="{00000000-0005-0000-0000-00006D9B0000}"/>
    <cellStyle name="Note 2 4 3 2 2 2 3" xfId="31340" xr:uid="{00000000-0005-0000-0000-00006E9B0000}"/>
    <cellStyle name="Note 2 4 3 2 2 3" xfId="19068" xr:uid="{00000000-0005-0000-0000-00006F9B0000}"/>
    <cellStyle name="Note 2 4 3 2 2 3 2" xfId="33930" xr:uid="{00000000-0005-0000-0000-0000709B0000}"/>
    <cellStyle name="Note 2 4 3 2 2 4" xfId="28354" xr:uid="{00000000-0005-0000-0000-0000719B0000}"/>
    <cellStyle name="Note 2 4 3 2 2 5" xfId="43896" xr:uid="{00000000-0005-0000-0000-0000729B0000}"/>
    <cellStyle name="Note 2 4 3 2 2 6" xfId="44847" xr:uid="{00000000-0005-0000-0000-0000739B0000}"/>
    <cellStyle name="Note 2 4 3 2 2 7" xfId="51447" xr:uid="{00000000-0005-0000-0000-0000749B0000}"/>
    <cellStyle name="Note 2 4 3 2 2 8" xfId="53350" xr:uid="{00000000-0005-0000-0000-0000759B0000}"/>
    <cellStyle name="Note 2 4 3 2 3" xfId="4459" xr:uid="{00000000-0005-0000-0000-0000769B0000}"/>
    <cellStyle name="Note 2 4 3 2 3 2" xfId="16435" xr:uid="{00000000-0005-0000-0000-0000779B0000}"/>
    <cellStyle name="Note 2 4 3 2 3 2 2" xfId="25312" xr:uid="{00000000-0005-0000-0000-0000789B0000}"/>
    <cellStyle name="Note 2 4 3 2 3 2 2 2" xfId="38978" xr:uid="{00000000-0005-0000-0000-0000799B0000}"/>
    <cellStyle name="Note 2 4 3 2 3 2 3" xfId="31341" xr:uid="{00000000-0005-0000-0000-00007A9B0000}"/>
    <cellStyle name="Note 2 4 3 2 3 3" xfId="20522" xr:uid="{00000000-0005-0000-0000-00007B9B0000}"/>
    <cellStyle name="Note 2 4 3 2 3 3 2" xfId="35386" xr:uid="{00000000-0005-0000-0000-00007C9B0000}"/>
    <cellStyle name="Note 2 4 3 2 3 4" xfId="28355" xr:uid="{00000000-0005-0000-0000-00007D9B0000}"/>
    <cellStyle name="Note 2 4 3 2 3 5" xfId="43897" xr:uid="{00000000-0005-0000-0000-00007E9B0000}"/>
    <cellStyle name="Note 2 4 3 2 3 6" xfId="47517" xr:uid="{00000000-0005-0000-0000-00007F9B0000}"/>
    <cellStyle name="Note 2 4 3 2 3 7" xfId="51448" xr:uid="{00000000-0005-0000-0000-0000809B0000}"/>
    <cellStyle name="Note 2 4 3 2 3 8" xfId="54890" xr:uid="{00000000-0005-0000-0000-0000819B0000}"/>
    <cellStyle name="Note 2 4 3 2 4" xfId="4460" xr:uid="{00000000-0005-0000-0000-0000829B0000}"/>
    <cellStyle name="Note 2 4 3 2 4 2" xfId="16436" xr:uid="{00000000-0005-0000-0000-0000839B0000}"/>
    <cellStyle name="Note 2 4 3 2 4 2 2" xfId="25313" xr:uid="{00000000-0005-0000-0000-0000849B0000}"/>
    <cellStyle name="Note 2 4 3 2 4 2 2 2" xfId="38979" xr:uid="{00000000-0005-0000-0000-0000859B0000}"/>
    <cellStyle name="Note 2 4 3 2 4 2 3" xfId="31342" xr:uid="{00000000-0005-0000-0000-0000869B0000}"/>
    <cellStyle name="Note 2 4 3 2 4 3" xfId="18471" xr:uid="{00000000-0005-0000-0000-0000879B0000}"/>
    <cellStyle name="Note 2 4 3 2 4 3 2" xfId="33333" xr:uid="{00000000-0005-0000-0000-0000889B0000}"/>
    <cellStyle name="Note 2 4 3 2 4 4" xfId="28356" xr:uid="{00000000-0005-0000-0000-0000899B0000}"/>
    <cellStyle name="Note 2 4 3 2 4 5" xfId="43898" xr:uid="{00000000-0005-0000-0000-00008A9B0000}"/>
    <cellStyle name="Note 2 4 3 2 4 6" xfId="48271" xr:uid="{00000000-0005-0000-0000-00008B9B0000}"/>
    <cellStyle name="Note 2 4 3 2 4 7" xfId="51449" xr:uid="{00000000-0005-0000-0000-00008C9B0000}"/>
    <cellStyle name="Note 2 4 3 2 4 8" xfId="53123" xr:uid="{00000000-0005-0000-0000-00008D9B0000}"/>
    <cellStyle name="Note 2 4 3 2 5" xfId="15247" xr:uid="{00000000-0005-0000-0000-00008E9B0000}"/>
    <cellStyle name="Note 2 4 3 2 5 2" xfId="24123" xr:uid="{00000000-0005-0000-0000-00008F9B0000}"/>
    <cellStyle name="Note 2 4 3 2 5 2 2" xfId="37789" xr:uid="{00000000-0005-0000-0000-0000909B0000}"/>
    <cellStyle name="Note 2 4 3 2 5 3" xfId="30152" xr:uid="{00000000-0005-0000-0000-0000919B0000}"/>
    <cellStyle name="Note 2 4 3 2 6" xfId="18068" xr:uid="{00000000-0005-0000-0000-0000929B0000}"/>
    <cellStyle name="Note 2 4 3 2 6 2" xfId="32929" xr:uid="{00000000-0005-0000-0000-0000939B0000}"/>
    <cellStyle name="Note 2 4 3 2 7" xfId="27061" xr:uid="{00000000-0005-0000-0000-0000949B0000}"/>
    <cellStyle name="Note 2 4 3 2 8" xfId="42945" xr:uid="{00000000-0005-0000-0000-0000959B0000}"/>
    <cellStyle name="Note 2 4 3 2 9" xfId="48149" xr:uid="{00000000-0005-0000-0000-0000969B0000}"/>
    <cellStyle name="Note 2 4 3 3" xfId="2747" xr:uid="{00000000-0005-0000-0000-0000979B0000}"/>
    <cellStyle name="Note 2 4 3 3 10" xfId="51450" xr:uid="{00000000-0005-0000-0000-0000989B0000}"/>
    <cellStyle name="Note 2 4 3 3 11" xfId="49835" xr:uid="{00000000-0005-0000-0000-0000999B0000}"/>
    <cellStyle name="Note 2 4 3 3 2" xfId="4461" xr:uid="{00000000-0005-0000-0000-00009A9B0000}"/>
    <cellStyle name="Note 2 4 3 3 2 2" xfId="16437" xr:uid="{00000000-0005-0000-0000-00009B9B0000}"/>
    <cellStyle name="Note 2 4 3 3 2 2 2" xfId="25314" xr:uid="{00000000-0005-0000-0000-00009C9B0000}"/>
    <cellStyle name="Note 2 4 3 3 2 2 2 2" xfId="38980" xr:uid="{00000000-0005-0000-0000-00009D9B0000}"/>
    <cellStyle name="Note 2 4 3 3 2 2 3" xfId="31343" xr:uid="{00000000-0005-0000-0000-00009E9B0000}"/>
    <cellStyle name="Note 2 4 3 3 2 3" xfId="18254" xr:uid="{00000000-0005-0000-0000-00009F9B0000}"/>
    <cellStyle name="Note 2 4 3 3 2 3 2" xfId="33115" xr:uid="{00000000-0005-0000-0000-0000A09B0000}"/>
    <cellStyle name="Note 2 4 3 3 2 4" xfId="28357" xr:uid="{00000000-0005-0000-0000-0000A19B0000}"/>
    <cellStyle name="Note 2 4 3 3 2 5" xfId="43900" xr:uid="{00000000-0005-0000-0000-0000A29B0000}"/>
    <cellStyle name="Note 2 4 3 3 2 6" xfId="47930" xr:uid="{00000000-0005-0000-0000-0000A39B0000}"/>
    <cellStyle name="Note 2 4 3 3 2 7" xfId="51451" xr:uid="{00000000-0005-0000-0000-0000A49B0000}"/>
    <cellStyle name="Note 2 4 3 3 2 8" xfId="55025" xr:uid="{00000000-0005-0000-0000-0000A59B0000}"/>
    <cellStyle name="Note 2 4 3 3 3" xfId="4462" xr:uid="{00000000-0005-0000-0000-0000A69B0000}"/>
    <cellStyle name="Note 2 4 3 3 3 2" xfId="16438" xr:uid="{00000000-0005-0000-0000-0000A79B0000}"/>
    <cellStyle name="Note 2 4 3 3 3 2 2" xfId="25315" xr:uid="{00000000-0005-0000-0000-0000A89B0000}"/>
    <cellStyle name="Note 2 4 3 3 3 2 2 2" xfId="38981" xr:uid="{00000000-0005-0000-0000-0000A99B0000}"/>
    <cellStyle name="Note 2 4 3 3 3 2 3" xfId="31344" xr:uid="{00000000-0005-0000-0000-0000AA9B0000}"/>
    <cellStyle name="Note 2 4 3 3 3 3" xfId="20177" xr:uid="{00000000-0005-0000-0000-0000AB9B0000}"/>
    <cellStyle name="Note 2 4 3 3 3 3 2" xfId="35039" xr:uid="{00000000-0005-0000-0000-0000AC9B0000}"/>
    <cellStyle name="Note 2 4 3 3 3 4" xfId="28358" xr:uid="{00000000-0005-0000-0000-0000AD9B0000}"/>
    <cellStyle name="Note 2 4 3 3 3 5" xfId="43901" xr:uid="{00000000-0005-0000-0000-0000AE9B0000}"/>
    <cellStyle name="Note 2 4 3 3 3 6" xfId="47431" xr:uid="{00000000-0005-0000-0000-0000AF9B0000}"/>
    <cellStyle name="Note 2 4 3 3 3 7" xfId="51452" xr:uid="{00000000-0005-0000-0000-0000B09B0000}"/>
    <cellStyle name="Note 2 4 3 3 3 8" xfId="53487" xr:uid="{00000000-0005-0000-0000-0000B19B0000}"/>
    <cellStyle name="Note 2 4 3 3 4" xfId="4463" xr:uid="{00000000-0005-0000-0000-0000B29B0000}"/>
    <cellStyle name="Note 2 4 3 3 4 2" xfId="16439" xr:uid="{00000000-0005-0000-0000-0000B39B0000}"/>
    <cellStyle name="Note 2 4 3 3 4 2 2" xfId="25316" xr:uid="{00000000-0005-0000-0000-0000B49B0000}"/>
    <cellStyle name="Note 2 4 3 3 4 2 2 2" xfId="38982" xr:uid="{00000000-0005-0000-0000-0000B59B0000}"/>
    <cellStyle name="Note 2 4 3 3 4 2 3" xfId="31345" xr:uid="{00000000-0005-0000-0000-0000B69B0000}"/>
    <cellStyle name="Note 2 4 3 3 4 3" xfId="19298" xr:uid="{00000000-0005-0000-0000-0000B79B0000}"/>
    <cellStyle name="Note 2 4 3 3 4 3 2" xfId="34160" xr:uid="{00000000-0005-0000-0000-0000B89B0000}"/>
    <cellStyle name="Note 2 4 3 3 4 4" xfId="28359" xr:uid="{00000000-0005-0000-0000-0000B99B0000}"/>
    <cellStyle name="Note 2 4 3 3 4 5" xfId="43902" xr:uid="{00000000-0005-0000-0000-0000BA9B0000}"/>
    <cellStyle name="Note 2 4 3 3 4 6" xfId="43096" xr:uid="{00000000-0005-0000-0000-0000BB9B0000}"/>
    <cellStyle name="Note 2 4 3 3 4 7" xfId="51453" xr:uid="{00000000-0005-0000-0000-0000BC9B0000}"/>
    <cellStyle name="Note 2 4 3 3 4 8" xfId="53549" xr:uid="{00000000-0005-0000-0000-0000BD9B0000}"/>
    <cellStyle name="Note 2 4 3 3 5" xfId="15479" xr:uid="{00000000-0005-0000-0000-0000BE9B0000}"/>
    <cellStyle name="Note 2 4 3 3 5 2" xfId="24356" xr:uid="{00000000-0005-0000-0000-0000BF9B0000}"/>
    <cellStyle name="Note 2 4 3 3 5 2 2" xfId="38022" xr:uid="{00000000-0005-0000-0000-0000C09B0000}"/>
    <cellStyle name="Note 2 4 3 3 5 3" xfId="30385" xr:uid="{00000000-0005-0000-0000-0000C19B0000}"/>
    <cellStyle name="Note 2 4 3 3 6" xfId="19297" xr:uid="{00000000-0005-0000-0000-0000C29B0000}"/>
    <cellStyle name="Note 2 4 3 3 6 2" xfId="34159" xr:uid="{00000000-0005-0000-0000-0000C39B0000}"/>
    <cellStyle name="Note 2 4 3 3 7" xfId="27400" xr:uid="{00000000-0005-0000-0000-0000C49B0000}"/>
    <cellStyle name="Note 2 4 3 3 8" xfId="43899" xr:uid="{00000000-0005-0000-0000-0000C59B0000}"/>
    <cellStyle name="Note 2 4 3 3 9" xfId="43714" xr:uid="{00000000-0005-0000-0000-0000C69B0000}"/>
    <cellStyle name="Note 2 4 3 4" xfId="4464" xr:uid="{00000000-0005-0000-0000-0000C79B0000}"/>
    <cellStyle name="Note 2 4 3 4 2" xfId="16440" xr:uid="{00000000-0005-0000-0000-0000C89B0000}"/>
    <cellStyle name="Note 2 4 3 4 2 2" xfId="25317" xr:uid="{00000000-0005-0000-0000-0000C99B0000}"/>
    <cellStyle name="Note 2 4 3 4 2 2 2" xfId="38983" xr:uid="{00000000-0005-0000-0000-0000CA9B0000}"/>
    <cellStyle name="Note 2 4 3 4 2 3" xfId="31346" xr:uid="{00000000-0005-0000-0000-0000CB9B0000}"/>
    <cellStyle name="Note 2 4 3 4 3" xfId="18470" xr:uid="{00000000-0005-0000-0000-0000CC9B0000}"/>
    <cellStyle name="Note 2 4 3 4 3 2" xfId="33332" xr:uid="{00000000-0005-0000-0000-0000CD9B0000}"/>
    <cellStyle name="Note 2 4 3 4 4" xfId="28360" xr:uid="{00000000-0005-0000-0000-0000CE9B0000}"/>
    <cellStyle name="Note 2 4 3 4 5" xfId="43903" xr:uid="{00000000-0005-0000-0000-0000CF9B0000}"/>
    <cellStyle name="Note 2 4 3 4 6" xfId="43651" xr:uid="{00000000-0005-0000-0000-0000D09B0000}"/>
    <cellStyle name="Note 2 4 3 4 7" xfId="51454" xr:uid="{00000000-0005-0000-0000-0000D19B0000}"/>
    <cellStyle name="Note 2 4 3 4 8" xfId="53518" xr:uid="{00000000-0005-0000-0000-0000D29B0000}"/>
    <cellStyle name="Note 2 4 3 5" xfId="4465" xr:uid="{00000000-0005-0000-0000-0000D39B0000}"/>
    <cellStyle name="Note 2 4 3 5 2" xfId="16441" xr:uid="{00000000-0005-0000-0000-0000D49B0000}"/>
    <cellStyle name="Note 2 4 3 5 2 2" xfId="25318" xr:uid="{00000000-0005-0000-0000-0000D59B0000}"/>
    <cellStyle name="Note 2 4 3 5 2 2 2" xfId="38984" xr:uid="{00000000-0005-0000-0000-0000D69B0000}"/>
    <cellStyle name="Note 2 4 3 5 2 3" xfId="31347" xr:uid="{00000000-0005-0000-0000-0000D79B0000}"/>
    <cellStyle name="Note 2 4 3 5 3" xfId="20527" xr:uid="{00000000-0005-0000-0000-0000D89B0000}"/>
    <cellStyle name="Note 2 4 3 5 3 2" xfId="35391" xr:uid="{00000000-0005-0000-0000-0000D99B0000}"/>
    <cellStyle name="Note 2 4 3 5 4" xfId="28361" xr:uid="{00000000-0005-0000-0000-0000DA9B0000}"/>
    <cellStyle name="Note 2 4 3 5 5" xfId="43904" xr:uid="{00000000-0005-0000-0000-0000DB9B0000}"/>
    <cellStyle name="Note 2 4 3 5 6" xfId="47516" xr:uid="{00000000-0005-0000-0000-0000DC9B0000}"/>
    <cellStyle name="Note 2 4 3 5 7" xfId="51455" xr:uid="{00000000-0005-0000-0000-0000DD9B0000}"/>
    <cellStyle name="Note 2 4 3 5 8" xfId="52990" xr:uid="{00000000-0005-0000-0000-0000DE9B0000}"/>
    <cellStyle name="Note 2 4 3 6" xfId="4466" xr:uid="{00000000-0005-0000-0000-0000DF9B0000}"/>
    <cellStyle name="Note 2 4 3 6 2" xfId="16442" xr:uid="{00000000-0005-0000-0000-0000E09B0000}"/>
    <cellStyle name="Note 2 4 3 6 2 2" xfId="25319" xr:uid="{00000000-0005-0000-0000-0000E19B0000}"/>
    <cellStyle name="Note 2 4 3 6 2 2 2" xfId="38985" xr:uid="{00000000-0005-0000-0000-0000E29B0000}"/>
    <cellStyle name="Note 2 4 3 6 2 3" xfId="31348" xr:uid="{00000000-0005-0000-0000-0000E39B0000}"/>
    <cellStyle name="Note 2 4 3 6 3" xfId="19054" xr:uid="{00000000-0005-0000-0000-0000E49B0000}"/>
    <cellStyle name="Note 2 4 3 6 3 2" xfId="33916" xr:uid="{00000000-0005-0000-0000-0000E59B0000}"/>
    <cellStyle name="Note 2 4 3 6 4" xfId="28362" xr:uid="{00000000-0005-0000-0000-0000E69B0000}"/>
    <cellStyle name="Note 2 4 3 6 5" xfId="43905" xr:uid="{00000000-0005-0000-0000-0000E79B0000}"/>
    <cellStyle name="Note 2 4 3 6 6" xfId="43397" xr:uid="{00000000-0005-0000-0000-0000E89B0000}"/>
    <cellStyle name="Note 2 4 3 6 7" xfId="51456" xr:uid="{00000000-0005-0000-0000-0000E99B0000}"/>
    <cellStyle name="Note 2 4 3 6 8" xfId="54988" xr:uid="{00000000-0005-0000-0000-0000EA9B0000}"/>
    <cellStyle name="Note 2 4 3 7" xfId="15060" xr:uid="{00000000-0005-0000-0000-0000EB9B0000}"/>
    <cellStyle name="Note 2 4 3 7 2" xfId="23936" xr:uid="{00000000-0005-0000-0000-0000EC9B0000}"/>
    <cellStyle name="Note 2 4 3 7 2 2" xfId="37602" xr:uid="{00000000-0005-0000-0000-0000ED9B0000}"/>
    <cellStyle name="Note 2 4 3 7 3" xfId="29965" xr:uid="{00000000-0005-0000-0000-0000EE9B0000}"/>
    <cellStyle name="Note 2 4 3 8" xfId="18943" xr:uid="{00000000-0005-0000-0000-0000EF9B0000}"/>
    <cellStyle name="Note 2 4 3 8 2" xfId="33805" xr:uid="{00000000-0005-0000-0000-0000F09B0000}"/>
    <cellStyle name="Note 2 4 3 9" xfId="26967" xr:uid="{00000000-0005-0000-0000-0000F19B0000}"/>
    <cellStyle name="Note 2 4 4" xfId="387" xr:uid="{00000000-0005-0000-0000-0000F29B0000}"/>
    <cellStyle name="Note 2 4 4 10" xfId="42812" xr:uid="{00000000-0005-0000-0000-0000F39B0000}"/>
    <cellStyle name="Note 2 4 4 11" xfId="44251" xr:uid="{00000000-0005-0000-0000-0000F49B0000}"/>
    <cellStyle name="Note 2 4 4 12" xfId="51457" xr:uid="{00000000-0005-0000-0000-0000F59B0000}"/>
    <cellStyle name="Note 2 4 4 13" xfId="53102" xr:uid="{00000000-0005-0000-0000-0000F69B0000}"/>
    <cellStyle name="Note 2 4 4 2" xfId="1266" xr:uid="{00000000-0005-0000-0000-0000F79B0000}"/>
    <cellStyle name="Note 2 4 4 2 10" xfId="51458" xr:uid="{00000000-0005-0000-0000-0000F89B0000}"/>
    <cellStyle name="Note 2 4 4 2 11" xfId="50686" xr:uid="{00000000-0005-0000-0000-0000F99B0000}"/>
    <cellStyle name="Note 2 4 4 2 2" xfId="4467" xr:uid="{00000000-0005-0000-0000-0000FA9B0000}"/>
    <cellStyle name="Note 2 4 4 2 2 2" xfId="16443" xr:uid="{00000000-0005-0000-0000-0000FB9B0000}"/>
    <cellStyle name="Note 2 4 4 2 2 2 2" xfId="25320" xr:uid="{00000000-0005-0000-0000-0000FC9B0000}"/>
    <cellStyle name="Note 2 4 4 2 2 2 2 2" xfId="38986" xr:uid="{00000000-0005-0000-0000-0000FD9B0000}"/>
    <cellStyle name="Note 2 4 4 2 2 2 3" xfId="31349" xr:uid="{00000000-0005-0000-0000-0000FE9B0000}"/>
    <cellStyle name="Note 2 4 4 2 2 3" xfId="19299" xr:uid="{00000000-0005-0000-0000-0000FF9B0000}"/>
    <cellStyle name="Note 2 4 4 2 2 3 2" xfId="34161" xr:uid="{00000000-0005-0000-0000-0000009C0000}"/>
    <cellStyle name="Note 2 4 4 2 2 4" xfId="28363" xr:uid="{00000000-0005-0000-0000-0000019C0000}"/>
    <cellStyle name="Note 2 4 4 2 2 5" xfId="43906" xr:uid="{00000000-0005-0000-0000-0000029C0000}"/>
    <cellStyle name="Note 2 4 4 2 2 6" xfId="44972" xr:uid="{00000000-0005-0000-0000-0000039C0000}"/>
    <cellStyle name="Note 2 4 4 2 2 7" xfId="51459" xr:uid="{00000000-0005-0000-0000-0000049C0000}"/>
    <cellStyle name="Note 2 4 4 2 2 8" xfId="53760" xr:uid="{00000000-0005-0000-0000-0000059C0000}"/>
    <cellStyle name="Note 2 4 4 2 3" xfId="4468" xr:uid="{00000000-0005-0000-0000-0000069C0000}"/>
    <cellStyle name="Note 2 4 4 2 3 2" xfId="16444" xr:uid="{00000000-0005-0000-0000-0000079C0000}"/>
    <cellStyle name="Note 2 4 4 2 3 2 2" xfId="25321" xr:uid="{00000000-0005-0000-0000-0000089C0000}"/>
    <cellStyle name="Note 2 4 4 2 3 2 2 2" xfId="38987" xr:uid="{00000000-0005-0000-0000-0000099C0000}"/>
    <cellStyle name="Note 2 4 4 2 3 2 3" xfId="31350" xr:uid="{00000000-0005-0000-0000-00000A9C0000}"/>
    <cellStyle name="Note 2 4 4 2 3 3" xfId="18468" xr:uid="{00000000-0005-0000-0000-00000B9C0000}"/>
    <cellStyle name="Note 2 4 4 2 3 3 2" xfId="33330" xr:uid="{00000000-0005-0000-0000-00000C9C0000}"/>
    <cellStyle name="Note 2 4 4 2 3 4" xfId="28364" xr:uid="{00000000-0005-0000-0000-00000D9C0000}"/>
    <cellStyle name="Note 2 4 4 2 3 5" xfId="43907" xr:uid="{00000000-0005-0000-0000-00000E9C0000}"/>
    <cellStyle name="Note 2 4 4 2 3 6" xfId="43095" xr:uid="{00000000-0005-0000-0000-00000F9C0000}"/>
    <cellStyle name="Note 2 4 4 2 3 7" xfId="51460" xr:uid="{00000000-0005-0000-0000-0000109C0000}"/>
    <cellStyle name="Note 2 4 4 2 3 8" xfId="55165" xr:uid="{00000000-0005-0000-0000-0000119C0000}"/>
    <cellStyle name="Note 2 4 4 2 4" xfId="4469" xr:uid="{00000000-0005-0000-0000-0000129C0000}"/>
    <cellStyle name="Note 2 4 4 2 4 2" xfId="16445" xr:uid="{00000000-0005-0000-0000-0000139C0000}"/>
    <cellStyle name="Note 2 4 4 2 4 2 2" xfId="25322" xr:uid="{00000000-0005-0000-0000-0000149C0000}"/>
    <cellStyle name="Note 2 4 4 2 4 2 2 2" xfId="38988" xr:uid="{00000000-0005-0000-0000-0000159C0000}"/>
    <cellStyle name="Note 2 4 4 2 4 2 3" xfId="31351" xr:uid="{00000000-0005-0000-0000-0000169C0000}"/>
    <cellStyle name="Note 2 4 4 2 4 3" xfId="18473" xr:uid="{00000000-0005-0000-0000-0000179C0000}"/>
    <cellStyle name="Note 2 4 4 2 4 3 2" xfId="33335" xr:uid="{00000000-0005-0000-0000-0000189C0000}"/>
    <cellStyle name="Note 2 4 4 2 4 4" xfId="28365" xr:uid="{00000000-0005-0000-0000-0000199C0000}"/>
    <cellStyle name="Note 2 4 4 2 4 5" xfId="43908" xr:uid="{00000000-0005-0000-0000-00001A9C0000}"/>
    <cellStyle name="Note 2 4 4 2 4 6" xfId="44835" xr:uid="{00000000-0005-0000-0000-00001B9C0000}"/>
    <cellStyle name="Note 2 4 4 2 4 7" xfId="51461" xr:uid="{00000000-0005-0000-0000-00001C9C0000}"/>
    <cellStyle name="Note 2 4 4 2 4 8" xfId="49761" xr:uid="{00000000-0005-0000-0000-00001D9C0000}"/>
    <cellStyle name="Note 2 4 4 2 5" xfId="15248" xr:uid="{00000000-0005-0000-0000-00001E9C0000}"/>
    <cellStyle name="Note 2 4 4 2 5 2" xfId="24124" xr:uid="{00000000-0005-0000-0000-00001F9C0000}"/>
    <cellStyle name="Note 2 4 4 2 5 2 2" xfId="37790" xr:uid="{00000000-0005-0000-0000-0000209C0000}"/>
    <cellStyle name="Note 2 4 4 2 5 3" xfId="30153" xr:uid="{00000000-0005-0000-0000-0000219C0000}"/>
    <cellStyle name="Note 2 4 4 2 6" xfId="18981" xr:uid="{00000000-0005-0000-0000-0000229C0000}"/>
    <cellStyle name="Note 2 4 4 2 6 2" xfId="33843" xr:uid="{00000000-0005-0000-0000-0000239C0000}"/>
    <cellStyle name="Note 2 4 4 2 7" xfId="27062" xr:uid="{00000000-0005-0000-0000-0000249C0000}"/>
    <cellStyle name="Note 2 4 4 2 8" xfId="42946" xr:uid="{00000000-0005-0000-0000-0000259C0000}"/>
    <cellStyle name="Note 2 4 4 2 9" xfId="47821" xr:uid="{00000000-0005-0000-0000-0000269C0000}"/>
    <cellStyle name="Note 2 4 4 3" xfId="2748" xr:uid="{00000000-0005-0000-0000-0000279C0000}"/>
    <cellStyle name="Note 2 4 4 3 10" xfId="51462" xr:uid="{00000000-0005-0000-0000-0000289C0000}"/>
    <cellStyle name="Note 2 4 4 3 11" xfId="53248" xr:uid="{00000000-0005-0000-0000-0000299C0000}"/>
    <cellStyle name="Note 2 4 4 3 2" xfId="4470" xr:uid="{00000000-0005-0000-0000-00002A9C0000}"/>
    <cellStyle name="Note 2 4 4 3 2 2" xfId="16446" xr:uid="{00000000-0005-0000-0000-00002B9C0000}"/>
    <cellStyle name="Note 2 4 4 3 2 2 2" xfId="25323" xr:uid="{00000000-0005-0000-0000-00002C9C0000}"/>
    <cellStyle name="Note 2 4 4 3 2 2 2 2" xfId="38989" xr:uid="{00000000-0005-0000-0000-00002D9C0000}"/>
    <cellStyle name="Note 2 4 4 3 2 2 3" xfId="31352" xr:uid="{00000000-0005-0000-0000-00002E9C0000}"/>
    <cellStyle name="Note 2 4 4 3 2 3" xfId="20812" xr:uid="{00000000-0005-0000-0000-00002F9C0000}"/>
    <cellStyle name="Note 2 4 4 3 2 3 2" xfId="35676" xr:uid="{00000000-0005-0000-0000-0000309C0000}"/>
    <cellStyle name="Note 2 4 4 3 2 4" xfId="28366" xr:uid="{00000000-0005-0000-0000-0000319C0000}"/>
    <cellStyle name="Note 2 4 4 3 2 5" xfId="43910" xr:uid="{00000000-0005-0000-0000-0000329C0000}"/>
    <cellStyle name="Note 2 4 4 3 2 6" xfId="44194" xr:uid="{00000000-0005-0000-0000-0000339C0000}"/>
    <cellStyle name="Note 2 4 4 3 2 7" xfId="51463" xr:uid="{00000000-0005-0000-0000-0000349C0000}"/>
    <cellStyle name="Note 2 4 4 3 2 8" xfId="53055" xr:uid="{00000000-0005-0000-0000-0000359C0000}"/>
    <cellStyle name="Note 2 4 4 3 3" xfId="4471" xr:uid="{00000000-0005-0000-0000-0000369C0000}"/>
    <cellStyle name="Note 2 4 4 3 3 2" xfId="16447" xr:uid="{00000000-0005-0000-0000-0000379C0000}"/>
    <cellStyle name="Note 2 4 4 3 3 2 2" xfId="25324" xr:uid="{00000000-0005-0000-0000-0000389C0000}"/>
    <cellStyle name="Note 2 4 4 3 3 2 2 2" xfId="38990" xr:uid="{00000000-0005-0000-0000-0000399C0000}"/>
    <cellStyle name="Note 2 4 4 3 3 2 3" xfId="31353" xr:uid="{00000000-0005-0000-0000-00003A9C0000}"/>
    <cellStyle name="Note 2 4 4 3 3 3" xfId="18151" xr:uid="{00000000-0005-0000-0000-00003B9C0000}"/>
    <cellStyle name="Note 2 4 4 3 3 3 2" xfId="33012" xr:uid="{00000000-0005-0000-0000-00003C9C0000}"/>
    <cellStyle name="Note 2 4 4 3 3 4" xfId="28367" xr:uid="{00000000-0005-0000-0000-00003D9C0000}"/>
    <cellStyle name="Note 2 4 4 3 3 5" xfId="43911" xr:uid="{00000000-0005-0000-0000-00003E9C0000}"/>
    <cellStyle name="Note 2 4 4 3 3 6" xfId="44217" xr:uid="{00000000-0005-0000-0000-00003F9C0000}"/>
    <cellStyle name="Note 2 4 4 3 3 7" xfId="51464" xr:uid="{00000000-0005-0000-0000-0000409C0000}"/>
    <cellStyle name="Note 2 4 4 3 3 8" xfId="54928" xr:uid="{00000000-0005-0000-0000-0000419C0000}"/>
    <cellStyle name="Note 2 4 4 3 4" xfId="4472" xr:uid="{00000000-0005-0000-0000-0000429C0000}"/>
    <cellStyle name="Note 2 4 4 3 4 2" xfId="16448" xr:uid="{00000000-0005-0000-0000-0000439C0000}"/>
    <cellStyle name="Note 2 4 4 3 4 2 2" xfId="25325" xr:uid="{00000000-0005-0000-0000-0000449C0000}"/>
    <cellStyle name="Note 2 4 4 3 4 2 2 2" xfId="38991" xr:uid="{00000000-0005-0000-0000-0000459C0000}"/>
    <cellStyle name="Note 2 4 4 3 4 2 3" xfId="31354" xr:uid="{00000000-0005-0000-0000-0000469C0000}"/>
    <cellStyle name="Note 2 4 4 3 4 3" xfId="18469" xr:uid="{00000000-0005-0000-0000-0000479C0000}"/>
    <cellStyle name="Note 2 4 4 3 4 3 2" xfId="33331" xr:uid="{00000000-0005-0000-0000-0000489C0000}"/>
    <cellStyle name="Note 2 4 4 3 4 4" xfId="28368" xr:uid="{00000000-0005-0000-0000-0000499C0000}"/>
    <cellStyle name="Note 2 4 4 3 4 5" xfId="43912" xr:uid="{00000000-0005-0000-0000-00004A9C0000}"/>
    <cellStyle name="Note 2 4 4 3 4 6" xfId="45746" xr:uid="{00000000-0005-0000-0000-00004B9C0000}"/>
    <cellStyle name="Note 2 4 4 3 4 7" xfId="51465" xr:uid="{00000000-0005-0000-0000-00004C9C0000}"/>
    <cellStyle name="Note 2 4 4 3 4 8" xfId="53809" xr:uid="{00000000-0005-0000-0000-00004D9C0000}"/>
    <cellStyle name="Note 2 4 4 3 5" xfId="15480" xr:uid="{00000000-0005-0000-0000-00004E9C0000}"/>
    <cellStyle name="Note 2 4 4 3 5 2" xfId="24357" xr:uid="{00000000-0005-0000-0000-00004F9C0000}"/>
    <cellStyle name="Note 2 4 4 3 5 2 2" xfId="38023" xr:uid="{00000000-0005-0000-0000-0000509C0000}"/>
    <cellStyle name="Note 2 4 4 3 5 3" xfId="30386" xr:uid="{00000000-0005-0000-0000-0000519C0000}"/>
    <cellStyle name="Note 2 4 4 3 6" xfId="20528" xr:uid="{00000000-0005-0000-0000-0000529C0000}"/>
    <cellStyle name="Note 2 4 4 3 6 2" xfId="35392" xr:uid="{00000000-0005-0000-0000-0000539C0000}"/>
    <cellStyle name="Note 2 4 4 3 7" xfId="27401" xr:uid="{00000000-0005-0000-0000-0000549C0000}"/>
    <cellStyle name="Note 2 4 4 3 8" xfId="43909" xr:uid="{00000000-0005-0000-0000-0000559C0000}"/>
    <cellStyle name="Note 2 4 4 3 9" xfId="47935" xr:uid="{00000000-0005-0000-0000-0000569C0000}"/>
    <cellStyle name="Note 2 4 4 4" xfId="4473" xr:uid="{00000000-0005-0000-0000-0000579C0000}"/>
    <cellStyle name="Note 2 4 4 4 2" xfId="16449" xr:uid="{00000000-0005-0000-0000-0000589C0000}"/>
    <cellStyle name="Note 2 4 4 4 2 2" xfId="25326" xr:uid="{00000000-0005-0000-0000-0000599C0000}"/>
    <cellStyle name="Note 2 4 4 4 2 2 2" xfId="38992" xr:uid="{00000000-0005-0000-0000-00005A9C0000}"/>
    <cellStyle name="Note 2 4 4 4 2 3" xfId="31355" xr:uid="{00000000-0005-0000-0000-00005B9C0000}"/>
    <cellStyle name="Note 2 4 4 4 3" xfId="18558" xr:uid="{00000000-0005-0000-0000-00005C9C0000}"/>
    <cellStyle name="Note 2 4 4 4 3 2" xfId="33420" xr:uid="{00000000-0005-0000-0000-00005D9C0000}"/>
    <cellStyle name="Note 2 4 4 4 4" xfId="28369" xr:uid="{00000000-0005-0000-0000-00005E9C0000}"/>
    <cellStyle name="Note 2 4 4 4 5" xfId="43913" xr:uid="{00000000-0005-0000-0000-00005F9C0000}"/>
    <cellStyle name="Note 2 4 4 4 6" xfId="47761" xr:uid="{00000000-0005-0000-0000-0000609C0000}"/>
    <cellStyle name="Note 2 4 4 4 7" xfId="51466" xr:uid="{00000000-0005-0000-0000-0000619C0000}"/>
    <cellStyle name="Note 2 4 4 4 8" xfId="53243" xr:uid="{00000000-0005-0000-0000-0000629C0000}"/>
    <cellStyle name="Note 2 4 4 5" xfId="4474" xr:uid="{00000000-0005-0000-0000-0000639C0000}"/>
    <cellStyle name="Note 2 4 4 5 2" xfId="16450" xr:uid="{00000000-0005-0000-0000-0000649C0000}"/>
    <cellStyle name="Note 2 4 4 5 2 2" xfId="25327" xr:uid="{00000000-0005-0000-0000-0000659C0000}"/>
    <cellStyle name="Note 2 4 4 5 2 2 2" xfId="38993" xr:uid="{00000000-0005-0000-0000-0000669C0000}"/>
    <cellStyle name="Note 2 4 4 5 2 3" xfId="31356" xr:uid="{00000000-0005-0000-0000-0000679C0000}"/>
    <cellStyle name="Note 2 4 4 5 3" xfId="19300" xr:uid="{00000000-0005-0000-0000-0000689C0000}"/>
    <cellStyle name="Note 2 4 4 5 3 2" xfId="34162" xr:uid="{00000000-0005-0000-0000-0000699C0000}"/>
    <cellStyle name="Note 2 4 4 5 4" xfId="28370" xr:uid="{00000000-0005-0000-0000-00006A9C0000}"/>
    <cellStyle name="Note 2 4 4 5 5" xfId="43914" xr:uid="{00000000-0005-0000-0000-00006B9C0000}"/>
    <cellStyle name="Note 2 4 4 5 6" xfId="47931" xr:uid="{00000000-0005-0000-0000-00006C9C0000}"/>
    <cellStyle name="Note 2 4 4 5 7" xfId="51467" xr:uid="{00000000-0005-0000-0000-00006D9C0000}"/>
    <cellStyle name="Note 2 4 4 5 8" xfId="50059" xr:uid="{00000000-0005-0000-0000-00006E9C0000}"/>
    <cellStyle name="Note 2 4 4 6" xfId="4475" xr:uid="{00000000-0005-0000-0000-00006F9C0000}"/>
    <cellStyle name="Note 2 4 4 6 2" xfId="16451" xr:uid="{00000000-0005-0000-0000-0000709C0000}"/>
    <cellStyle name="Note 2 4 4 6 2 2" xfId="25328" xr:uid="{00000000-0005-0000-0000-0000719C0000}"/>
    <cellStyle name="Note 2 4 4 6 2 2 2" xfId="38994" xr:uid="{00000000-0005-0000-0000-0000729C0000}"/>
    <cellStyle name="Note 2 4 4 6 2 3" xfId="31357" xr:uid="{00000000-0005-0000-0000-0000739C0000}"/>
    <cellStyle name="Note 2 4 4 6 3" xfId="18819" xr:uid="{00000000-0005-0000-0000-0000749C0000}"/>
    <cellStyle name="Note 2 4 4 6 3 2" xfId="33681" xr:uid="{00000000-0005-0000-0000-0000759C0000}"/>
    <cellStyle name="Note 2 4 4 6 4" xfId="28371" xr:uid="{00000000-0005-0000-0000-0000769C0000}"/>
    <cellStyle name="Note 2 4 4 6 5" xfId="43915" xr:uid="{00000000-0005-0000-0000-0000779C0000}"/>
    <cellStyle name="Note 2 4 4 6 6" xfId="47519" xr:uid="{00000000-0005-0000-0000-0000789C0000}"/>
    <cellStyle name="Note 2 4 4 6 7" xfId="51468" xr:uid="{00000000-0005-0000-0000-0000799C0000}"/>
    <cellStyle name="Note 2 4 4 6 8" xfId="49648" xr:uid="{00000000-0005-0000-0000-00007A9C0000}"/>
    <cellStyle name="Note 2 4 4 7" xfId="15061" xr:uid="{00000000-0005-0000-0000-00007B9C0000}"/>
    <cellStyle name="Note 2 4 4 7 2" xfId="23937" xr:uid="{00000000-0005-0000-0000-00007C9C0000}"/>
    <cellStyle name="Note 2 4 4 7 2 2" xfId="37603" xr:uid="{00000000-0005-0000-0000-00007D9C0000}"/>
    <cellStyle name="Note 2 4 4 7 3" xfId="29966" xr:uid="{00000000-0005-0000-0000-00007E9C0000}"/>
    <cellStyle name="Note 2 4 4 8" xfId="18442" xr:uid="{00000000-0005-0000-0000-00007F9C0000}"/>
    <cellStyle name="Note 2 4 4 8 2" xfId="33304" xr:uid="{00000000-0005-0000-0000-0000809C0000}"/>
    <cellStyle name="Note 2 4 4 9" xfId="26968" xr:uid="{00000000-0005-0000-0000-0000819C0000}"/>
    <cellStyle name="Note 2 4 5" xfId="1267" xr:uid="{00000000-0005-0000-0000-0000829C0000}"/>
    <cellStyle name="Note 2 4 5 10" xfId="51469" xr:uid="{00000000-0005-0000-0000-0000839C0000}"/>
    <cellStyle name="Note 2 4 5 11" xfId="54805" xr:uid="{00000000-0005-0000-0000-0000849C0000}"/>
    <cellStyle name="Note 2 4 5 2" xfId="4476" xr:uid="{00000000-0005-0000-0000-0000859C0000}"/>
    <cellStyle name="Note 2 4 5 2 2" xfId="16452" xr:uid="{00000000-0005-0000-0000-0000869C0000}"/>
    <cellStyle name="Note 2 4 5 2 2 2" xfId="25329" xr:uid="{00000000-0005-0000-0000-0000879C0000}"/>
    <cellStyle name="Note 2 4 5 2 2 2 2" xfId="38995" xr:uid="{00000000-0005-0000-0000-0000889C0000}"/>
    <cellStyle name="Note 2 4 5 2 2 3" xfId="31358" xr:uid="{00000000-0005-0000-0000-0000899C0000}"/>
    <cellStyle name="Note 2 4 5 2 3" xfId="20099" xr:uid="{00000000-0005-0000-0000-00008A9C0000}"/>
    <cellStyle name="Note 2 4 5 2 3 2" xfId="34961" xr:uid="{00000000-0005-0000-0000-00008B9C0000}"/>
    <cellStyle name="Note 2 4 5 2 4" xfId="28372" xr:uid="{00000000-0005-0000-0000-00008C9C0000}"/>
    <cellStyle name="Note 2 4 5 2 5" xfId="43916" xr:uid="{00000000-0005-0000-0000-00008D9C0000}"/>
    <cellStyle name="Note 2 4 5 2 6" xfId="45372" xr:uid="{00000000-0005-0000-0000-00008E9C0000}"/>
    <cellStyle name="Note 2 4 5 2 7" xfId="51470" xr:uid="{00000000-0005-0000-0000-00008F9C0000}"/>
    <cellStyle name="Note 2 4 5 2 8" xfId="53323" xr:uid="{00000000-0005-0000-0000-0000909C0000}"/>
    <cellStyle name="Note 2 4 5 3" xfId="4477" xr:uid="{00000000-0005-0000-0000-0000919C0000}"/>
    <cellStyle name="Note 2 4 5 3 2" xfId="16453" xr:uid="{00000000-0005-0000-0000-0000929C0000}"/>
    <cellStyle name="Note 2 4 5 3 2 2" xfId="25330" xr:uid="{00000000-0005-0000-0000-0000939C0000}"/>
    <cellStyle name="Note 2 4 5 3 2 2 2" xfId="38996" xr:uid="{00000000-0005-0000-0000-0000949C0000}"/>
    <cellStyle name="Note 2 4 5 3 2 3" xfId="31359" xr:uid="{00000000-0005-0000-0000-0000959C0000}"/>
    <cellStyle name="Note 2 4 5 3 3" xfId="20176" xr:uid="{00000000-0005-0000-0000-0000969C0000}"/>
    <cellStyle name="Note 2 4 5 3 3 2" xfId="35038" xr:uid="{00000000-0005-0000-0000-0000979C0000}"/>
    <cellStyle name="Note 2 4 5 3 4" xfId="28373" xr:uid="{00000000-0005-0000-0000-0000989C0000}"/>
    <cellStyle name="Note 2 4 5 3 5" xfId="43917" xr:uid="{00000000-0005-0000-0000-0000999C0000}"/>
    <cellStyle name="Note 2 4 5 3 6" xfId="47944" xr:uid="{00000000-0005-0000-0000-00009A9C0000}"/>
    <cellStyle name="Note 2 4 5 3 7" xfId="51471" xr:uid="{00000000-0005-0000-0000-00009B9C0000}"/>
    <cellStyle name="Note 2 4 5 3 8" xfId="53310" xr:uid="{00000000-0005-0000-0000-00009C9C0000}"/>
    <cellStyle name="Note 2 4 5 4" xfId="4478" xr:uid="{00000000-0005-0000-0000-00009D9C0000}"/>
    <cellStyle name="Note 2 4 5 4 2" xfId="16454" xr:uid="{00000000-0005-0000-0000-00009E9C0000}"/>
    <cellStyle name="Note 2 4 5 4 2 2" xfId="25331" xr:uid="{00000000-0005-0000-0000-00009F9C0000}"/>
    <cellStyle name="Note 2 4 5 4 2 2 2" xfId="38997" xr:uid="{00000000-0005-0000-0000-0000A09C0000}"/>
    <cellStyle name="Note 2 4 5 4 2 3" xfId="31360" xr:uid="{00000000-0005-0000-0000-0000A19C0000}"/>
    <cellStyle name="Note 2 4 5 4 3" xfId="20534" xr:uid="{00000000-0005-0000-0000-0000A29C0000}"/>
    <cellStyle name="Note 2 4 5 4 3 2" xfId="35398" xr:uid="{00000000-0005-0000-0000-0000A39C0000}"/>
    <cellStyle name="Note 2 4 5 4 4" xfId="28374" xr:uid="{00000000-0005-0000-0000-0000A49C0000}"/>
    <cellStyle name="Note 2 4 5 4 5" xfId="43918" xr:uid="{00000000-0005-0000-0000-0000A59C0000}"/>
    <cellStyle name="Note 2 4 5 4 6" xfId="47738" xr:uid="{00000000-0005-0000-0000-0000A69C0000}"/>
    <cellStyle name="Note 2 4 5 4 7" xfId="51472" xr:uid="{00000000-0005-0000-0000-0000A79C0000}"/>
    <cellStyle name="Note 2 4 5 4 8" xfId="49481" xr:uid="{00000000-0005-0000-0000-0000A89C0000}"/>
    <cellStyle name="Note 2 4 5 5" xfId="15249" xr:uid="{00000000-0005-0000-0000-0000A99C0000}"/>
    <cellStyle name="Note 2 4 5 5 2" xfId="24125" xr:uid="{00000000-0005-0000-0000-0000AA9C0000}"/>
    <cellStyle name="Note 2 4 5 5 2 2" xfId="37791" xr:uid="{00000000-0005-0000-0000-0000AB9C0000}"/>
    <cellStyle name="Note 2 4 5 5 3" xfId="30154" xr:uid="{00000000-0005-0000-0000-0000AC9C0000}"/>
    <cellStyle name="Note 2 4 5 6" xfId="18979" xr:uid="{00000000-0005-0000-0000-0000AD9C0000}"/>
    <cellStyle name="Note 2 4 5 6 2" xfId="33841" xr:uid="{00000000-0005-0000-0000-0000AE9C0000}"/>
    <cellStyle name="Note 2 4 5 7" xfId="27063" xr:uid="{00000000-0005-0000-0000-0000AF9C0000}"/>
    <cellStyle name="Note 2 4 5 8" xfId="42942" xr:uid="{00000000-0005-0000-0000-0000B09C0000}"/>
    <cellStyle name="Note 2 4 5 9" xfId="48183" xr:uid="{00000000-0005-0000-0000-0000B19C0000}"/>
    <cellStyle name="Note 2 4 6" xfId="2744" xr:uid="{00000000-0005-0000-0000-0000B29C0000}"/>
    <cellStyle name="Note 2 4 6 10" xfId="51473" xr:uid="{00000000-0005-0000-0000-0000B39C0000}"/>
    <cellStyle name="Note 2 4 6 11" xfId="50473" xr:uid="{00000000-0005-0000-0000-0000B49C0000}"/>
    <cellStyle name="Note 2 4 6 2" xfId="4479" xr:uid="{00000000-0005-0000-0000-0000B59C0000}"/>
    <cellStyle name="Note 2 4 6 2 2" xfId="16455" xr:uid="{00000000-0005-0000-0000-0000B69C0000}"/>
    <cellStyle name="Note 2 4 6 2 2 2" xfId="25332" xr:uid="{00000000-0005-0000-0000-0000B79C0000}"/>
    <cellStyle name="Note 2 4 6 2 2 2 2" xfId="38998" xr:uid="{00000000-0005-0000-0000-0000B89C0000}"/>
    <cellStyle name="Note 2 4 6 2 2 3" xfId="31361" xr:uid="{00000000-0005-0000-0000-0000B99C0000}"/>
    <cellStyle name="Note 2 4 6 2 3" xfId="20529" xr:uid="{00000000-0005-0000-0000-0000BA9C0000}"/>
    <cellStyle name="Note 2 4 6 2 3 2" xfId="35393" xr:uid="{00000000-0005-0000-0000-0000BB9C0000}"/>
    <cellStyle name="Note 2 4 6 2 4" xfId="28375" xr:uid="{00000000-0005-0000-0000-0000BC9C0000}"/>
    <cellStyle name="Note 2 4 6 2 5" xfId="43920" xr:uid="{00000000-0005-0000-0000-0000BD9C0000}"/>
    <cellStyle name="Note 2 4 6 2 6" xfId="44113" xr:uid="{00000000-0005-0000-0000-0000BE9C0000}"/>
    <cellStyle name="Note 2 4 6 2 7" xfId="51474" xr:uid="{00000000-0005-0000-0000-0000BF9C0000}"/>
    <cellStyle name="Note 2 4 6 2 8" xfId="53063" xr:uid="{00000000-0005-0000-0000-0000C09C0000}"/>
    <cellStyle name="Note 2 4 6 3" xfId="4480" xr:uid="{00000000-0005-0000-0000-0000C19C0000}"/>
    <cellStyle name="Note 2 4 6 3 2" xfId="16456" xr:uid="{00000000-0005-0000-0000-0000C29C0000}"/>
    <cellStyle name="Note 2 4 6 3 2 2" xfId="25333" xr:uid="{00000000-0005-0000-0000-0000C39C0000}"/>
    <cellStyle name="Note 2 4 6 3 2 2 2" xfId="38999" xr:uid="{00000000-0005-0000-0000-0000C49C0000}"/>
    <cellStyle name="Note 2 4 6 3 2 3" xfId="31362" xr:uid="{00000000-0005-0000-0000-0000C59C0000}"/>
    <cellStyle name="Note 2 4 6 3 3" xfId="19021" xr:uid="{00000000-0005-0000-0000-0000C69C0000}"/>
    <cellStyle name="Note 2 4 6 3 3 2" xfId="33883" xr:uid="{00000000-0005-0000-0000-0000C79C0000}"/>
    <cellStyle name="Note 2 4 6 3 4" xfId="28376" xr:uid="{00000000-0005-0000-0000-0000C89C0000}"/>
    <cellStyle name="Note 2 4 6 3 5" xfId="43921" xr:uid="{00000000-0005-0000-0000-0000C99C0000}"/>
    <cellStyle name="Note 2 4 6 3 6" xfId="47737" xr:uid="{00000000-0005-0000-0000-0000CA9C0000}"/>
    <cellStyle name="Note 2 4 6 3 7" xfId="51475" xr:uid="{00000000-0005-0000-0000-0000CB9C0000}"/>
    <cellStyle name="Note 2 4 6 3 8" xfId="54879" xr:uid="{00000000-0005-0000-0000-0000CC9C0000}"/>
    <cellStyle name="Note 2 4 6 4" xfId="4481" xr:uid="{00000000-0005-0000-0000-0000CD9C0000}"/>
    <cellStyle name="Note 2 4 6 4 2" xfId="16457" xr:uid="{00000000-0005-0000-0000-0000CE9C0000}"/>
    <cellStyle name="Note 2 4 6 4 2 2" xfId="25334" xr:uid="{00000000-0005-0000-0000-0000CF9C0000}"/>
    <cellStyle name="Note 2 4 6 4 2 2 2" xfId="39000" xr:uid="{00000000-0005-0000-0000-0000D09C0000}"/>
    <cellStyle name="Note 2 4 6 4 2 3" xfId="31363" xr:uid="{00000000-0005-0000-0000-0000D19C0000}"/>
    <cellStyle name="Note 2 4 6 4 3" xfId="18762" xr:uid="{00000000-0005-0000-0000-0000D29C0000}"/>
    <cellStyle name="Note 2 4 6 4 3 2" xfId="33624" xr:uid="{00000000-0005-0000-0000-0000D39C0000}"/>
    <cellStyle name="Note 2 4 6 4 4" xfId="28377" xr:uid="{00000000-0005-0000-0000-0000D49C0000}"/>
    <cellStyle name="Note 2 4 6 4 5" xfId="43922" xr:uid="{00000000-0005-0000-0000-0000D59C0000}"/>
    <cellStyle name="Note 2 4 6 4 6" xfId="44162" xr:uid="{00000000-0005-0000-0000-0000D69C0000}"/>
    <cellStyle name="Note 2 4 6 4 7" xfId="51476" xr:uid="{00000000-0005-0000-0000-0000D79C0000}"/>
    <cellStyle name="Note 2 4 6 4 8" xfId="55080" xr:uid="{00000000-0005-0000-0000-0000D89C0000}"/>
    <cellStyle name="Note 2 4 6 5" xfId="15476" xr:uid="{00000000-0005-0000-0000-0000D99C0000}"/>
    <cellStyle name="Note 2 4 6 5 2" xfId="24353" xr:uid="{00000000-0005-0000-0000-0000DA9C0000}"/>
    <cellStyle name="Note 2 4 6 5 2 2" xfId="38019" xr:uid="{00000000-0005-0000-0000-0000DB9C0000}"/>
    <cellStyle name="Note 2 4 6 5 3" xfId="30382" xr:uid="{00000000-0005-0000-0000-0000DC9C0000}"/>
    <cellStyle name="Note 2 4 6 6" xfId="18467" xr:uid="{00000000-0005-0000-0000-0000DD9C0000}"/>
    <cellStyle name="Note 2 4 6 6 2" xfId="33329" xr:uid="{00000000-0005-0000-0000-0000DE9C0000}"/>
    <cellStyle name="Note 2 4 6 7" xfId="27397" xr:uid="{00000000-0005-0000-0000-0000DF9C0000}"/>
    <cellStyle name="Note 2 4 6 8" xfId="43919" xr:uid="{00000000-0005-0000-0000-0000E09C0000}"/>
    <cellStyle name="Note 2 4 6 9" xfId="44944" xr:uid="{00000000-0005-0000-0000-0000E19C0000}"/>
    <cellStyle name="Note 2 4 7" xfId="4482" xr:uid="{00000000-0005-0000-0000-0000E29C0000}"/>
    <cellStyle name="Note 2 4 7 2" xfId="16458" xr:uid="{00000000-0005-0000-0000-0000E39C0000}"/>
    <cellStyle name="Note 2 4 7 2 2" xfId="25335" xr:uid="{00000000-0005-0000-0000-0000E49C0000}"/>
    <cellStyle name="Note 2 4 7 2 2 2" xfId="39001" xr:uid="{00000000-0005-0000-0000-0000E59C0000}"/>
    <cellStyle name="Note 2 4 7 2 3" xfId="31364" xr:uid="{00000000-0005-0000-0000-0000E69C0000}"/>
    <cellStyle name="Note 2 4 7 3" xfId="20581" xr:uid="{00000000-0005-0000-0000-0000E79C0000}"/>
    <cellStyle name="Note 2 4 7 3 2" xfId="35445" xr:uid="{00000000-0005-0000-0000-0000E89C0000}"/>
    <cellStyle name="Note 2 4 7 4" xfId="28378" xr:uid="{00000000-0005-0000-0000-0000E99C0000}"/>
    <cellStyle name="Note 2 4 7 5" xfId="43923" xr:uid="{00000000-0005-0000-0000-0000EA9C0000}"/>
    <cellStyle name="Note 2 4 7 6" xfId="47493" xr:uid="{00000000-0005-0000-0000-0000EB9C0000}"/>
    <cellStyle name="Note 2 4 7 7" xfId="51477" xr:uid="{00000000-0005-0000-0000-0000EC9C0000}"/>
    <cellStyle name="Note 2 4 7 8" xfId="49748" xr:uid="{00000000-0005-0000-0000-0000ED9C0000}"/>
    <cellStyle name="Note 2 4 8" xfId="4483" xr:uid="{00000000-0005-0000-0000-0000EE9C0000}"/>
    <cellStyle name="Note 2 4 8 2" xfId="16459" xr:uid="{00000000-0005-0000-0000-0000EF9C0000}"/>
    <cellStyle name="Note 2 4 8 2 2" xfId="25336" xr:uid="{00000000-0005-0000-0000-0000F09C0000}"/>
    <cellStyle name="Note 2 4 8 2 2 2" xfId="39002" xr:uid="{00000000-0005-0000-0000-0000F19C0000}"/>
    <cellStyle name="Note 2 4 8 2 3" xfId="31365" xr:uid="{00000000-0005-0000-0000-0000F29C0000}"/>
    <cellStyle name="Note 2 4 8 3" xfId="21090" xr:uid="{00000000-0005-0000-0000-0000F39C0000}"/>
    <cellStyle name="Note 2 4 8 3 2" xfId="35938" xr:uid="{00000000-0005-0000-0000-0000F49C0000}"/>
    <cellStyle name="Note 2 4 8 4" xfId="28379" xr:uid="{00000000-0005-0000-0000-0000F59C0000}"/>
    <cellStyle name="Note 2 4 8 5" xfId="43924" xr:uid="{00000000-0005-0000-0000-0000F69C0000}"/>
    <cellStyle name="Note 2 4 8 6" xfId="43070" xr:uid="{00000000-0005-0000-0000-0000F79C0000}"/>
    <cellStyle name="Note 2 4 8 7" xfId="51478" xr:uid="{00000000-0005-0000-0000-0000F89C0000}"/>
    <cellStyle name="Note 2 4 8 8" xfId="52989" xr:uid="{00000000-0005-0000-0000-0000F99C0000}"/>
    <cellStyle name="Note 2 4 9" xfId="4484" xr:uid="{00000000-0005-0000-0000-0000FA9C0000}"/>
    <cellStyle name="Note 2 4 9 2" xfId="16460" xr:uid="{00000000-0005-0000-0000-0000FB9C0000}"/>
    <cellStyle name="Note 2 4 9 2 2" xfId="25337" xr:uid="{00000000-0005-0000-0000-0000FC9C0000}"/>
    <cellStyle name="Note 2 4 9 2 2 2" xfId="39003" xr:uid="{00000000-0005-0000-0000-0000FD9C0000}"/>
    <cellStyle name="Note 2 4 9 2 3" xfId="31366" xr:uid="{00000000-0005-0000-0000-0000FE9C0000}"/>
    <cellStyle name="Note 2 4 9 3" xfId="18466" xr:uid="{00000000-0005-0000-0000-0000FF9C0000}"/>
    <cellStyle name="Note 2 4 9 3 2" xfId="33328" xr:uid="{00000000-0005-0000-0000-0000009D0000}"/>
    <cellStyle name="Note 2 4 9 4" xfId="28380" xr:uid="{00000000-0005-0000-0000-0000019D0000}"/>
    <cellStyle name="Note 2 4 9 5" xfId="43925" xr:uid="{00000000-0005-0000-0000-0000029D0000}"/>
    <cellStyle name="Note 2 4 9 6" xfId="42874" xr:uid="{00000000-0005-0000-0000-0000039D0000}"/>
    <cellStyle name="Note 2 4 9 7" xfId="51479" xr:uid="{00000000-0005-0000-0000-0000049D0000}"/>
    <cellStyle name="Note 2 4 9 8" xfId="52950" xr:uid="{00000000-0005-0000-0000-0000059D0000}"/>
    <cellStyle name="Note 2 4_2014YTD" xfId="1268" xr:uid="{00000000-0005-0000-0000-0000069D0000}"/>
    <cellStyle name="Note 2 5" xfId="388" xr:uid="{00000000-0005-0000-0000-0000079D0000}"/>
    <cellStyle name="Note 2 5 10" xfId="15062" xr:uid="{00000000-0005-0000-0000-0000089D0000}"/>
    <cellStyle name="Note 2 5 10 2" xfId="23938" xr:uid="{00000000-0005-0000-0000-0000099D0000}"/>
    <cellStyle name="Note 2 5 10 2 2" xfId="37604" xr:uid="{00000000-0005-0000-0000-00000A9D0000}"/>
    <cellStyle name="Note 2 5 10 3" xfId="29967" xr:uid="{00000000-0005-0000-0000-00000B9D0000}"/>
    <cellStyle name="Note 2 5 11" xfId="18944" xr:uid="{00000000-0005-0000-0000-00000C9D0000}"/>
    <cellStyle name="Note 2 5 11 2" xfId="33806" xr:uid="{00000000-0005-0000-0000-00000D9D0000}"/>
    <cellStyle name="Note 2 5 12" xfId="26969" xr:uid="{00000000-0005-0000-0000-00000E9D0000}"/>
    <cellStyle name="Note 2 5 13" xfId="42813" xr:uid="{00000000-0005-0000-0000-00000F9D0000}"/>
    <cellStyle name="Note 2 5 14" xfId="44795" xr:uid="{00000000-0005-0000-0000-0000109D0000}"/>
    <cellStyle name="Note 2 5 15" xfId="51480" xr:uid="{00000000-0005-0000-0000-0000119D0000}"/>
    <cellStyle name="Note 2 5 16" xfId="52965" xr:uid="{00000000-0005-0000-0000-0000129D0000}"/>
    <cellStyle name="Note 2 5 2" xfId="389" xr:uid="{00000000-0005-0000-0000-0000139D0000}"/>
    <cellStyle name="Note 2 5 2 10" xfId="26970" xr:uid="{00000000-0005-0000-0000-0000149D0000}"/>
    <cellStyle name="Note 2 5 2 11" xfId="42814" xr:uid="{00000000-0005-0000-0000-0000159D0000}"/>
    <cellStyle name="Note 2 5 2 12" xfId="47582" xr:uid="{00000000-0005-0000-0000-0000169D0000}"/>
    <cellStyle name="Note 2 5 2 13" xfId="51481" xr:uid="{00000000-0005-0000-0000-0000179D0000}"/>
    <cellStyle name="Note 2 5 2 14" xfId="54852" xr:uid="{00000000-0005-0000-0000-0000189D0000}"/>
    <cellStyle name="Note 2 5 2 2" xfId="390" xr:uid="{00000000-0005-0000-0000-0000199D0000}"/>
    <cellStyle name="Note 2 5 2 2 10" xfId="42815" xr:uid="{00000000-0005-0000-0000-00001A9D0000}"/>
    <cellStyle name="Note 2 5 2 2 11" xfId="48035" xr:uid="{00000000-0005-0000-0000-00001B9D0000}"/>
    <cellStyle name="Note 2 5 2 2 12" xfId="51482" xr:uid="{00000000-0005-0000-0000-00001C9D0000}"/>
    <cellStyle name="Note 2 5 2 2 13" xfId="53761" xr:uid="{00000000-0005-0000-0000-00001D9D0000}"/>
    <cellStyle name="Note 2 5 2 2 2" xfId="1269" xr:uid="{00000000-0005-0000-0000-00001E9D0000}"/>
    <cellStyle name="Note 2 5 2 2 2 10" xfId="51483" xr:uid="{00000000-0005-0000-0000-00001F9D0000}"/>
    <cellStyle name="Note 2 5 2 2 2 11" xfId="55017" xr:uid="{00000000-0005-0000-0000-0000209D0000}"/>
    <cellStyle name="Note 2 5 2 2 2 2" xfId="4485" xr:uid="{00000000-0005-0000-0000-0000219D0000}"/>
    <cellStyle name="Note 2 5 2 2 2 2 2" xfId="16461" xr:uid="{00000000-0005-0000-0000-0000229D0000}"/>
    <cellStyle name="Note 2 5 2 2 2 2 2 2" xfId="25338" xr:uid="{00000000-0005-0000-0000-0000239D0000}"/>
    <cellStyle name="Note 2 5 2 2 2 2 2 2 2" xfId="39004" xr:uid="{00000000-0005-0000-0000-0000249D0000}"/>
    <cellStyle name="Note 2 5 2 2 2 2 2 3" xfId="31367" xr:uid="{00000000-0005-0000-0000-0000259D0000}"/>
    <cellStyle name="Note 2 5 2 2 2 2 3" xfId="18763" xr:uid="{00000000-0005-0000-0000-0000269D0000}"/>
    <cellStyle name="Note 2 5 2 2 2 2 3 2" xfId="33625" xr:uid="{00000000-0005-0000-0000-0000279D0000}"/>
    <cellStyle name="Note 2 5 2 2 2 2 4" xfId="28381" xr:uid="{00000000-0005-0000-0000-0000289D0000}"/>
    <cellStyle name="Note 2 5 2 2 2 2 5" xfId="43926" xr:uid="{00000000-0005-0000-0000-0000299D0000}"/>
    <cellStyle name="Note 2 5 2 2 2 2 6" xfId="47564" xr:uid="{00000000-0005-0000-0000-00002A9D0000}"/>
    <cellStyle name="Note 2 5 2 2 2 2 7" xfId="51484" xr:uid="{00000000-0005-0000-0000-00002B9D0000}"/>
    <cellStyle name="Note 2 5 2 2 2 2 8" xfId="53265" xr:uid="{00000000-0005-0000-0000-00002C9D0000}"/>
    <cellStyle name="Note 2 5 2 2 2 3" xfId="4486" xr:uid="{00000000-0005-0000-0000-00002D9D0000}"/>
    <cellStyle name="Note 2 5 2 2 2 3 2" xfId="16462" xr:uid="{00000000-0005-0000-0000-00002E9D0000}"/>
    <cellStyle name="Note 2 5 2 2 2 3 2 2" xfId="25339" xr:uid="{00000000-0005-0000-0000-00002F9D0000}"/>
    <cellStyle name="Note 2 5 2 2 2 3 2 2 2" xfId="39005" xr:uid="{00000000-0005-0000-0000-0000309D0000}"/>
    <cellStyle name="Note 2 5 2 2 2 3 2 3" xfId="31368" xr:uid="{00000000-0005-0000-0000-0000319D0000}"/>
    <cellStyle name="Note 2 5 2 2 2 3 3" xfId="19020" xr:uid="{00000000-0005-0000-0000-0000329D0000}"/>
    <cellStyle name="Note 2 5 2 2 2 3 3 2" xfId="33882" xr:uid="{00000000-0005-0000-0000-0000339D0000}"/>
    <cellStyle name="Note 2 5 2 2 2 3 4" xfId="28382" xr:uid="{00000000-0005-0000-0000-0000349D0000}"/>
    <cellStyle name="Note 2 5 2 2 2 3 5" xfId="43927" xr:uid="{00000000-0005-0000-0000-0000359D0000}"/>
    <cellStyle name="Note 2 5 2 2 2 3 6" xfId="43257" xr:uid="{00000000-0005-0000-0000-0000369D0000}"/>
    <cellStyle name="Note 2 5 2 2 2 3 7" xfId="51485" xr:uid="{00000000-0005-0000-0000-0000379D0000}"/>
    <cellStyle name="Note 2 5 2 2 2 3 8" xfId="53493" xr:uid="{00000000-0005-0000-0000-0000389D0000}"/>
    <cellStyle name="Note 2 5 2 2 2 4" xfId="4487" xr:uid="{00000000-0005-0000-0000-0000399D0000}"/>
    <cellStyle name="Note 2 5 2 2 2 4 2" xfId="16463" xr:uid="{00000000-0005-0000-0000-00003A9D0000}"/>
    <cellStyle name="Note 2 5 2 2 2 4 2 2" xfId="25340" xr:uid="{00000000-0005-0000-0000-00003B9D0000}"/>
    <cellStyle name="Note 2 5 2 2 2 4 2 2 2" xfId="39006" xr:uid="{00000000-0005-0000-0000-00003C9D0000}"/>
    <cellStyle name="Note 2 5 2 2 2 4 2 3" xfId="31369" xr:uid="{00000000-0005-0000-0000-00003D9D0000}"/>
    <cellStyle name="Note 2 5 2 2 2 4 3" xfId="20135" xr:uid="{00000000-0005-0000-0000-00003E9D0000}"/>
    <cellStyle name="Note 2 5 2 2 2 4 3 2" xfId="34997" xr:uid="{00000000-0005-0000-0000-00003F9D0000}"/>
    <cellStyle name="Note 2 5 2 2 2 4 4" xfId="28383" xr:uid="{00000000-0005-0000-0000-0000409D0000}"/>
    <cellStyle name="Note 2 5 2 2 2 4 5" xfId="43928" xr:uid="{00000000-0005-0000-0000-0000419D0000}"/>
    <cellStyle name="Note 2 5 2 2 2 4 6" xfId="44207" xr:uid="{00000000-0005-0000-0000-0000429D0000}"/>
    <cellStyle name="Note 2 5 2 2 2 4 7" xfId="51486" xr:uid="{00000000-0005-0000-0000-0000439D0000}"/>
    <cellStyle name="Note 2 5 2 2 2 4 8" xfId="53280" xr:uid="{00000000-0005-0000-0000-0000449D0000}"/>
    <cellStyle name="Note 2 5 2 2 2 5" xfId="15251" xr:uid="{00000000-0005-0000-0000-0000459D0000}"/>
    <cellStyle name="Note 2 5 2 2 2 5 2" xfId="24127" xr:uid="{00000000-0005-0000-0000-0000469D0000}"/>
    <cellStyle name="Note 2 5 2 2 2 5 2 2" xfId="37793" xr:uid="{00000000-0005-0000-0000-0000479D0000}"/>
    <cellStyle name="Note 2 5 2 2 2 5 3" xfId="30156" xr:uid="{00000000-0005-0000-0000-0000489D0000}"/>
    <cellStyle name="Note 2 5 2 2 2 6" xfId="18070" xr:uid="{00000000-0005-0000-0000-0000499D0000}"/>
    <cellStyle name="Note 2 5 2 2 2 6 2" xfId="32931" xr:uid="{00000000-0005-0000-0000-00004A9D0000}"/>
    <cellStyle name="Note 2 5 2 2 2 7" xfId="27064" xr:uid="{00000000-0005-0000-0000-00004B9D0000}"/>
    <cellStyle name="Note 2 5 2 2 2 8" xfId="42949" xr:uid="{00000000-0005-0000-0000-00004C9D0000}"/>
    <cellStyle name="Note 2 5 2 2 2 9" xfId="42996" xr:uid="{00000000-0005-0000-0000-00004D9D0000}"/>
    <cellStyle name="Note 2 5 2 2 3" xfId="2751" xr:uid="{00000000-0005-0000-0000-00004E9D0000}"/>
    <cellStyle name="Note 2 5 2 2 3 10" xfId="51487" xr:uid="{00000000-0005-0000-0000-00004F9D0000}"/>
    <cellStyle name="Note 2 5 2 2 3 11" xfId="52998" xr:uid="{00000000-0005-0000-0000-0000509D0000}"/>
    <cellStyle name="Note 2 5 2 2 3 2" xfId="4488" xr:uid="{00000000-0005-0000-0000-0000519D0000}"/>
    <cellStyle name="Note 2 5 2 2 3 2 2" xfId="16464" xr:uid="{00000000-0005-0000-0000-0000529D0000}"/>
    <cellStyle name="Note 2 5 2 2 3 2 2 2" xfId="25341" xr:uid="{00000000-0005-0000-0000-0000539D0000}"/>
    <cellStyle name="Note 2 5 2 2 3 2 2 2 2" xfId="39007" xr:uid="{00000000-0005-0000-0000-0000549D0000}"/>
    <cellStyle name="Note 2 5 2 2 3 2 2 3" xfId="31370" xr:uid="{00000000-0005-0000-0000-0000559D0000}"/>
    <cellStyle name="Note 2 5 2 2 3 2 3" xfId="18759" xr:uid="{00000000-0005-0000-0000-0000569D0000}"/>
    <cellStyle name="Note 2 5 2 2 3 2 3 2" xfId="33621" xr:uid="{00000000-0005-0000-0000-0000579D0000}"/>
    <cellStyle name="Note 2 5 2 2 3 2 4" xfId="28384" xr:uid="{00000000-0005-0000-0000-0000589D0000}"/>
    <cellStyle name="Note 2 5 2 2 3 2 5" xfId="43930" xr:uid="{00000000-0005-0000-0000-0000599D0000}"/>
    <cellStyle name="Note 2 5 2 2 3 2 6" xfId="43162" xr:uid="{00000000-0005-0000-0000-00005A9D0000}"/>
    <cellStyle name="Note 2 5 2 2 3 2 7" xfId="51488" xr:uid="{00000000-0005-0000-0000-00005B9D0000}"/>
    <cellStyle name="Note 2 5 2 2 3 2 8" xfId="49983" xr:uid="{00000000-0005-0000-0000-00005C9D0000}"/>
    <cellStyle name="Note 2 5 2 2 3 3" xfId="4489" xr:uid="{00000000-0005-0000-0000-00005D9D0000}"/>
    <cellStyle name="Note 2 5 2 2 3 3 2" xfId="16465" xr:uid="{00000000-0005-0000-0000-00005E9D0000}"/>
    <cellStyle name="Note 2 5 2 2 3 3 2 2" xfId="25342" xr:uid="{00000000-0005-0000-0000-00005F9D0000}"/>
    <cellStyle name="Note 2 5 2 2 3 3 2 2 2" xfId="39008" xr:uid="{00000000-0005-0000-0000-0000609D0000}"/>
    <cellStyle name="Note 2 5 2 2 3 3 2 3" xfId="31371" xr:uid="{00000000-0005-0000-0000-0000619D0000}"/>
    <cellStyle name="Note 2 5 2 2 3 3 3" xfId="18998" xr:uid="{00000000-0005-0000-0000-0000629D0000}"/>
    <cellStyle name="Note 2 5 2 2 3 3 3 2" xfId="33860" xr:uid="{00000000-0005-0000-0000-0000639D0000}"/>
    <cellStyle name="Note 2 5 2 2 3 3 4" xfId="28385" xr:uid="{00000000-0005-0000-0000-0000649D0000}"/>
    <cellStyle name="Note 2 5 2 2 3 3 5" xfId="43931" xr:uid="{00000000-0005-0000-0000-0000659D0000}"/>
    <cellStyle name="Note 2 5 2 2 3 3 6" xfId="46014" xr:uid="{00000000-0005-0000-0000-0000669D0000}"/>
    <cellStyle name="Note 2 5 2 2 3 3 7" xfId="51489" xr:uid="{00000000-0005-0000-0000-0000679D0000}"/>
    <cellStyle name="Note 2 5 2 2 3 3 8" xfId="52875" xr:uid="{00000000-0005-0000-0000-0000689D0000}"/>
    <cellStyle name="Note 2 5 2 2 3 4" xfId="4490" xr:uid="{00000000-0005-0000-0000-0000699D0000}"/>
    <cellStyle name="Note 2 5 2 2 3 4 2" xfId="16466" xr:uid="{00000000-0005-0000-0000-00006A9D0000}"/>
    <cellStyle name="Note 2 5 2 2 3 4 2 2" xfId="25343" xr:uid="{00000000-0005-0000-0000-00006B9D0000}"/>
    <cellStyle name="Note 2 5 2 2 3 4 2 2 2" xfId="39009" xr:uid="{00000000-0005-0000-0000-00006C9D0000}"/>
    <cellStyle name="Note 2 5 2 2 3 4 2 3" xfId="31372" xr:uid="{00000000-0005-0000-0000-00006D9D0000}"/>
    <cellStyle name="Note 2 5 2 2 3 4 3" xfId="18465" xr:uid="{00000000-0005-0000-0000-00006E9D0000}"/>
    <cellStyle name="Note 2 5 2 2 3 4 3 2" xfId="33327" xr:uid="{00000000-0005-0000-0000-00006F9D0000}"/>
    <cellStyle name="Note 2 5 2 2 3 4 4" xfId="28386" xr:uid="{00000000-0005-0000-0000-0000709D0000}"/>
    <cellStyle name="Note 2 5 2 2 3 4 5" xfId="43932" xr:uid="{00000000-0005-0000-0000-0000719D0000}"/>
    <cellStyle name="Note 2 5 2 2 3 4 6" xfId="47383" xr:uid="{00000000-0005-0000-0000-0000729D0000}"/>
    <cellStyle name="Note 2 5 2 2 3 4 7" xfId="51490" xr:uid="{00000000-0005-0000-0000-0000739D0000}"/>
    <cellStyle name="Note 2 5 2 2 3 4 8" xfId="52865" xr:uid="{00000000-0005-0000-0000-0000749D0000}"/>
    <cellStyle name="Note 2 5 2 2 3 5" xfId="15483" xr:uid="{00000000-0005-0000-0000-0000759D0000}"/>
    <cellStyle name="Note 2 5 2 2 3 5 2" xfId="24360" xr:uid="{00000000-0005-0000-0000-0000769D0000}"/>
    <cellStyle name="Note 2 5 2 2 3 5 2 2" xfId="38026" xr:uid="{00000000-0005-0000-0000-0000779D0000}"/>
    <cellStyle name="Note 2 5 2 2 3 5 3" xfId="30389" xr:uid="{00000000-0005-0000-0000-0000789D0000}"/>
    <cellStyle name="Note 2 5 2 2 3 6" xfId="19043" xr:uid="{00000000-0005-0000-0000-0000799D0000}"/>
    <cellStyle name="Note 2 5 2 2 3 6 2" xfId="33905" xr:uid="{00000000-0005-0000-0000-00007A9D0000}"/>
    <cellStyle name="Note 2 5 2 2 3 7" xfId="27404" xr:uid="{00000000-0005-0000-0000-00007B9D0000}"/>
    <cellStyle name="Note 2 5 2 2 3 8" xfId="43929" xr:uid="{00000000-0005-0000-0000-00007C9D0000}"/>
    <cellStyle name="Note 2 5 2 2 3 9" xfId="45737" xr:uid="{00000000-0005-0000-0000-00007D9D0000}"/>
    <cellStyle name="Note 2 5 2 2 4" xfId="4491" xr:uid="{00000000-0005-0000-0000-00007E9D0000}"/>
    <cellStyle name="Note 2 5 2 2 4 2" xfId="16467" xr:uid="{00000000-0005-0000-0000-00007F9D0000}"/>
    <cellStyle name="Note 2 5 2 2 4 2 2" xfId="25344" xr:uid="{00000000-0005-0000-0000-0000809D0000}"/>
    <cellStyle name="Note 2 5 2 2 4 2 2 2" xfId="39010" xr:uid="{00000000-0005-0000-0000-0000819D0000}"/>
    <cellStyle name="Note 2 5 2 2 4 2 3" xfId="31373" xr:uid="{00000000-0005-0000-0000-0000829D0000}"/>
    <cellStyle name="Note 2 5 2 2 4 3" xfId="20096" xr:uid="{00000000-0005-0000-0000-0000839D0000}"/>
    <cellStyle name="Note 2 5 2 2 4 3 2" xfId="34958" xr:uid="{00000000-0005-0000-0000-0000849D0000}"/>
    <cellStyle name="Note 2 5 2 2 4 4" xfId="28387" xr:uid="{00000000-0005-0000-0000-0000859D0000}"/>
    <cellStyle name="Note 2 5 2 2 4 5" xfId="43933" xr:uid="{00000000-0005-0000-0000-0000869D0000}"/>
    <cellStyle name="Note 2 5 2 2 4 6" xfId="48000" xr:uid="{00000000-0005-0000-0000-0000879D0000}"/>
    <cellStyle name="Note 2 5 2 2 4 7" xfId="51491" xr:uid="{00000000-0005-0000-0000-0000889D0000}"/>
    <cellStyle name="Note 2 5 2 2 4 8" xfId="52906" xr:uid="{00000000-0005-0000-0000-0000899D0000}"/>
    <cellStyle name="Note 2 5 2 2 5" xfId="4492" xr:uid="{00000000-0005-0000-0000-00008A9D0000}"/>
    <cellStyle name="Note 2 5 2 2 5 2" xfId="16468" xr:uid="{00000000-0005-0000-0000-00008B9D0000}"/>
    <cellStyle name="Note 2 5 2 2 5 2 2" xfId="25345" xr:uid="{00000000-0005-0000-0000-00008C9D0000}"/>
    <cellStyle name="Note 2 5 2 2 5 2 2 2" xfId="39011" xr:uid="{00000000-0005-0000-0000-00008D9D0000}"/>
    <cellStyle name="Note 2 5 2 2 5 2 3" xfId="31374" xr:uid="{00000000-0005-0000-0000-00008E9D0000}"/>
    <cellStyle name="Note 2 5 2 2 5 3" xfId="19019" xr:uid="{00000000-0005-0000-0000-00008F9D0000}"/>
    <cellStyle name="Note 2 5 2 2 5 3 2" xfId="33881" xr:uid="{00000000-0005-0000-0000-0000909D0000}"/>
    <cellStyle name="Note 2 5 2 2 5 4" xfId="28388" xr:uid="{00000000-0005-0000-0000-0000919D0000}"/>
    <cellStyle name="Note 2 5 2 2 5 5" xfId="43934" xr:uid="{00000000-0005-0000-0000-0000929D0000}"/>
    <cellStyle name="Note 2 5 2 2 5 6" xfId="43297" xr:uid="{00000000-0005-0000-0000-0000939D0000}"/>
    <cellStyle name="Note 2 5 2 2 5 7" xfId="51492" xr:uid="{00000000-0005-0000-0000-0000949D0000}"/>
    <cellStyle name="Note 2 5 2 2 5 8" xfId="53336" xr:uid="{00000000-0005-0000-0000-0000959D0000}"/>
    <cellStyle name="Note 2 5 2 2 6" xfId="4493" xr:uid="{00000000-0005-0000-0000-0000969D0000}"/>
    <cellStyle name="Note 2 5 2 2 6 2" xfId="16469" xr:uid="{00000000-0005-0000-0000-0000979D0000}"/>
    <cellStyle name="Note 2 5 2 2 6 2 2" xfId="25346" xr:uid="{00000000-0005-0000-0000-0000989D0000}"/>
    <cellStyle name="Note 2 5 2 2 6 2 2 2" xfId="39012" xr:uid="{00000000-0005-0000-0000-0000999D0000}"/>
    <cellStyle name="Note 2 5 2 2 6 2 3" xfId="31375" xr:uid="{00000000-0005-0000-0000-00009A9D0000}"/>
    <cellStyle name="Note 2 5 2 2 6 3" xfId="18372" xr:uid="{00000000-0005-0000-0000-00009B9D0000}"/>
    <cellStyle name="Note 2 5 2 2 6 3 2" xfId="33233" xr:uid="{00000000-0005-0000-0000-00009C9D0000}"/>
    <cellStyle name="Note 2 5 2 2 6 4" xfId="28389" xr:uid="{00000000-0005-0000-0000-00009D9D0000}"/>
    <cellStyle name="Note 2 5 2 2 6 5" xfId="43935" xr:uid="{00000000-0005-0000-0000-00009E9D0000}"/>
    <cellStyle name="Note 2 5 2 2 6 6" xfId="44870" xr:uid="{00000000-0005-0000-0000-00009F9D0000}"/>
    <cellStyle name="Note 2 5 2 2 6 7" xfId="51493" xr:uid="{00000000-0005-0000-0000-0000A09D0000}"/>
    <cellStyle name="Note 2 5 2 2 6 8" xfId="49647" xr:uid="{00000000-0005-0000-0000-0000A19D0000}"/>
    <cellStyle name="Note 2 5 2 2 7" xfId="15064" xr:uid="{00000000-0005-0000-0000-0000A29D0000}"/>
    <cellStyle name="Note 2 5 2 2 7 2" xfId="23940" xr:uid="{00000000-0005-0000-0000-0000A39D0000}"/>
    <cellStyle name="Note 2 5 2 2 7 2 2" xfId="37606" xr:uid="{00000000-0005-0000-0000-0000A49D0000}"/>
    <cellStyle name="Note 2 5 2 2 7 3" xfId="29969" xr:uid="{00000000-0005-0000-0000-0000A59D0000}"/>
    <cellStyle name="Note 2 5 2 2 8" xfId="19912" xr:uid="{00000000-0005-0000-0000-0000A69D0000}"/>
    <cellStyle name="Note 2 5 2 2 8 2" xfId="34774" xr:uid="{00000000-0005-0000-0000-0000A79D0000}"/>
    <cellStyle name="Note 2 5 2 2 9" xfId="26971" xr:uid="{00000000-0005-0000-0000-0000A89D0000}"/>
    <cellStyle name="Note 2 5 2 3" xfId="1270" xr:uid="{00000000-0005-0000-0000-0000A99D0000}"/>
    <cellStyle name="Note 2 5 2 3 10" xfId="51494" xr:uid="{00000000-0005-0000-0000-0000AA9D0000}"/>
    <cellStyle name="Note 2 5 2 3 11" xfId="49821" xr:uid="{00000000-0005-0000-0000-0000AB9D0000}"/>
    <cellStyle name="Note 2 5 2 3 2" xfId="4494" xr:uid="{00000000-0005-0000-0000-0000AC9D0000}"/>
    <cellStyle name="Note 2 5 2 3 2 2" xfId="16470" xr:uid="{00000000-0005-0000-0000-0000AD9D0000}"/>
    <cellStyle name="Note 2 5 2 3 2 2 2" xfId="25347" xr:uid="{00000000-0005-0000-0000-0000AE9D0000}"/>
    <cellStyle name="Note 2 5 2 3 2 2 2 2" xfId="39013" xr:uid="{00000000-0005-0000-0000-0000AF9D0000}"/>
    <cellStyle name="Note 2 5 2 3 2 2 3" xfId="31376" xr:uid="{00000000-0005-0000-0000-0000B09D0000}"/>
    <cellStyle name="Note 2 5 2 3 2 3" xfId="18464" xr:uid="{00000000-0005-0000-0000-0000B19D0000}"/>
    <cellStyle name="Note 2 5 2 3 2 3 2" xfId="33326" xr:uid="{00000000-0005-0000-0000-0000B29D0000}"/>
    <cellStyle name="Note 2 5 2 3 2 4" xfId="28390" xr:uid="{00000000-0005-0000-0000-0000B39D0000}"/>
    <cellStyle name="Note 2 5 2 3 2 5" xfId="43936" xr:uid="{00000000-0005-0000-0000-0000B49D0000}"/>
    <cellStyle name="Note 2 5 2 3 2 6" xfId="42879" xr:uid="{00000000-0005-0000-0000-0000B59D0000}"/>
    <cellStyle name="Note 2 5 2 3 2 7" xfId="51495" xr:uid="{00000000-0005-0000-0000-0000B69D0000}"/>
    <cellStyle name="Note 2 5 2 3 2 8" xfId="53242" xr:uid="{00000000-0005-0000-0000-0000B79D0000}"/>
    <cellStyle name="Note 2 5 2 3 3" xfId="4495" xr:uid="{00000000-0005-0000-0000-0000B89D0000}"/>
    <cellStyle name="Note 2 5 2 3 3 2" xfId="16471" xr:uid="{00000000-0005-0000-0000-0000B99D0000}"/>
    <cellStyle name="Note 2 5 2 3 3 2 2" xfId="25348" xr:uid="{00000000-0005-0000-0000-0000BA9D0000}"/>
    <cellStyle name="Note 2 5 2 3 3 2 2 2" xfId="39014" xr:uid="{00000000-0005-0000-0000-0000BB9D0000}"/>
    <cellStyle name="Note 2 5 2 3 3 2 3" xfId="31377" xr:uid="{00000000-0005-0000-0000-0000BC9D0000}"/>
    <cellStyle name="Note 2 5 2 3 3 3" xfId="21004" xr:uid="{00000000-0005-0000-0000-0000BD9D0000}"/>
    <cellStyle name="Note 2 5 2 3 3 3 2" xfId="35855" xr:uid="{00000000-0005-0000-0000-0000BE9D0000}"/>
    <cellStyle name="Note 2 5 2 3 3 4" xfId="28391" xr:uid="{00000000-0005-0000-0000-0000BF9D0000}"/>
    <cellStyle name="Note 2 5 2 3 3 5" xfId="43937" xr:uid="{00000000-0005-0000-0000-0000C09D0000}"/>
    <cellStyle name="Note 2 5 2 3 3 6" xfId="44873" xr:uid="{00000000-0005-0000-0000-0000C19D0000}"/>
    <cellStyle name="Note 2 5 2 3 3 7" xfId="51496" xr:uid="{00000000-0005-0000-0000-0000C29D0000}"/>
    <cellStyle name="Note 2 5 2 3 3 8" xfId="49687" xr:uid="{00000000-0005-0000-0000-0000C39D0000}"/>
    <cellStyle name="Note 2 5 2 3 4" xfId="4496" xr:uid="{00000000-0005-0000-0000-0000C49D0000}"/>
    <cellStyle name="Note 2 5 2 3 4 2" xfId="16472" xr:uid="{00000000-0005-0000-0000-0000C59D0000}"/>
    <cellStyle name="Note 2 5 2 3 4 2 2" xfId="25349" xr:uid="{00000000-0005-0000-0000-0000C69D0000}"/>
    <cellStyle name="Note 2 5 2 3 4 2 2 2" xfId="39015" xr:uid="{00000000-0005-0000-0000-0000C79D0000}"/>
    <cellStyle name="Note 2 5 2 3 4 2 3" xfId="31378" xr:uid="{00000000-0005-0000-0000-0000C89D0000}"/>
    <cellStyle name="Note 2 5 2 3 4 3" xfId="21549" xr:uid="{00000000-0005-0000-0000-0000C99D0000}"/>
    <cellStyle name="Note 2 5 2 3 4 3 2" xfId="36004" xr:uid="{00000000-0005-0000-0000-0000CA9D0000}"/>
    <cellStyle name="Note 2 5 2 3 4 4" xfId="28392" xr:uid="{00000000-0005-0000-0000-0000CB9D0000}"/>
    <cellStyle name="Note 2 5 2 3 4 5" xfId="43938" xr:uid="{00000000-0005-0000-0000-0000CC9D0000}"/>
    <cellStyle name="Note 2 5 2 3 4 6" xfId="45041" xr:uid="{00000000-0005-0000-0000-0000CD9D0000}"/>
    <cellStyle name="Note 2 5 2 3 4 7" xfId="51497" xr:uid="{00000000-0005-0000-0000-0000CE9D0000}"/>
    <cellStyle name="Note 2 5 2 3 4 8" xfId="53266" xr:uid="{00000000-0005-0000-0000-0000CF9D0000}"/>
    <cellStyle name="Note 2 5 2 3 5" xfId="15252" xr:uid="{00000000-0005-0000-0000-0000D09D0000}"/>
    <cellStyle name="Note 2 5 2 3 5 2" xfId="24128" xr:uid="{00000000-0005-0000-0000-0000D19D0000}"/>
    <cellStyle name="Note 2 5 2 3 5 2 2" xfId="37794" xr:uid="{00000000-0005-0000-0000-0000D29D0000}"/>
    <cellStyle name="Note 2 5 2 3 5 3" xfId="30157" xr:uid="{00000000-0005-0000-0000-0000D39D0000}"/>
    <cellStyle name="Note 2 5 2 3 6" xfId="18073" xr:uid="{00000000-0005-0000-0000-0000D49D0000}"/>
    <cellStyle name="Note 2 5 2 3 6 2" xfId="32934" xr:uid="{00000000-0005-0000-0000-0000D59D0000}"/>
    <cellStyle name="Note 2 5 2 3 7" xfId="27065" xr:uid="{00000000-0005-0000-0000-0000D69D0000}"/>
    <cellStyle name="Note 2 5 2 3 8" xfId="42948" xr:uid="{00000000-0005-0000-0000-0000D79D0000}"/>
    <cellStyle name="Note 2 5 2 3 9" xfId="47675" xr:uid="{00000000-0005-0000-0000-0000D89D0000}"/>
    <cellStyle name="Note 2 5 2 4" xfId="2750" xr:uid="{00000000-0005-0000-0000-0000D99D0000}"/>
    <cellStyle name="Note 2 5 2 4 10" xfId="51498" xr:uid="{00000000-0005-0000-0000-0000DA9D0000}"/>
    <cellStyle name="Note 2 5 2 4 11" xfId="53606" xr:uid="{00000000-0005-0000-0000-0000DB9D0000}"/>
    <cellStyle name="Note 2 5 2 4 2" xfId="4497" xr:uid="{00000000-0005-0000-0000-0000DC9D0000}"/>
    <cellStyle name="Note 2 5 2 4 2 2" xfId="16473" xr:uid="{00000000-0005-0000-0000-0000DD9D0000}"/>
    <cellStyle name="Note 2 5 2 4 2 2 2" xfId="25350" xr:uid="{00000000-0005-0000-0000-0000DE9D0000}"/>
    <cellStyle name="Note 2 5 2 4 2 2 2 2" xfId="39016" xr:uid="{00000000-0005-0000-0000-0000DF9D0000}"/>
    <cellStyle name="Note 2 5 2 4 2 2 3" xfId="31379" xr:uid="{00000000-0005-0000-0000-0000E09D0000}"/>
    <cellStyle name="Note 2 5 2 4 2 3" xfId="20158" xr:uid="{00000000-0005-0000-0000-0000E19D0000}"/>
    <cellStyle name="Note 2 5 2 4 2 3 2" xfId="35020" xr:uid="{00000000-0005-0000-0000-0000E29D0000}"/>
    <cellStyle name="Note 2 5 2 4 2 4" xfId="28393" xr:uid="{00000000-0005-0000-0000-0000E39D0000}"/>
    <cellStyle name="Note 2 5 2 4 2 5" xfId="43940" xr:uid="{00000000-0005-0000-0000-0000E49D0000}"/>
    <cellStyle name="Note 2 5 2 4 2 6" xfId="42891" xr:uid="{00000000-0005-0000-0000-0000E59D0000}"/>
    <cellStyle name="Note 2 5 2 4 2 7" xfId="51499" xr:uid="{00000000-0005-0000-0000-0000E69D0000}"/>
    <cellStyle name="Note 2 5 2 4 2 8" xfId="49646" xr:uid="{00000000-0005-0000-0000-0000E79D0000}"/>
    <cellStyle name="Note 2 5 2 4 3" xfId="4498" xr:uid="{00000000-0005-0000-0000-0000E89D0000}"/>
    <cellStyle name="Note 2 5 2 4 3 2" xfId="16474" xr:uid="{00000000-0005-0000-0000-0000E99D0000}"/>
    <cellStyle name="Note 2 5 2 4 3 2 2" xfId="25351" xr:uid="{00000000-0005-0000-0000-0000EA9D0000}"/>
    <cellStyle name="Note 2 5 2 4 3 2 2 2" xfId="39017" xr:uid="{00000000-0005-0000-0000-0000EB9D0000}"/>
    <cellStyle name="Note 2 5 2 4 3 2 3" xfId="31380" xr:uid="{00000000-0005-0000-0000-0000EC9D0000}"/>
    <cellStyle name="Note 2 5 2 4 3 3" xfId="18463" xr:uid="{00000000-0005-0000-0000-0000ED9D0000}"/>
    <cellStyle name="Note 2 5 2 4 3 3 2" xfId="33325" xr:uid="{00000000-0005-0000-0000-0000EE9D0000}"/>
    <cellStyle name="Note 2 5 2 4 3 4" xfId="28394" xr:uid="{00000000-0005-0000-0000-0000EF9D0000}"/>
    <cellStyle name="Note 2 5 2 4 3 5" xfId="43941" xr:uid="{00000000-0005-0000-0000-0000F09D0000}"/>
    <cellStyle name="Note 2 5 2 4 3 6" xfId="43023" xr:uid="{00000000-0005-0000-0000-0000F19D0000}"/>
    <cellStyle name="Note 2 5 2 4 3 7" xfId="51500" xr:uid="{00000000-0005-0000-0000-0000F29D0000}"/>
    <cellStyle name="Note 2 5 2 4 3 8" xfId="50464" xr:uid="{00000000-0005-0000-0000-0000F39D0000}"/>
    <cellStyle name="Note 2 5 2 4 4" xfId="4499" xr:uid="{00000000-0005-0000-0000-0000F49D0000}"/>
    <cellStyle name="Note 2 5 2 4 4 2" xfId="16475" xr:uid="{00000000-0005-0000-0000-0000F59D0000}"/>
    <cellStyle name="Note 2 5 2 4 4 2 2" xfId="25352" xr:uid="{00000000-0005-0000-0000-0000F69D0000}"/>
    <cellStyle name="Note 2 5 2 4 4 2 2 2" xfId="39018" xr:uid="{00000000-0005-0000-0000-0000F79D0000}"/>
    <cellStyle name="Note 2 5 2 4 4 2 3" xfId="31381" xr:uid="{00000000-0005-0000-0000-0000F89D0000}"/>
    <cellStyle name="Note 2 5 2 4 4 3" xfId="20152" xr:uid="{00000000-0005-0000-0000-0000F99D0000}"/>
    <cellStyle name="Note 2 5 2 4 4 3 2" xfId="35014" xr:uid="{00000000-0005-0000-0000-0000FA9D0000}"/>
    <cellStyle name="Note 2 5 2 4 4 4" xfId="28395" xr:uid="{00000000-0005-0000-0000-0000FB9D0000}"/>
    <cellStyle name="Note 2 5 2 4 4 5" xfId="43942" xr:uid="{00000000-0005-0000-0000-0000FC9D0000}"/>
    <cellStyle name="Note 2 5 2 4 4 6" xfId="43319" xr:uid="{00000000-0005-0000-0000-0000FD9D0000}"/>
    <cellStyle name="Note 2 5 2 4 4 7" xfId="51501" xr:uid="{00000000-0005-0000-0000-0000FE9D0000}"/>
    <cellStyle name="Note 2 5 2 4 4 8" xfId="54747" xr:uid="{00000000-0005-0000-0000-0000FF9D0000}"/>
    <cellStyle name="Note 2 5 2 4 5" xfId="15482" xr:uid="{00000000-0005-0000-0000-0000009E0000}"/>
    <cellStyle name="Note 2 5 2 4 5 2" xfId="24359" xr:uid="{00000000-0005-0000-0000-0000019E0000}"/>
    <cellStyle name="Note 2 5 2 4 5 2 2" xfId="38025" xr:uid="{00000000-0005-0000-0000-0000029E0000}"/>
    <cellStyle name="Note 2 5 2 4 5 3" xfId="30388" xr:uid="{00000000-0005-0000-0000-0000039E0000}"/>
    <cellStyle name="Note 2 5 2 4 6" xfId="18710" xr:uid="{00000000-0005-0000-0000-0000049E0000}"/>
    <cellStyle name="Note 2 5 2 4 6 2" xfId="33572" xr:uid="{00000000-0005-0000-0000-0000059E0000}"/>
    <cellStyle name="Note 2 5 2 4 7" xfId="27403" xr:uid="{00000000-0005-0000-0000-0000069E0000}"/>
    <cellStyle name="Note 2 5 2 4 8" xfId="43939" xr:uid="{00000000-0005-0000-0000-0000079E0000}"/>
    <cellStyle name="Note 2 5 2 4 9" xfId="42719" xr:uid="{00000000-0005-0000-0000-0000089E0000}"/>
    <cellStyle name="Note 2 5 2 5" xfId="4500" xr:uid="{00000000-0005-0000-0000-0000099E0000}"/>
    <cellStyle name="Note 2 5 2 5 2" xfId="16476" xr:uid="{00000000-0005-0000-0000-00000A9E0000}"/>
    <cellStyle name="Note 2 5 2 5 2 2" xfId="25353" xr:uid="{00000000-0005-0000-0000-00000B9E0000}"/>
    <cellStyle name="Note 2 5 2 5 2 2 2" xfId="39019" xr:uid="{00000000-0005-0000-0000-00000C9E0000}"/>
    <cellStyle name="Note 2 5 2 5 2 3" xfId="31382" xr:uid="{00000000-0005-0000-0000-00000D9E0000}"/>
    <cellStyle name="Note 2 5 2 5 3" xfId="18997" xr:uid="{00000000-0005-0000-0000-00000E9E0000}"/>
    <cellStyle name="Note 2 5 2 5 3 2" xfId="33859" xr:uid="{00000000-0005-0000-0000-00000F9E0000}"/>
    <cellStyle name="Note 2 5 2 5 4" xfId="28396" xr:uid="{00000000-0005-0000-0000-0000109E0000}"/>
    <cellStyle name="Note 2 5 2 5 5" xfId="43943" xr:uid="{00000000-0005-0000-0000-0000119E0000}"/>
    <cellStyle name="Note 2 5 2 5 6" xfId="47464" xr:uid="{00000000-0005-0000-0000-0000129E0000}"/>
    <cellStyle name="Note 2 5 2 5 7" xfId="51502" xr:uid="{00000000-0005-0000-0000-0000139E0000}"/>
    <cellStyle name="Note 2 5 2 5 8" xfId="48940" xr:uid="{00000000-0005-0000-0000-0000149E0000}"/>
    <cellStyle name="Note 2 5 2 6" xfId="4501" xr:uid="{00000000-0005-0000-0000-0000159E0000}"/>
    <cellStyle name="Note 2 5 2 6 2" xfId="16477" xr:uid="{00000000-0005-0000-0000-0000169E0000}"/>
    <cellStyle name="Note 2 5 2 6 2 2" xfId="25354" xr:uid="{00000000-0005-0000-0000-0000179E0000}"/>
    <cellStyle name="Note 2 5 2 6 2 2 2" xfId="39020" xr:uid="{00000000-0005-0000-0000-0000189E0000}"/>
    <cellStyle name="Note 2 5 2 6 2 3" xfId="31383" xr:uid="{00000000-0005-0000-0000-0000199E0000}"/>
    <cellStyle name="Note 2 5 2 6 3" xfId="21005" xr:uid="{00000000-0005-0000-0000-00001A9E0000}"/>
    <cellStyle name="Note 2 5 2 6 3 2" xfId="35856" xr:uid="{00000000-0005-0000-0000-00001B9E0000}"/>
    <cellStyle name="Note 2 5 2 6 4" xfId="28397" xr:uid="{00000000-0005-0000-0000-00001C9E0000}"/>
    <cellStyle name="Note 2 5 2 6 5" xfId="43944" xr:uid="{00000000-0005-0000-0000-00001D9E0000}"/>
    <cellStyle name="Note 2 5 2 6 6" xfId="47688" xr:uid="{00000000-0005-0000-0000-00001E9E0000}"/>
    <cellStyle name="Note 2 5 2 6 7" xfId="51503" xr:uid="{00000000-0005-0000-0000-00001F9E0000}"/>
    <cellStyle name="Note 2 5 2 6 8" xfId="53516" xr:uid="{00000000-0005-0000-0000-0000209E0000}"/>
    <cellStyle name="Note 2 5 2 7" xfId="4502" xr:uid="{00000000-0005-0000-0000-0000219E0000}"/>
    <cellStyle name="Note 2 5 2 7 2" xfId="16478" xr:uid="{00000000-0005-0000-0000-0000229E0000}"/>
    <cellStyle name="Note 2 5 2 7 2 2" xfId="25355" xr:uid="{00000000-0005-0000-0000-0000239E0000}"/>
    <cellStyle name="Note 2 5 2 7 2 2 2" xfId="39021" xr:uid="{00000000-0005-0000-0000-0000249E0000}"/>
    <cellStyle name="Note 2 5 2 7 2 3" xfId="31384" xr:uid="{00000000-0005-0000-0000-0000259E0000}"/>
    <cellStyle name="Note 2 5 2 7 3" xfId="19985" xr:uid="{00000000-0005-0000-0000-0000269E0000}"/>
    <cellStyle name="Note 2 5 2 7 3 2" xfId="34847" xr:uid="{00000000-0005-0000-0000-0000279E0000}"/>
    <cellStyle name="Note 2 5 2 7 4" xfId="28398" xr:uid="{00000000-0005-0000-0000-0000289E0000}"/>
    <cellStyle name="Note 2 5 2 7 5" xfId="43945" xr:uid="{00000000-0005-0000-0000-0000299E0000}"/>
    <cellStyle name="Note 2 5 2 7 6" xfId="47170" xr:uid="{00000000-0005-0000-0000-00002A9E0000}"/>
    <cellStyle name="Note 2 5 2 7 7" xfId="51504" xr:uid="{00000000-0005-0000-0000-00002B9E0000}"/>
    <cellStyle name="Note 2 5 2 7 8" xfId="53703" xr:uid="{00000000-0005-0000-0000-00002C9E0000}"/>
    <cellStyle name="Note 2 5 2 8" xfId="15063" xr:uid="{00000000-0005-0000-0000-00002D9E0000}"/>
    <cellStyle name="Note 2 5 2 8 2" xfId="23939" xr:uid="{00000000-0005-0000-0000-00002E9E0000}"/>
    <cellStyle name="Note 2 5 2 8 2 2" xfId="37605" xr:uid="{00000000-0005-0000-0000-00002F9E0000}"/>
    <cellStyle name="Note 2 5 2 8 3" xfId="29968" xr:uid="{00000000-0005-0000-0000-0000309E0000}"/>
    <cellStyle name="Note 2 5 2 9" xfId="20735" xr:uid="{00000000-0005-0000-0000-0000319E0000}"/>
    <cellStyle name="Note 2 5 2 9 2" xfId="35599" xr:uid="{00000000-0005-0000-0000-0000329E0000}"/>
    <cellStyle name="Note 2 5 2_2014YTD" xfId="1271" xr:uid="{00000000-0005-0000-0000-0000339E0000}"/>
    <cellStyle name="Note 2 5 3" xfId="391" xr:uid="{00000000-0005-0000-0000-0000349E0000}"/>
    <cellStyle name="Note 2 5 3 10" xfId="42816" xr:uid="{00000000-0005-0000-0000-0000359E0000}"/>
    <cellStyle name="Note 2 5 3 11" xfId="43223" xr:uid="{00000000-0005-0000-0000-0000369E0000}"/>
    <cellStyle name="Note 2 5 3 12" xfId="51505" xr:uid="{00000000-0005-0000-0000-0000379E0000}"/>
    <cellStyle name="Note 2 5 3 13" xfId="50690" xr:uid="{00000000-0005-0000-0000-0000389E0000}"/>
    <cellStyle name="Note 2 5 3 2" xfId="1272" xr:uid="{00000000-0005-0000-0000-0000399E0000}"/>
    <cellStyle name="Note 2 5 3 2 10" xfId="51506" xr:uid="{00000000-0005-0000-0000-00003A9E0000}"/>
    <cellStyle name="Note 2 5 3 2 11" xfId="55009" xr:uid="{00000000-0005-0000-0000-00003B9E0000}"/>
    <cellStyle name="Note 2 5 3 2 2" xfId="4503" xr:uid="{00000000-0005-0000-0000-00003C9E0000}"/>
    <cellStyle name="Note 2 5 3 2 2 2" xfId="16479" xr:uid="{00000000-0005-0000-0000-00003D9E0000}"/>
    <cellStyle name="Note 2 5 3 2 2 2 2" xfId="25356" xr:uid="{00000000-0005-0000-0000-00003E9E0000}"/>
    <cellStyle name="Note 2 5 3 2 2 2 2 2" xfId="39022" xr:uid="{00000000-0005-0000-0000-00003F9E0000}"/>
    <cellStyle name="Note 2 5 3 2 2 2 3" xfId="31385" xr:uid="{00000000-0005-0000-0000-0000409E0000}"/>
    <cellStyle name="Note 2 5 3 2 2 3" xfId="21550" xr:uid="{00000000-0005-0000-0000-0000419E0000}"/>
    <cellStyle name="Note 2 5 3 2 2 3 2" xfId="36005" xr:uid="{00000000-0005-0000-0000-0000429E0000}"/>
    <cellStyle name="Note 2 5 3 2 2 4" xfId="28399" xr:uid="{00000000-0005-0000-0000-0000439E0000}"/>
    <cellStyle name="Note 2 5 3 2 2 5" xfId="43946" xr:uid="{00000000-0005-0000-0000-0000449E0000}"/>
    <cellStyle name="Note 2 5 3 2 2 6" xfId="45085" xr:uid="{00000000-0005-0000-0000-0000459E0000}"/>
    <cellStyle name="Note 2 5 3 2 2 7" xfId="51507" xr:uid="{00000000-0005-0000-0000-0000469E0000}"/>
    <cellStyle name="Note 2 5 3 2 2 8" xfId="53337" xr:uid="{00000000-0005-0000-0000-0000479E0000}"/>
    <cellStyle name="Note 2 5 3 2 3" xfId="4504" xr:uid="{00000000-0005-0000-0000-0000489E0000}"/>
    <cellStyle name="Note 2 5 3 2 3 2" xfId="16480" xr:uid="{00000000-0005-0000-0000-0000499E0000}"/>
    <cellStyle name="Note 2 5 3 2 3 2 2" xfId="25357" xr:uid="{00000000-0005-0000-0000-00004A9E0000}"/>
    <cellStyle name="Note 2 5 3 2 3 2 2 2" xfId="39023" xr:uid="{00000000-0005-0000-0000-00004B9E0000}"/>
    <cellStyle name="Note 2 5 3 2 3 2 3" xfId="31386" xr:uid="{00000000-0005-0000-0000-00004C9E0000}"/>
    <cellStyle name="Note 2 5 3 2 3 3" xfId="18252" xr:uid="{00000000-0005-0000-0000-00004D9E0000}"/>
    <cellStyle name="Note 2 5 3 2 3 3 2" xfId="33113" xr:uid="{00000000-0005-0000-0000-00004E9E0000}"/>
    <cellStyle name="Note 2 5 3 2 3 4" xfId="28400" xr:uid="{00000000-0005-0000-0000-00004F9E0000}"/>
    <cellStyle name="Note 2 5 3 2 3 5" xfId="43947" xr:uid="{00000000-0005-0000-0000-0000509E0000}"/>
    <cellStyle name="Note 2 5 3 2 3 6" xfId="42671" xr:uid="{00000000-0005-0000-0000-0000519E0000}"/>
    <cellStyle name="Note 2 5 3 2 3 7" xfId="51508" xr:uid="{00000000-0005-0000-0000-0000529E0000}"/>
    <cellStyle name="Note 2 5 3 2 3 8" xfId="49762" xr:uid="{00000000-0005-0000-0000-0000539E0000}"/>
    <cellStyle name="Note 2 5 3 2 4" xfId="4505" xr:uid="{00000000-0005-0000-0000-0000549E0000}"/>
    <cellStyle name="Note 2 5 3 2 4 2" xfId="16481" xr:uid="{00000000-0005-0000-0000-0000559E0000}"/>
    <cellStyle name="Note 2 5 3 2 4 2 2" xfId="25358" xr:uid="{00000000-0005-0000-0000-0000569E0000}"/>
    <cellStyle name="Note 2 5 3 2 4 2 2 2" xfId="39024" xr:uid="{00000000-0005-0000-0000-0000579E0000}"/>
    <cellStyle name="Note 2 5 3 2 4 2 3" xfId="31387" xr:uid="{00000000-0005-0000-0000-0000589E0000}"/>
    <cellStyle name="Note 2 5 3 2 4 3" xfId="18389" xr:uid="{00000000-0005-0000-0000-0000599E0000}"/>
    <cellStyle name="Note 2 5 3 2 4 3 2" xfId="33250" xr:uid="{00000000-0005-0000-0000-00005A9E0000}"/>
    <cellStyle name="Note 2 5 3 2 4 4" xfId="28401" xr:uid="{00000000-0005-0000-0000-00005B9E0000}"/>
    <cellStyle name="Note 2 5 3 2 4 5" xfId="43948" xr:uid="{00000000-0005-0000-0000-00005C9E0000}"/>
    <cellStyle name="Note 2 5 3 2 4 6" xfId="44816" xr:uid="{00000000-0005-0000-0000-00005D9E0000}"/>
    <cellStyle name="Note 2 5 3 2 4 7" xfId="51509" xr:uid="{00000000-0005-0000-0000-00005E9E0000}"/>
    <cellStyle name="Note 2 5 3 2 4 8" xfId="49686" xr:uid="{00000000-0005-0000-0000-00005F9E0000}"/>
    <cellStyle name="Note 2 5 3 2 5" xfId="15254" xr:uid="{00000000-0005-0000-0000-0000609E0000}"/>
    <cellStyle name="Note 2 5 3 2 5 2" xfId="24130" xr:uid="{00000000-0005-0000-0000-0000619E0000}"/>
    <cellStyle name="Note 2 5 3 2 5 2 2" xfId="37796" xr:uid="{00000000-0005-0000-0000-0000629E0000}"/>
    <cellStyle name="Note 2 5 3 2 5 3" xfId="30159" xr:uid="{00000000-0005-0000-0000-0000639E0000}"/>
    <cellStyle name="Note 2 5 3 2 6" xfId="20008" xr:uid="{00000000-0005-0000-0000-0000649E0000}"/>
    <cellStyle name="Note 2 5 3 2 6 2" xfId="34870" xr:uid="{00000000-0005-0000-0000-0000659E0000}"/>
    <cellStyle name="Note 2 5 3 2 7" xfId="27066" xr:uid="{00000000-0005-0000-0000-0000669E0000}"/>
    <cellStyle name="Note 2 5 3 2 8" xfId="42950" xr:uid="{00000000-0005-0000-0000-0000679E0000}"/>
    <cellStyle name="Note 2 5 3 2 9" xfId="43068" xr:uid="{00000000-0005-0000-0000-0000689E0000}"/>
    <cellStyle name="Note 2 5 3 3" xfId="2752" xr:uid="{00000000-0005-0000-0000-0000699E0000}"/>
    <cellStyle name="Note 2 5 3 3 10" xfId="51510" xr:uid="{00000000-0005-0000-0000-00006A9E0000}"/>
    <cellStyle name="Note 2 5 3 3 11" xfId="53748" xr:uid="{00000000-0005-0000-0000-00006B9E0000}"/>
    <cellStyle name="Note 2 5 3 3 2" xfId="4506" xr:uid="{00000000-0005-0000-0000-00006C9E0000}"/>
    <cellStyle name="Note 2 5 3 3 2 2" xfId="16482" xr:uid="{00000000-0005-0000-0000-00006D9E0000}"/>
    <cellStyle name="Note 2 5 3 3 2 2 2" xfId="25359" xr:uid="{00000000-0005-0000-0000-00006E9E0000}"/>
    <cellStyle name="Note 2 5 3 3 2 2 2 2" xfId="39025" xr:uid="{00000000-0005-0000-0000-00006F9E0000}"/>
    <cellStyle name="Note 2 5 3 3 2 2 3" xfId="31388" xr:uid="{00000000-0005-0000-0000-0000709E0000}"/>
    <cellStyle name="Note 2 5 3 3 2 3" xfId="20800" xr:uid="{00000000-0005-0000-0000-0000719E0000}"/>
    <cellStyle name="Note 2 5 3 3 2 3 2" xfId="35664" xr:uid="{00000000-0005-0000-0000-0000729E0000}"/>
    <cellStyle name="Note 2 5 3 3 2 4" xfId="28402" xr:uid="{00000000-0005-0000-0000-0000739E0000}"/>
    <cellStyle name="Note 2 5 3 3 2 5" xfId="43950" xr:uid="{00000000-0005-0000-0000-0000749E0000}"/>
    <cellStyle name="Note 2 5 3 3 2 6" xfId="48131" xr:uid="{00000000-0005-0000-0000-0000759E0000}"/>
    <cellStyle name="Note 2 5 3 3 2 7" xfId="51511" xr:uid="{00000000-0005-0000-0000-0000769E0000}"/>
    <cellStyle name="Note 2 5 3 3 2 8" xfId="50448" xr:uid="{00000000-0005-0000-0000-0000779E0000}"/>
    <cellStyle name="Note 2 5 3 3 3" xfId="4507" xr:uid="{00000000-0005-0000-0000-0000789E0000}"/>
    <cellStyle name="Note 2 5 3 3 3 2" xfId="16483" xr:uid="{00000000-0005-0000-0000-0000799E0000}"/>
    <cellStyle name="Note 2 5 3 3 3 2 2" xfId="25360" xr:uid="{00000000-0005-0000-0000-00007A9E0000}"/>
    <cellStyle name="Note 2 5 3 3 3 2 2 2" xfId="39026" xr:uid="{00000000-0005-0000-0000-00007B9E0000}"/>
    <cellStyle name="Note 2 5 3 3 3 2 3" xfId="31389" xr:uid="{00000000-0005-0000-0000-00007C9E0000}"/>
    <cellStyle name="Note 2 5 3 3 3 3" xfId="18152" xr:uid="{00000000-0005-0000-0000-00007D9E0000}"/>
    <cellStyle name="Note 2 5 3 3 3 3 2" xfId="33013" xr:uid="{00000000-0005-0000-0000-00007E9E0000}"/>
    <cellStyle name="Note 2 5 3 3 3 4" xfId="28403" xr:uid="{00000000-0005-0000-0000-00007F9E0000}"/>
    <cellStyle name="Note 2 5 3 3 3 5" xfId="43951" xr:uid="{00000000-0005-0000-0000-0000809E0000}"/>
    <cellStyle name="Note 2 5 3 3 3 6" xfId="43564" xr:uid="{00000000-0005-0000-0000-0000819E0000}"/>
    <cellStyle name="Note 2 5 3 3 3 7" xfId="51512" xr:uid="{00000000-0005-0000-0000-0000829E0000}"/>
    <cellStyle name="Note 2 5 3 3 3 8" xfId="54728" xr:uid="{00000000-0005-0000-0000-0000839E0000}"/>
    <cellStyle name="Note 2 5 3 3 4" xfId="4508" xr:uid="{00000000-0005-0000-0000-0000849E0000}"/>
    <cellStyle name="Note 2 5 3 3 4 2" xfId="16484" xr:uid="{00000000-0005-0000-0000-0000859E0000}"/>
    <cellStyle name="Note 2 5 3 3 4 2 2" xfId="25361" xr:uid="{00000000-0005-0000-0000-0000869E0000}"/>
    <cellStyle name="Note 2 5 3 3 4 2 2 2" xfId="39027" xr:uid="{00000000-0005-0000-0000-0000879E0000}"/>
    <cellStyle name="Note 2 5 3 3 4 2 3" xfId="31390" xr:uid="{00000000-0005-0000-0000-0000889E0000}"/>
    <cellStyle name="Note 2 5 3 3 4 3" xfId="18497" xr:uid="{00000000-0005-0000-0000-0000899E0000}"/>
    <cellStyle name="Note 2 5 3 3 4 3 2" xfId="33359" xr:uid="{00000000-0005-0000-0000-00008A9E0000}"/>
    <cellStyle name="Note 2 5 3 3 4 4" xfId="28404" xr:uid="{00000000-0005-0000-0000-00008B9E0000}"/>
    <cellStyle name="Note 2 5 3 3 4 5" xfId="43952" xr:uid="{00000000-0005-0000-0000-00008C9E0000}"/>
    <cellStyle name="Note 2 5 3 3 4 6" xfId="44922" xr:uid="{00000000-0005-0000-0000-00008D9E0000}"/>
    <cellStyle name="Note 2 5 3 3 4 7" xfId="51513" xr:uid="{00000000-0005-0000-0000-00008E9E0000}"/>
    <cellStyle name="Note 2 5 3 3 4 8" xfId="49812" xr:uid="{00000000-0005-0000-0000-00008F9E0000}"/>
    <cellStyle name="Note 2 5 3 3 5" xfId="15484" xr:uid="{00000000-0005-0000-0000-0000909E0000}"/>
    <cellStyle name="Note 2 5 3 3 5 2" xfId="24361" xr:uid="{00000000-0005-0000-0000-0000919E0000}"/>
    <cellStyle name="Note 2 5 3 3 5 2 2" xfId="38027" xr:uid="{00000000-0005-0000-0000-0000929E0000}"/>
    <cellStyle name="Note 2 5 3 3 5 3" xfId="30390" xr:uid="{00000000-0005-0000-0000-0000939E0000}"/>
    <cellStyle name="Note 2 5 3 3 6" xfId="19969" xr:uid="{00000000-0005-0000-0000-0000949E0000}"/>
    <cellStyle name="Note 2 5 3 3 6 2" xfId="34831" xr:uid="{00000000-0005-0000-0000-0000959E0000}"/>
    <cellStyle name="Note 2 5 3 3 7" xfId="27405" xr:uid="{00000000-0005-0000-0000-0000969E0000}"/>
    <cellStyle name="Note 2 5 3 3 8" xfId="43949" xr:uid="{00000000-0005-0000-0000-0000979E0000}"/>
    <cellStyle name="Note 2 5 3 3 9" xfId="47338" xr:uid="{00000000-0005-0000-0000-0000989E0000}"/>
    <cellStyle name="Note 2 5 3 4" xfId="4509" xr:uid="{00000000-0005-0000-0000-0000999E0000}"/>
    <cellStyle name="Note 2 5 3 4 2" xfId="16485" xr:uid="{00000000-0005-0000-0000-00009A9E0000}"/>
    <cellStyle name="Note 2 5 3 4 2 2" xfId="25362" xr:uid="{00000000-0005-0000-0000-00009B9E0000}"/>
    <cellStyle name="Note 2 5 3 4 2 2 2" xfId="39028" xr:uid="{00000000-0005-0000-0000-00009C9E0000}"/>
    <cellStyle name="Note 2 5 3 4 2 3" xfId="31391" xr:uid="{00000000-0005-0000-0000-00009D9E0000}"/>
    <cellStyle name="Note 2 5 3 4 3" xfId="20159" xr:uid="{00000000-0005-0000-0000-00009E9E0000}"/>
    <cellStyle name="Note 2 5 3 4 3 2" xfId="35021" xr:uid="{00000000-0005-0000-0000-00009F9E0000}"/>
    <cellStyle name="Note 2 5 3 4 4" xfId="28405" xr:uid="{00000000-0005-0000-0000-0000A09E0000}"/>
    <cellStyle name="Note 2 5 3 4 5" xfId="43953" xr:uid="{00000000-0005-0000-0000-0000A19E0000}"/>
    <cellStyle name="Note 2 5 3 4 6" xfId="42847" xr:uid="{00000000-0005-0000-0000-0000A29E0000}"/>
    <cellStyle name="Note 2 5 3 4 7" xfId="51514" xr:uid="{00000000-0005-0000-0000-0000A39E0000}"/>
    <cellStyle name="Note 2 5 3 4 8" xfId="49885" xr:uid="{00000000-0005-0000-0000-0000A49E0000}"/>
    <cellStyle name="Note 2 5 3 5" xfId="4510" xr:uid="{00000000-0005-0000-0000-0000A59E0000}"/>
    <cellStyle name="Note 2 5 3 5 2" xfId="16486" xr:uid="{00000000-0005-0000-0000-0000A69E0000}"/>
    <cellStyle name="Note 2 5 3 5 2 2" xfId="25363" xr:uid="{00000000-0005-0000-0000-0000A79E0000}"/>
    <cellStyle name="Note 2 5 3 5 2 2 2" xfId="39029" xr:uid="{00000000-0005-0000-0000-0000A89E0000}"/>
    <cellStyle name="Note 2 5 3 5 2 3" xfId="31392" xr:uid="{00000000-0005-0000-0000-0000A99E0000}"/>
    <cellStyle name="Note 2 5 3 5 3" xfId="18461" xr:uid="{00000000-0005-0000-0000-0000AA9E0000}"/>
    <cellStyle name="Note 2 5 3 5 3 2" xfId="33323" xr:uid="{00000000-0005-0000-0000-0000AB9E0000}"/>
    <cellStyle name="Note 2 5 3 5 4" xfId="28406" xr:uid="{00000000-0005-0000-0000-0000AC9E0000}"/>
    <cellStyle name="Note 2 5 3 5 5" xfId="43954" xr:uid="{00000000-0005-0000-0000-0000AD9E0000}"/>
    <cellStyle name="Note 2 5 3 5 6" xfId="47246" xr:uid="{00000000-0005-0000-0000-0000AE9E0000}"/>
    <cellStyle name="Note 2 5 3 5 7" xfId="51515" xr:uid="{00000000-0005-0000-0000-0000AF9E0000}"/>
    <cellStyle name="Note 2 5 3 5 8" xfId="53702" xr:uid="{00000000-0005-0000-0000-0000B09E0000}"/>
    <cellStyle name="Note 2 5 3 6" xfId="4511" xr:uid="{00000000-0005-0000-0000-0000B19E0000}"/>
    <cellStyle name="Note 2 5 3 6 2" xfId="16487" xr:uid="{00000000-0005-0000-0000-0000B29E0000}"/>
    <cellStyle name="Note 2 5 3 6 2 2" xfId="25364" xr:uid="{00000000-0005-0000-0000-0000B39E0000}"/>
    <cellStyle name="Note 2 5 3 6 2 2 2" xfId="39030" xr:uid="{00000000-0005-0000-0000-0000B49E0000}"/>
    <cellStyle name="Note 2 5 3 6 2 3" xfId="31393" xr:uid="{00000000-0005-0000-0000-0000B59E0000}"/>
    <cellStyle name="Note 2 5 3 6 3" xfId="18153" xr:uid="{00000000-0005-0000-0000-0000B69E0000}"/>
    <cellStyle name="Note 2 5 3 6 3 2" xfId="33014" xr:uid="{00000000-0005-0000-0000-0000B79E0000}"/>
    <cellStyle name="Note 2 5 3 6 4" xfId="28407" xr:uid="{00000000-0005-0000-0000-0000B89E0000}"/>
    <cellStyle name="Note 2 5 3 6 5" xfId="43955" xr:uid="{00000000-0005-0000-0000-0000B99E0000}"/>
    <cellStyle name="Note 2 5 3 6 6" xfId="43415" xr:uid="{00000000-0005-0000-0000-0000BA9E0000}"/>
    <cellStyle name="Note 2 5 3 6 7" xfId="51516" xr:uid="{00000000-0005-0000-0000-0000BB9E0000}"/>
    <cellStyle name="Note 2 5 3 6 8" xfId="53819" xr:uid="{00000000-0005-0000-0000-0000BC9E0000}"/>
    <cellStyle name="Note 2 5 3 7" xfId="15065" xr:uid="{00000000-0005-0000-0000-0000BD9E0000}"/>
    <cellStyle name="Note 2 5 3 7 2" xfId="23941" xr:uid="{00000000-0005-0000-0000-0000BE9E0000}"/>
    <cellStyle name="Note 2 5 3 7 2 2" xfId="37607" xr:uid="{00000000-0005-0000-0000-0000BF9E0000}"/>
    <cellStyle name="Note 2 5 3 7 3" xfId="29970" xr:uid="{00000000-0005-0000-0000-0000C09E0000}"/>
    <cellStyle name="Note 2 5 3 8" xfId="20947" xr:uid="{00000000-0005-0000-0000-0000C19E0000}"/>
    <cellStyle name="Note 2 5 3 8 2" xfId="35799" xr:uid="{00000000-0005-0000-0000-0000C29E0000}"/>
    <cellStyle name="Note 2 5 3 9" xfId="26972" xr:uid="{00000000-0005-0000-0000-0000C39E0000}"/>
    <cellStyle name="Note 2 5 4" xfId="392" xr:uid="{00000000-0005-0000-0000-0000C49E0000}"/>
    <cellStyle name="Note 2 5 4 10" xfId="42817" xr:uid="{00000000-0005-0000-0000-0000C59E0000}"/>
    <cellStyle name="Note 2 5 4 11" xfId="43008" xr:uid="{00000000-0005-0000-0000-0000C69E0000}"/>
    <cellStyle name="Note 2 5 4 12" xfId="51517" xr:uid="{00000000-0005-0000-0000-0000C79E0000}"/>
    <cellStyle name="Note 2 5 4 13" xfId="53234" xr:uid="{00000000-0005-0000-0000-0000C89E0000}"/>
    <cellStyle name="Note 2 5 4 2" xfId="1273" xr:uid="{00000000-0005-0000-0000-0000C99E0000}"/>
    <cellStyle name="Note 2 5 4 2 10" xfId="51518" xr:uid="{00000000-0005-0000-0000-0000CA9E0000}"/>
    <cellStyle name="Note 2 5 4 2 11" xfId="54952" xr:uid="{00000000-0005-0000-0000-0000CB9E0000}"/>
    <cellStyle name="Note 2 5 4 2 2" xfId="4512" xr:uid="{00000000-0005-0000-0000-0000CC9E0000}"/>
    <cellStyle name="Note 2 5 4 2 2 2" xfId="16488" xr:uid="{00000000-0005-0000-0000-0000CD9E0000}"/>
    <cellStyle name="Note 2 5 4 2 2 2 2" xfId="25365" xr:uid="{00000000-0005-0000-0000-0000CE9E0000}"/>
    <cellStyle name="Note 2 5 4 2 2 2 2 2" xfId="39031" xr:uid="{00000000-0005-0000-0000-0000CF9E0000}"/>
    <cellStyle name="Note 2 5 4 2 2 2 3" xfId="31394" xr:uid="{00000000-0005-0000-0000-0000D09E0000}"/>
    <cellStyle name="Note 2 5 4 2 2 3" xfId="18459" xr:uid="{00000000-0005-0000-0000-0000D19E0000}"/>
    <cellStyle name="Note 2 5 4 2 2 3 2" xfId="33321" xr:uid="{00000000-0005-0000-0000-0000D29E0000}"/>
    <cellStyle name="Note 2 5 4 2 2 4" xfId="28408" xr:uid="{00000000-0005-0000-0000-0000D39E0000}"/>
    <cellStyle name="Note 2 5 4 2 2 5" xfId="43956" xr:uid="{00000000-0005-0000-0000-0000D49E0000}"/>
    <cellStyle name="Note 2 5 4 2 2 6" xfId="47937" xr:uid="{00000000-0005-0000-0000-0000D59E0000}"/>
    <cellStyle name="Note 2 5 4 2 2 7" xfId="51519" xr:uid="{00000000-0005-0000-0000-0000D69E0000}"/>
    <cellStyle name="Note 2 5 4 2 2 8" xfId="49817" xr:uid="{00000000-0005-0000-0000-0000D79E0000}"/>
    <cellStyle name="Note 2 5 4 2 3" xfId="4513" xr:uid="{00000000-0005-0000-0000-0000D89E0000}"/>
    <cellStyle name="Note 2 5 4 2 3 2" xfId="16489" xr:uid="{00000000-0005-0000-0000-0000D99E0000}"/>
    <cellStyle name="Note 2 5 4 2 3 2 2" xfId="25366" xr:uid="{00000000-0005-0000-0000-0000DA9E0000}"/>
    <cellStyle name="Note 2 5 4 2 3 2 2 2" xfId="39032" xr:uid="{00000000-0005-0000-0000-0000DB9E0000}"/>
    <cellStyle name="Note 2 5 4 2 3 2 3" xfId="31395" xr:uid="{00000000-0005-0000-0000-0000DC9E0000}"/>
    <cellStyle name="Note 2 5 4 2 3 3" xfId="18995" xr:uid="{00000000-0005-0000-0000-0000DD9E0000}"/>
    <cellStyle name="Note 2 5 4 2 3 3 2" xfId="33857" xr:uid="{00000000-0005-0000-0000-0000DE9E0000}"/>
    <cellStyle name="Note 2 5 4 2 3 4" xfId="28409" xr:uid="{00000000-0005-0000-0000-0000DF9E0000}"/>
    <cellStyle name="Note 2 5 4 2 3 5" xfId="43957" xr:uid="{00000000-0005-0000-0000-0000E09E0000}"/>
    <cellStyle name="Note 2 5 4 2 3 6" xfId="44917" xr:uid="{00000000-0005-0000-0000-0000E19E0000}"/>
    <cellStyle name="Note 2 5 4 2 3 7" xfId="51520" xr:uid="{00000000-0005-0000-0000-0000E29E0000}"/>
    <cellStyle name="Note 2 5 4 2 3 8" xfId="53338" xr:uid="{00000000-0005-0000-0000-0000E39E0000}"/>
    <cellStyle name="Note 2 5 4 2 4" xfId="4514" xr:uid="{00000000-0005-0000-0000-0000E49E0000}"/>
    <cellStyle name="Note 2 5 4 2 4 2" xfId="16490" xr:uid="{00000000-0005-0000-0000-0000E59E0000}"/>
    <cellStyle name="Note 2 5 4 2 4 2 2" xfId="25367" xr:uid="{00000000-0005-0000-0000-0000E69E0000}"/>
    <cellStyle name="Note 2 5 4 2 4 2 2 2" xfId="39033" xr:uid="{00000000-0005-0000-0000-0000E79E0000}"/>
    <cellStyle name="Note 2 5 4 2 4 2 3" xfId="31396" xr:uid="{00000000-0005-0000-0000-0000E89E0000}"/>
    <cellStyle name="Note 2 5 4 2 4 3" xfId="19301" xr:uid="{00000000-0005-0000-0000-0000E99E0000}"/>
    <cellStyle name="Note 2 5 4 2 4 3 2" xfId="34163" xr:uid="{00000000-0005-0000-0000-0000EA9E0000}"/>
    <cellStyle name="Note 2 5 4 2 4 4" xfId="28410" xr:uid="{00000000-0005-0000-0000-0000EB9E0000}"/>
    <cellStyle name="Note 2 5 4 2 4 5" xfId="43958" xr:uid="{00000000-0005-0000-0000-0000EC9E0000}"/>
    <cellStyle name="Note 2 5 4 2 4 6" xfId="47269" xr:uid="{00000000-0005-0000-0000-0000ED9E0000}"/>
    <cellStyle name="Note 2 5 4 2 4 7" xfId="51521" xr:uid="{00000000-0005-0000-0000-0000EE9E0000}"/>
    <cellStyle name="Note 2 5 4 2 4 8" xfId="54635" xr:uid="{00000000-0005-0000-0000-0000EF9E0000}"/>
    <cellStyle name="Note 2 5 4 2 5" xfId="15255" xr:uid="{00000000-0005-0000-0000-0000F09E0000}"/>
    <cellStyle name="Note 2 5 4 2 5 2" xfId="24131" xr:uid="{00000000-0005-0000-0000-0000F19E0000}"/>
    <cellStyle name="Note 2 5 4 2 5 2 2" xfId="37797" xr:uid="{00000000-0005-0000-0000-0000F29E0000}"/>
    <cellStyle name="Note 2 5 4 2 5 3" xfId="30160" xr:uid="{00000000-0005-0000-0000-0000F39E0000}"/>
    <cellStyle name="Note 2 5 4 2 6" xfId="18071" xr:uid="{00000000-0005-0000-0000-0000F49E0000}"/>
    <cellStyle name="Note 2 5 4 2 6 2" xfId="32932" xr:uid="{00000000-0005-0000-0000-0000F59E0000}"/>
    <cellStyle name="Note 2 5 4 2 7" xfId="27067" xr:uid="{00000000-0005-0000-0000-0000F69E0000}"/>
    <cellStyle name="Note 2 5 4 2 8" xfId="42951" xr:uid="{00000000-0005-0000-0000-0000F79E0000}"/>
    <cellStyle name="Note 2 5 4 2 9" xfId="43266" xr:uid="{00000000-0005-0000-0000-0000F89E0000}"/>
    <cellStyle name="Note 2 5 4 3" xfId="2753" xr:uid="{00000000-0005-0000-0000-0000F99E0000}"/>
    <cellStyle name="Note 2 5 4 3 10" xfId="51522" xr:uid="{00000000-0005-0000-0000-0000FA9E0000}"/>
    <cellStyle name="Note 2 5 4 3 11" xfId="54748" xr:uid="{00000000-0005-0000-0000-0000FB9E0000}"/>
    <cellStyle name="Note 2 5 4 3 2" xfId="4515" xr:uid="{00000000-0005-0000-0000-0000FC9E0000}"/>
    <cellStyle name="Note 2 5 4 3 2 2" xfId="16491" xr:uid="{00000000-0005-0000-0000-0000FD9E0000}"/>
    <cellStyle name="Note 2 5 4 3 2 2 2" xfId="25368" xr:uid="{00000000-0005-0000-0000-0000FE9E0000}"/>
    <cellStyle name="Note 2 5 4 3 2 2 2 2" xfId="39034" xr:uid="{00000000-0005-0000-0000-0000FF9E0000}"/>
    <cellStyle name="Note 2 5 4 3 2 2 3" xfId="31397" xr:uid="{00000000-0005-0000-0000-0000009F0000}"/>
    <cellStyle name="Note 2 5 4 3 2 3" xfId="21007" xr:uid="{00000000-0005-0000-0000-0000019F0000}"/>
    <cellStyle name="Note 2 5 4 3 2 3 2" xfId="35858" xr:uid="{00000000-0005-0000-0000-0000029F0000}"/>
    <cellStyle name="Note 2 5 4 3 2 4" xfId="28411" xr:uid="{00000000-0005-0000-0000-0000039F0000}"/>
    <cellStyle name="Note 2 5 4 3 2 5" xfId="43960" xr:uid="{00000000-0005-0000-0000-0000049F0000}"/>
    <cellStyle name="Note 2 5 4 3 2 6" xfId="43643" xr:uid="{00000000-0005-0000-0000-0000059F0000}"/>
    <cellStyle name="Note 2 5 4 3 2 7" xfId="51523" xr:uid="{00000000-0005-0000-0000-0000069F0000}"/>
    <cellStyle name="Note 2 5 4 3 2 8" xfId="53512" xr:uid="{00000000-0005-0000-0000-0000079F0000}"/>
    <cellStyle name="Note 2 5 4 3 3" xfId="4516" xr:uid="{00000000-0005-0000-0000-0000089F0000}"/>
    <cellStyle name="Note 2 5 4 3 3 2" xfId="16492" xr:uid="{00000000-0005-0000-0000-0000099F0000}"/>
    <cellStyle name="Note 2 5 4 3 3 2 2" xfId="25369" xr:uid="{00000000-0005-0000-0000-00000A9F0000}"/>
    <cellStyle name="Note 2 5 4 3 3 2 2 2" xfId="39035" xr:uid="{00000000-0005-0000-0000-00000B9F0000}"/>
    <cellStyle name="Note 2 5 4 3 3 2 3" xfId="31398" xr:uid="{00000000-0005-0000-0000-00000C9F0000}"/>
    <cellStyle name="Note 2 5 4 3 3 3" xfId="18991" xr:uid="{00000000-0005-0000-0000-00000D9F0000}"/>
    <cellStyle name="Note 2 5 4 3 3 3 2" xfId="33853" xr:uid="{00000000-0005-0000-0000-00000E9F0000}"/>
    <cellStyle name="Note 2 5 4 3 3 4" xfId="28412" xr:uid="{00000000-0005-0000-0000-00000F9F0000}"/>
    <cellStyle name="Note 2 5 4 3 3 5" xfId="43961" xr:uid="{00000000-0005-0000-0000-0000109F0000}"/>
    <cellStyle name="Note 2 5 4 3 3 6" xfId="44198" xr:uid="{00000000-0005-0000-0000-0000119F0000}"/>
    <cellStyle name="Note 2 5 4 3 3 7" xfId="51524" xr:uid="{00000000-0005-0000-0000-0000129F0000}"/>
    <cellStyle name="Note 2 5 4 3 3 8" xfId="53241" xr:uid="{00000000-0005-0000-0000-0000139F0000}"/>
    <cellStyle name="Note 2 5 4 3 4" xfId="4517" xr:uid="{00000000-0005-0000-0000-0000149F0000}"/>
    <cellStyle name="Note 2 5 4 3 4 2" xfId="16493" xr:uid="{00000000-0005-0000-0000-0000159F0000}"/>
    <cellStyle name="Note 2 5 4 3 4 2 2" xfId="25370" xr:uid="{00000000-0005-0000-0000-0000169F0000}"/>
    <cellStyle name="Note 2 5 4 3 4 2 2 2" xfId="39036" xr:uid="{00000000-0005-0000-0000-0000179F0000}"/>
    <cellStyle name="Note 2 5 4 3 4 2 3" xfId="31399" xr:uid="{00000000-0005-0000-0000-0000189F0000}"/>
    <cellStyle name="Note 2 5 4 3 4 3" xfId="19302" xr:uid="{00000000-0005-0000-0000-0000199F0000}"/>
    <cellStyle name="Note 2 5 4 3 4 3 2" xfId="34164" xr:uid="{00000000-0005-0000-0000-00001A9F0000}"/>
    <cellStyle name="Note 2 5 4 3 4 4" xfId="28413" xr:uid="{00000000-0005-0000-0000-00001B9F0000}"/>
    <cellStyle name="Note 2 5 4 3 4 5" xfId="43962" xr:uid="{00000000-0005-0000-0000-00001C9F0000}"/>
    <cellStyle name="Note 2 5 4 3 4 6" xfId="47515" xr:uid="{00000000-0005-0000-0000-00001D9F0000}"/>
    <cellStyle name="Note 2 5 4 3 4 7" xfId="51525" xr:uid="{00000000-0005-0000-0000-00001E9F0000}"/>
    <cellStyle name="Note 2 5 4 3 4 8" xfId="50443" xr:uid="{00000000-0005-0000-0000-00001F9F0000}"/>
    <cellStyle name="Note 2 5 4 3 5" xfId="15485" xr:uid="{00000000-0005-0000-0000-0000209F0000}"/>
    <cellStyle name="Note 2 5 4 3 5 2" xfId="24362" xr:uid="{00000000-0005-0000-0000-0000219F0000}"/>
    <cellStyle name="Note 2 5 4 3 5 2 2" xfId="38028" xr:uid="{00000000-0005-0000-0000-0000229F0000}"/>
    <cellStyle name="Note 2 5 4 3 5 3" xfId="30391" xr:uid="{00000000-0005-0000-0000-0000239F0000}"/>
    <cellStyle name="Note 2 5 4 3 6" xfId="18460" xr:uid="{00000000-0005-0000-0000-0000249F0000}"/>
    <cellStyle name="Note 2 5 4 3 6 2" xfId="33322" xr:uid="{00000000-0005-0000-0000-0000259F0000}"/>
    <cellStyle name="Note 2 5 4 3 7" xfId="27406" xr:uid="{00000000-0005-0000-0000-0000269F0000}"/>
    <cellStyle name="Note 2 5 4 3 8" xfId="43959" xr:uid="{00000000-0005-0000-0000-0000279F0000}"/>
    <cellStyle name="Note 2 5 4 3 9" xfId="42724" xr:uid="{00000000-0005-0000-0000-0000289F0000}"/>
    <cellStyle name="Note 2 5 4 4" xfId="4518" xr:uid="{00000000-0005-0000-0000-0000299F0000}"/>
    <cellStyle name="Note 2 5 4 4 2" xfId="16494" xr:uid="{00000000-0005-0000-0000-00002A9F0000}"/>
    <cellStyle name="Note 2 5 4 4 2 2" xfId="25371" xr:uid="{00000000-0005-0000-0000-00002B9F0000}"/>
    <cellStyle name="Note 2 5 4 4 2 2 2" xfId="39037" xr:uid="{00000000-0005-0000-0000-00002C9F0000}"/>
    <cellStyle name="Note 2 5 4 4 2 3" xfId="31400" xr:uid="{00000000-0005-0000-0000-00002D9F0000}"/>
    <cellStyle name="Note 2 5 4 4 3" xfId="18586" xr:uid="{00000000-0005-0000-0000-00002E9F0000}"/>
    <cellStyle name="Note 2 5 4 4 3 2" xfId="33448" xr:uid="{00000000-0005-0000-0000-00002F9F0000}"/>
    <cellStyle name="Note 2 5 4 4 4" xfId="28414" xr:uid="{00000000-0005-0000-0000-0000309F0000}"/>
    <cellStyle name="Note 2 5 4 4 5" xfId="43963" xr:uid="{00000000-0005-0000-0000-0000319F0000}"/>
    <cellStyle name="Note 2 5 4 4 6" xfId="47836" xr:uid="{00000000-0005-0000-0000-0000329F0000}"/>
    <cellStyle name="Note 2 5 4 4 7" xfId="51526" xr:uid="{00000000-0005-0000-0000-0000339F0000}"/>
    <cellStyle name="Note 2 5 4 4 8" xfId="53343" xr:uid="{00000000-0005-0000-0000-0000349F0000}"/>
    <cellStyle name="Note 2 5 4 5" xfId="4519" xr:uid="{00000000-0005-0000-0000-0000359F0000}"/>
    <cellStyle name="Note 2 5 4 5 2" xfId="16495" xr:uid="{00000000-0005-0000-0000-0000369F0000}"/>
    <cellStyle name="Note 2 5 4 5 2 2" xfId="25372" xr:uid="{00000000-0005-0000-0000-0000379F0000}"/>
    <cellStyle name="Note 2 5 4 5 2 2 2" xfId="39038" xr:uid="{00000000-0005-0000-0000-0000389F0000}"/>
    <cellStyle name="Note 2 5 4 5 2 3" xfId="31401" xr:uid="{00000000-0005-0000-0000-0000399F0000}"/>
    <cellStyle name="Note 2 5 4 5 3" xfId="20133" xr:uid="{00000000-0005-0000-0000-00003A9F0000}"/>
    <cellStyle name="Note 2 5 4 5 3 2" xfId="34995" xr:uid="{00000000-0005-0000-0000-00003B9F0000}"/>
    <cellStyle name="Note 2 5 4 5 4" xfId="28415" xr:uid="{00000000-0005-0000-0000-00003C9F0000}"/>
    <cellStyle name="Note 2 5 4 5 5" xfId="43964" xr:uid="{00000000-0005-0000-0000-00003D9F0000}"/>
    <cellStyle name="Note 2 5 4 5 6" xfId="43631" xr:uid="{00000000-0005-0000-0000-00003E9F0000}"/>
    <cellStyle name="Note 2 5 4 5 7" xfId="51527" xr:uid="{00000000-0005-0000-0000-00003F9F0000}"/>
    <cellStyle name="Note 2 5 4 5 8" xfId="50061" xr:uid="{00000000-0005-0000-0000-0000409F0000}"/>
    <cellStyle name="Note 2 5 4 6" xfId="4520" xr:uid="{00000000-0005-0000-0000-0000419F0000}"/>
    <cellStyle name="Note 2 5 4 6 2" xfId="16496" xr:uid="{00000000-0005-0000-0000-0000429F0000}"/>
    <cellStyle name="Note 2 5 4 6 2 2" xfId="25373" xr:uid="{00000000-0005-0000-0000-0000439F0000}"/>
    <cellStyle name="Note 2 5 4 6 2 2 2" xfId="39039" xr:uid="{00000000-0005-0000-0000-0000449F0000}"/>
    <cellStyle name="Note 2 5 4 6 2 3" xfId="31402" xr:uid="{00000000-0005-0000-0000-0000459F0000}"/>
    <cellStyle name="Note 2 5 4 6 3" xfId="21008" xr:uid="{00000000-0005-0000-0000-0000469F0000}"/>
    <cellStyle name="Note 2 5 4 6 3 2" xfId="35859" xr:uid="{00000000-0005-0000-0000-0000479F0000}"/>
    <cellStyle name="Note 2 5 4 6 4" xfId="28416" xr:uid="{00000000-0005-0000-0000-0000489F0000}"/>
    <cellStyle name="Note 2 5 4 6 5" xfId="43965" xr:uid="{00000000-0005-0000-0000-0000499F0000}"/>
    <cellStyle name="Note 2 5 4 6 6" xfId="45258" xr:uid="{00000000-0005-0000-0000-00004A9F0000}"/>
    <cellStyle name="Note 2 5 4 6 7" xfId="51528" xr:uid="{00000000-0005-0000-0000-00004B9F0000}"/>
    <cellStyle name="Note 2 5 4 6 8" xfId="49450" xr:uid="{00000000-0005-0000-0000-00004C9F0000}"/>
    <cellStyle name="Note 2 5 4 7" xfId="15066" xr:uid="{00000000-0005-0000-0000-00004D9F0000}"/>
    <cellStyle name="Note 2 5 4 7 2" xfId="23942" xr:uid="{00000000-0005-0000-0000-00004E9F0000}"/>
    <cellStyle name="Note 2 5 4 7 2 2" xfId="37608" xr:uid="{00000000-0005-0000-0000-00004F9F0000}"/>
    <cellStyle name="Note 2 5 4 7 3" xfId="29971" xr:uid="{00000000-0005-0000-0000-0000509F0000}"/>
    <cellStyle name="Note 2 5 4 8" xfId="18945" xr:uid="{00000000-0005-0000-0000-0000519F0000}"/>
    <cellStyle name="Note 2 5 4 8 2" xfId="33807" xr:uid="{00000000-0005-0000-0000-0000529F0000}"/>
    <cellStyle name="Note 2 5 4 9" xfId="26973" xr:uid="{00000000-0005-0000-0000-0000539F0000}"/>
    <cellStyle name="Note 2 5 5" xfId="1274" xr:uid="{00000000-0005-0000-0000-0000549F0000}"/>
    <cellStyle name="Note 2 5 5 10" xfId="51529" xr:uid="{00000000-0005-0000-0000-0000559F0000}"/>
    <cellStyle name="Note 2 5 5 11" xfId="49425" xr:uid="{00000000-0005-0000-0000-0000569F0000}"/>
    <cellStyle name="Note 2 5 5 2" xfId="4521" xr:uid="{00000000-0005-0000-0000-0000579F0000}"/>
    <cellStyle name="Note 2 5 5 2 2" xfId="16497" xr:uid="{00000000-0005-0000-0000-0000589F0000}"/>
    <cellStyle name="Note 2 5 5 2 2 2" xfId="25374" xr:uid="{00000000-0005-0000-0000-0000599F0000}"/>
    <cellStyle name="Note 2 5 5 2 2 2 2" xfId="39040" xr:uid="{00000000-0005-0000-0000-00005A9F0000}"/>
    <cellStyle name="Note 2 5 5 2 2 3" xfId="31403" xr:uid="{00000000-0005-0000-0000-00005B9F0000}"/>
    <cellStyle name="Note 2 5 5 2 3" xfId="18990" xr:uid="{00000000-0005-0000-0000-00005C9F0000}"/>
    <cellStyle name="Note 2 5 5 2 3 2" xfId="33852" xr:uid="{00000000-0005-0000-0000-00005D9F0000}"/>
    <cellStyle name="Note 2 5 5 2 4" xfId="28417" xr:uid="{00000000-0005-0000-0000-00005E9F0000}"/>
    <cellStyle name="Note 2 5 5 2 5" xfId="43966" xr:uid="{00000000-0005-0000-0000-00005F9F0000}"/>
    <cellStyle name="Note 2 5 5 2 6" xfId="47381" xr:uid="{00000000-0005-0000-0000-0000609F0000}"/>
    <cellStyle name="Note 2 5 5 2 7" xfId="51530" xr:uid="{00000000-0005-0000-0000-0000619F0000}"/>
    <cellStyle name="Note 2 5 5 2 8" xfId="53745" xr:uid="{00000000-0005-0000-0000-0000629F0000}"/>
    <cellStyle name="Note 2 5 5 3" xfId="4522" xr:uid="{00000000-0005-0000-0000-0000639F0000}"/>
    <cellStyle name="Note 2 5 5 3 2" xfId="16498" xr:uid="{00000000-0005-0000-0000-0000649F0000}"/>
    <cellStyle name="Note 2 5 5 3 2 2" xfId="25375" xr:uid="{00000000-0005-0000-0000-0000659F0000}"/>
    <cellStyle name="Note 2 5 5 3 2 2 2" xfId="39041" xr:uid="{00000000-0005-0000-0000-0000669F0000}"/>
    <cellStyle name="Note 2 5 5 3 2 3" xfId="31404" xr:uid="{00000000-0005-0000-0000-0000679F0000}"/>
    <cellStyle name="Note 2 5 5 3 3" xfId="19303" xr:uid="{00000000-0005-0000-0000-0000689F0000}"/>
    <cellStyle name="Note 2 5 5 3 3 2" xfId="34165" xr:uid="{00000000-0005-0000-0000-0000699F0000}"/>
    <cellStyle name="Note 2 5 5 3 4" xfId="28418" xr:uid="{00000000-0005-0000-0000-00006A9F0000}"/>
    <cellStyle name="Note 2 5 5 3 5" xfId="43967" xr:uid="{00000000-0005-0000-0000-00006B9F0000}"/>
    <cellStyle name="Note 2 5 5 3 6" xfId="43484" xr:uid="{00000000-0005-0000-0000-00006C9F0000}"/>
    <cellStyle name="Note 2 5 5 3 7" xfId="51531" xr:uid="{00000000-0005-0000-0000-00006D9F0000}"/>
    <cellStyle name="Note 2 5 5 3 8" xfId="53460" xr:uid="{00000000-0005-0000-0000-00006E9F0000}"/>
    <cellStyle name="Note 2 5 5 4" xfId="4523" xr:uid="{00000000-0005-0000-0000-00006F9F0000}"/>
    <cellStyle name="Note 2 5 5 4 2" xfId="16499" xr:uid="{00000000-0005-0000-0000-0000709F0000}"/>
    <cellStyle name="Note 2 5 5 4 2 2" xfId="25376" xr:uid="{00000000-0005-0000-0000-0000719F0000}"/>
    <cellStyle name="Note 2 5 5 4 2 2 2" xfId="39042" xr:uid="{00000000-0005-0000-0000-0000729F0000}"/>
    <cellStyle name="Note 2 5 5 4 2 3" xfId="31405" xr:uid="{00000000-0005-0000-0000-0000739F0000}"/>
    <cellStyle name="Note 2 5 5 4 3" xfId="18462" xr:uid="{00000000-0005-0000-0000-0000749F0000}"/>
    <cellStyle name="Note 2 5 5 4 3 2" xfId="33324" xr:uid="{00000000-0005-0000-0000-0000759F0000}"/>
    <cellStyle name="Note 2 5 5 4 4" xfId="28419" xr:uid="{00000000-0005-0000-0000-0000769F0000}"/>
    <cellStyle name="Note 2 5 5 4 5" xfId="43968" xr:uid="{00000000-0005-0000-0000-0000779F0000}"/>
    <cellStyle name="Note 2 5 5 4 6" xfId="42786" xr:uid="{00000000-0005-0000-0000-0000789F0000}"/>
    <cellStyle name="Note 2 5 5 4 7" xfId="51532" xr:uid="{00000000-0005-0000-0000-0000799F0000}"/>
    <cellStyle name="Note 2 5 5 4 8" xfId="52966" xr:uid="{00000000-0005-0000-0000-00007A9F0000}"/>
    <cellStyle name="Note 2 5 5 5" xfId="15256" xr:uid="{00000000-0005-0000-0000-00007B9F0000}"/>
    <cellStyle name="Note 2 5 5 5 2" xfId="24132" xr:uid="{00000000-0005-0000-0000-00007C9F0000}"/>
    <cellStyle name="Note 2 5 5 5 2 2" xfId="37798" xr:uid="{00000000-0005-0000-0000-00007D9F0000}"/>
    <cellStyle name="Note 2 5 5 5 3" xfId="30161" xr:uid="{00000000-0005-0000-0000-00007E9F0000}"/>
    <cellStyle name="Note 2 5 5 6" xfId="18982" xr:uid="{00000000-0005-0000-0000-00007F9F0000}"/>
    <cellStyle name="Note 2 5 5 6 2" xfId="33844" xr:uid="{00000000-0005-0000-0000-0000809F0000}"/>
    <cellStyle name="Note 2 5 5 7" xfId="27068" xr:uid="{00000000-0005-0000-0000-0000819F0000}"/>
    <cellStyle name="Note 2 5 5 8" xfId="42947" xr:uid="{00000000-0005-0000-0000-0000829F0000}"/>
    <cellStyle name="Note 2 5 5 9" xfId="47822" xr:uid="{00000000-0005-0000-0000-0000839F0000}"/>
    <cellStyle name="Note 2 5 6" xfId="2749" xr:uid="{00000000-0005-0000-0000-0000849F0000}"/>
    <cellStyle name="Note 2 5 6 10" xfId="51533" xr:uid="{00000000-0005-0000-0000-0000859F0000}"/>
    <cellStyle name="Note 2 5 6 11" xfId="50460" xr:uid="{00000000-0005-0000-0000-0000869F0000}"/>
    <cellStyle name="Note 2 5 6 2" xfId="4524" xr:uid="{00000000-0005-0000-0000-0000879F0000}"/>
    <cellStyle name="Note 2 5 6 2 2" xfId="16500" xr:uid="{00000000-0005-0000-0000-0000889F0000}"/>
    <cellStyle name="Note 2 5 6 2 2 2" xfId="25377" xr:uid="{00000000-0005-0000-0000-0000899F0000}"/>
    <cellStyle name="Note 2 5 6 2 2 2 2" xfId="39043" xr:uid="{00000000-0005-0000-0000-00008A9F0000}"/>
    <cellStyle name="Note 2 5 6 2 2 3" xfId="31406" xr:uid="{00000000-0005-0000-0000-00008B9F0000}"/>
    <cellStyle name="Note 2 5 6 2 3" xfId="20274" xr:uid="{00000000-0005-0000-0000-00008C9F0000}"/>
    <cellStyle name="Note 2 5 6 2 3 2" xfId="35137" xr:uid="{00000000-0005-0000-0000-00008D9F0000}"/>
    <cellStyle name="Note 2 5 6 2 4" xfId="28420" xr:uid="{00000000-0005-0000-0000-00008E9F0000}"/>
    <cellStyle name="Note 2 5 6 2 5" xfId="43970" xr:uid="{00000000-0005-0000-0000-00008F9F0000}"/>
    <cellStyle name="Note 2 5 6 2 6" xfId="47405" xr:uid="{00000000-0005-0000-0000-0000909F0000}"/>
    <cellStyle name="Note 2 5 6 2 7" xfId="51534" xr:uid="{00000000-0005-0000-0000-0000919F0000}"/>
    <cellStyle name="Note 2 5 6 2 8" xfId="53688" xr:uid="{00000000-0005-0000-0000-0000929F0000}"/>
    <cellStyle name="Note 2 5 6 3" xfId="4525" xr:uid="{00000000-0005-0000-0000-0000939F0000}"/>
    <cellStyle name="Note 2 5 6 3 2" xfId="16501" xr:uid="{00000000-0005-0000-0000-0000949F0000}"/>
    <cellStyle name="Note 2 5 6 3 2 2" xfId="25378" xr:uid="{00000000-0005-0000-0000-0000959F0000}"/>
    <cellStyle name="Note 2 5 6 3 2 2 2" xfId="39044" xr:uid="{00000000-0005-0000-0000-0000969F0000}"/>
    <cellStyle name="Note 2 5 6 3 2 3" xfId="31407" xr:uid="{00000000-0005-0000-0000-0000979F0000}"/>
    <cellStyle name="Note 2 5 6 3 3" xfId="19304" xr:uid="{00000000-0005-0000-0000-0000989F0000}"/>
    <cellStyle name="Note 2 5 6 3 3 2" xfId="34166" xr:uid="{00000000-0005-0000-0000-0000999F0000}"/>
    <cellStyle name="Note 2 5 6 3 4" xfId="28421" xr:uid="{00000000-0005-0000-0000-00009A9F0000}"/>
    <cellStyle name="Note 2 5 6 3 5" xfId="43971" xr:uid="{00000000-0005-0000-0000-00009B9F0000}"/>
    <cellStyle name="Note 2 5 6 3 6" xfId="44959" xr:uid="{00000000-0005-0000-0000-00009C9F0000}"/>
    <cellStyle name="Note 2 5 6 3 7" xfId="51535" xr:uid="{00000000-0005-0000-0000-00009D9F0000}"/>
    <cellStyle name="Note 2 5 6 3 8" xfId="49445" xr:uid="{00000000-0005-0000-0000-00009E9F0000}"/>
    <cellStyle name="Note 2 5 6 4" xfId="4526" xr:uid="{00000000-0005-0000-0000-00009F9F0000}"/>
    <cellStyle name="Note 2 5 6 4 2" xfId="16502" xr:uid="{00000000-0005-0000-0000-0000A09F0000}"/>
    <cellStyle name="Note 2 5 6 4 2 2" xfId="25379" xr:uid="{00000000-0005-0000-0000-0000A19F0000}"/>
    <cellStyle name="Note 2 5 6 4 2 2 2" xfId="39045" xr:uid="{00000000-0005-0000-0000-0000A29F0000}"/>
    <cellStyle name="Note 2 5 6 4 2 3" xfId="31408" xr:uid="{00000000-0005-0000-0000-0000A39F0000}"/>
    <cellStyle name="Note 2 5 6 4 3" xfId="18253" xr:uid="{00000000-0005-0000-0000-0000A49F0000}"/>
    <cellStyle name="Note 2 5 6 4 3 2" xfId="33114" xr:uid="{00000000-0005-0000-0000-0000A59F0000}"/>
    <cellStyle name="Note 2 5 6 4 4" xfId="28422" xr:uid="{00000000-0005-0000-0000-0000A69F0000}"/>
    <cellStyle name="Note 2 5 6 4 5" xfId="43972" xr:uid="{00000000-0005-0000-0000-0000A79F0000}"/>
    <cellStyle name="Note 2 5 6 4 6" xfId="45759" xr:uid="{00000000-0005-0000-0000-0000A89F0000}"/>
    <cellStyle name="Note 2 5 6 4 7" xfId="51536" xr:uid="{00000000-0005-0000-0000-0000A99F0000}"/>
    <cellStyle name="Note 2 5 6 4 8" xfId="55008" xr:uid="{00000000-0005-0000-0000-0000AA9F0000}"/>
    <cellStyle name="Note 2 5 6 5" xfId="15481" xr:uid="{00000000-0005-0000-0000-0000AB9F0000}"/>
    <cellStyle name="Note 2 5 6 5 2" xfId="24358" xr:uid="{00000000-0005-0000-0000-0000AC9F0000}"/>
    <cellStyle name="Note 2 5 6 5 2 2" xfId="38024" xr:uid="{00000000-0005-0000-0000-0000AD9F0000}"/>
    <cellStyle name="Note 2 5 6 5 3" xfId="30387" xr:uid="{00000000-0005-0000-0000-0000AE9F0000}"/>
    <cellStyle name="Note 2 5 6 6" xfId="18375" xr:uid="{00000000-0005-0000-0000-0000AF9F0000}"/>
    <cellStyle name="Note 2 5 6 6 2" xfId="33236" xr:uid="{00000000-0005-0000-0000-0000B09F0000}"/>
    <cellStyle name="Note 2 5 6 7" xfId="27402" xr:uid="{00000000-0005-0000-0000-0000B19F0000}"/>
    <cellStyle name="Note 2 5 6 8" xfId="43969" xr:uid="{00000000-0005-0000-0000-0000B29F0000}"/>
    <cellStyle name="Note 2 5 6 9" xfId="47514" xr:uid="{00000000-0005-0000-0000-0000B39F0000}"/>
    <cellStyle name="Note 2 5 7" xfId="4527" xr:uid="{00000000-0005-0000-0000-0000B49F0000}"/>
    <cellStyle name="Note 2 5 7 2" xfId="16503" xr:uid="{00000000-0005-0000-0000-0000B59F0000}"/>
    <cellStyle name="Note 2 5 7 2 2" xfId="25380" xr:uid="{00000000-0005-0000-0000-0000B69F0000}"/>
    <cellStyle name="Note 2 5 7 2 2 2" xfId="39046" xr:uid="{00000000-0005-0000-0000-0000B79F0000}"/>
    <cellStyle name="Note 2 5 7 2 3" xfId="31409" xr:uid="{00000000-0005-0000-0000-0000B89F0000}"/>
    <cellStyle name="Note 2 5 7 3" xfId="18458" xr:uid="{00000000-0005-0000-0000-0000B99F0000}"/>
    <cellStyle name="Note 2 5 7 3 2" xfId="33320" xr:uid="{00000000-0005-0000-0000-0000BA9F0000}"/>
    <cellStyle name="Note 2 5 7 4" xfId="28423" xr:uid="{00000000-0005-0000-0000-0000BB9F0000}"/>
    <cellStyle name="Note 2 5 7 5" xfId="43973" xr:uid="{00000000-0005-0000-0000-0000BC9F0000}"/>
    <cellStyle name="Note 2 5 7 6" xfId="44836" xr:uid="{00000000-0005-0000-0000-0000BD9F0000}"/>
    <cellStyle name="Note 2 5 7 7" xfId="51537" xr:uid="{00000000-0005-0000-0000-0000BE9F0000}"/>
    <cellStyle name="Note 2 5 7 8" xfId="48281" xr:uid="{00000000-0005-0000-0000-0000BF9F0000}"/>
    <cellStyle name="Note 2 5 8" xfId="4528" xr:uid="{00000000-0005-0000-0000-0000C09F0000}"/>
    <cellStyle name="Note 2 5 8 2" xfId="16504" xr:uid="{00000000-0005-0000-0000-0000C19F0000}"/>
    <cellStyle name="Note 2 5 8 2 2" xfId="25381" xr:uid="{00000000-0005-0000-0000-0000C29F0000}"/>
    <cellStyle name="Note 2 5 8 2 2 2" xfId="39047" xr:uid="{00000000-0005-0000-0000-0000C39F0000}"/>
    <cellStyle name="Note 2 5 8 2 3" xfId="31410" xr:uid="{00000000-0005-0000-0000-0000C49F0000}"/>
    <cellStyle name="Note 2 5 8 3" xfId="21009" xr:uid="{00000000-0005-0000-0000-0000C59F0000}"/>
    <cellStyle name="Note 2 5 8 3 2" xfId="35860" xr:uid="{00000000-0005-0000-0000-0000C69F0000}"/>
    <cellStyle name="Note 2 5 8 4" xfId="28424" xr:uid="{00000000-0005-0000-0000-0000C79F0000}"/>
    <cellStyle name="Note 2 5 8 5" xfId="43974" xr:uid="{00000000-0005-0000-0000-0000C89F0000}"/>
    <cellStyle name="Note 2 5 8 6" xfId="47603" xr:uid="{00000000-0005-0000-0000-0000C99F0000}"/>
    <cellStyle name="Note 2 5 8 7" xfId="51538" xr:uid="{00000000-0005-0000-0000-0000CA9F0000}"/>
    <cellStyle name="Note 2 5 8 8" xfId="53344" xr:uid="{00000000-0005-0000-0000-0000CB9F0000}"/>
    <cellStyle name="Note 2 5 9" xfId="4529" xr:uid="{00000000-0005-0000-0000-0000CC9F0000}"/>
    <cellStyle name="Note 2 5 9 2" xfId="16505" xr:uid="{00000000-0005-0000-0000-0000CD9F0000}"/>
    <cellStyle name="Note 2 5 9 2 2" xfId="25382" xr:uid="{00000000-0005-0000-0000-0000CE9F0000}"/>
    <cellStyle name="Note 2 5 9 2 2 2" xfId="39048" xr:uid="{00000000-0005-0000-0000-0000CF9F0000}"/>
    <cellStyle name="Note 2 5 9 2 3" xfId="31411" xr:uid="{00000000-0005-0000-0000-0000D09F0000}"/>
    <cellStyle name="Note 2 5 9 3" xfId="18457" xr:uid="{00000000-0005-0000-0000-0000D19F0000}"/>
    <cellStyle name="Note 2 5 9 3 2" xfId="33319" xr:uid="{00000000-0005-0000-0000-0000D29F0000}"/>
    <cellStyle name="Note 2 5 9 4" xfId="28425" xr:uid="{00000000-0005-0000-0000-0000D39F0000}"/>
    <cellStyle name="Note 2 5 9 5" xfId="43975" xr:uid="{00000000-0005-0000-0000-0000D49F0000}"/>
    <cellStyle name="Note 2 5 9 6" xfId="42884" xr:uid="{00000000-0005-0000-0000-0000D59F0000}"/>
    <cellStyle name="Note 2 5 9 7" xfId="51539" xr:uid="{00000000-0005-0000-0000-0000D69F0000}"/>
    <cellStyle name="Note 2 5 9 8" xfId="53782" xr:uid="{00000000-0005-0000-0000-0000D79F0000}"/>
    <cellStyle name="Note 2 5_2014YTD" xfId="1275" xr:uid="{00000000-0005-0000-0000-0000D89F0000}"/>
    <cellStyle name="Note 2 6" xfId="393" xr:uid="{00000000-0005-0000-0000-0000D99F0000}"/>
    <cellStyle name="Note 2 6 10" xfId="15067" xr:uid="{00000000-0005-0000-0000-0000DA9F0000}"/>
    <cellStyle name="Note 2 6 10 2" xfId="23943" xr:uid="{00000000-0005-0000-0000-0000DB9F0000}"/>
    <cellStyle name="Note 2 6 10 2 2" xfId="37609" xr:uid="{00000000-0005-0000-0000-0000DC9F0000}"/>
    <cellStyle name="Note 2 6 10 3" xfId="29972" xr:uid="{00000000-0005-0000-0000-0000DD9F0000}"/>
    <cellStyle name="Note 2 6 11" xfId="20004" xr:uid="{00000000-0005-0000-0000-0000DE9F0000}"/>
    <cellStyle name="Note 2 6 11 2" xfId="34866" xr:uid="{00000000-0005-0000-0000-0000DF9F0000}"/>
    <cellStyle name="Note 2 6 12" xfId="26974" xr:uid="{00000000-0005-0000-0000-0000E09F0000}"/>
    <cellStyle name="Note 2 6 13" xfId="42818" xr:uid="{00000000-0005-0000-0000-0000E19F0000}"/>
    <cellStyle name="Note 2 6 14" xfId="45786" xr:uid="{00000000-0005-0000-0000-0000E29F0000}"/>
    <cellStyle name="Note 2 6 15" xfId="51540" xr:uid="{00000000-0005-0000-0000-0000E39F0000}"/>
    <cellStyle name="Note 2 6 16" xfId="53015" xr:uid="{00000000-0005-0000-0000-0000E49F0000}"/>
    <cellStyle name="Note 2 6 2" xfId="394" xr:uid="{00000000-0005-0000-0000-0000E59F0000}"/>
    <cellStyle name="Note 2 6 2 10" xfId="26975" xr:uid="{00000000-0005-0000-0000-0000E69F0000}"/>
    <cellStyle name="Note 2 6 2 11" xfId="42819" xr:uid="{00000000-0005-0000-0000-0000E79F0000}"/>
    <cellStyle name="Note 2 6 2 12" xfId="44804" xr:uid="{00000000-0005-0000-0000-0000E89F0000}"/>
    <cellStyle name="Note 2 6 2 13" xfId="51541" xr:uid="{00000000-0005-0000-0000-0000E99F0000}"/>
    <cellStyle name="Note 2 6 2 14" xfId="49684" xr:uid="{00000000-0005-0000-0000-0000EA9F0000}"/>
    <cellStyle name="Note 2 6 2 2" xfId="395" xr:uid="{00000000-0005-0000-0000-0000EB9F0000}"/>
    <cellStyle name="Note 2 6 2 2 10" xfId="42820" xr:uid="{00000000-0005-0000-0000-0000EC9F0000}"/>
    <cellStyle name="Note 2 6 2 2 11" xfId="47123" xr:uid="{00000000-0005-0000-0000-0000ED9F0000}"/>
    <cellStyle name="Note 2 6 2 2 12" xfId="51542" xr:uid="{00000000-0005-0000-0000-0000EE9F0000}"/>
    <cellStyle name="Note 2 6 2 2 13" xfId="53223" xr:uid="{00000000-0005-0000-0000-0000EF9F0000}"/>
    <cellStyle name="Note 2 6 2 2 2" xfId="1276" xr:uid="{00000000-0005-0000-0000-0000F09F0000}"/>
    <cellStyle name="Note 2 6 2 2 2 10" xfId="51543" xr:uid="{00000000-0005-0000-0000-0000F19F0000}"/>
    <cellStyle name="Note 2 6 2 2 2 11" xfId="54697" xr:uid="{00000000-0005-0000-0000-0000F29F0000}"/>
    <cellStyle name="Note 2 6 2 2 2 2" xfId="4530" xr:uid="{00000000-0005-0000-0000-0000F39F0000}"/>
    <cellStyle name="Note 2 6 2 2 2 2 2" xfId="16506" xr:uid="{00000000-0005-0000-0000-0000F49F0000}"/>
    <cellStyle name="Note 2 6 2 2 2 2 2 2" xfId="25383" xr:uid="{00000000-0005-0000-0000-0000F59F0000}"/>
    <cellStyle name="Note 2 6 2 2 2 2 2 2 2" xfId="39049" xr:uid="{00000000-0005-0000-0000-0000F69F0000}"/>
    <cellStyle name="Note 2 6 2 2 2 2 2 3" xfId="31412" xr:uid="{00000000-0005-0000-0000-0000F79F0000}"/>
    <cellStyle name="Note 2 6 2 2 2 2 3" xfId="21010" xr:uid="{00000000-0005-0000-0000-0000F89F0000}"/>
    <cellStyle name="Note 2 6 2 2 2 2 3 2" xfId="35861" xr:uid="{00000000-0005-0000-0000-0000F99F0000}"/>
    <cellStyle name="Note 2 6 2 2 2 2 4" xfId="28426" xr:uid="{00000000-0005-0000-0000-0000FA9F0000}"/>
    <cellStyle name="Note 2 6 2 2 2 2 5" xfId="43976" xr:uid="{00000000-0005-0000-0000-0000FB9F0000}"/>
    <cellStyle name="Note 2 6 2 2 2 2 6" xfId="44579" xr:uid="{00000000-0005-0000-0000-0000FC9F0000}"/>
    <cellStyle name="Note 2 6 2 2 2 2 7" xfId="51544" xr:uid="{00000000-0005-0000-0000-0000FD9F0000}"/>
    <cellStyle name="Note 2 6 2 2 2 2 8" xfId="53173" xr:uid="{00000000-0005-0000-0000-0000FE9F0000}"/>
    <cellStyle name="Note 2 6 2 2 2 3" xfId="4531" xr:uid="{00000000-0005-0000-0000-0000FF9F0000}"/>
    <cellStyle name="Note 2 6 2 2 2 3 2" xfId="16507" xr:uid="{00000000-0005-0000-0000-000000A00000}"/>
    <cellStyle name="Note 2 6 2 2 2 3 2 2" xfId="25384" xr:uid="{00000000-0005-0000-0000-000001A00000}"/>
    <cellStyle name="Note 2 6 2 2 2 3 2 2 2" xfId="39050" xr:uid="{00000000-0005-0000-0000-000002A00000}"/>
    <cellStyle name="Note 2 6 2 2 2 3 2 3" xfId="31413" xr:uid="{00000000-0005-0000-0000-000003A00000}"/>
    <cellStyle name="Note 2 6 2 2 2 3 3" xfId="18988" xr:uid="{00000000-0005-0000-0000-000004A00000}"/>
    <cellStyle name="Note 2 6 2 2 2 3 3 2" xfId="33850" xr:uid="{00000000-0005-0000-0000-000005A00000}"/>
    <cellStyle name="Note 2 6 2 2 2 3 4" xfId="28427" xr:uid="{00000000-0005-0000-0000-000006A00000}"/>
    <cellStyle name="Note 2 6 2 2 2 3 5" xfId="43977" xr:uid="{00000000-0005-0000-0000-000007A00000}"/>
    <cellStyle name="Note 2 6 2 2 2 3 6" xfId="44223" xr:uid="{00000000-0005-0000-0000-000008A00000}"/>
    <cellStyle name="Note 2 6 2 2 2 3 7" xfId="51545" xr:uid="{00000000-0005-0000-0000-000009A00000}"/>
    <cellStyle name="Note 2 6 2 2 2 3 8" xfId="49400" xr:uid="{00000000-0005-0000-0000-00000AA00000}"/>
    <cellStyle name="Note 2 6 2 2 2 4" xfId="4532" xr:uid="{00000000-0005-0000-0000-00000BA00000}"/>
    <cellStyle name="Note 2 6 2 2 2 4 2" xfId="16508" xr:uid="{00000000-0005-0000-0000-00000CA00000}"/>
    <cellStyle name="Note 2 6 2 2 2 4 2 2" xfId="25385" xr:uid="{00000000-0005-0000-0000-00000DA00000}"/>
    <cellStyle name="Note 2 6 2 2 2 4 2 2 2" xfId="39051" xr:uid="{00000000-0005-0000-0000-00000EA00000}"/>
    <cellStyle name="Note 2 6 2 2 2 4 2 3" xfId="31414" xr:uid="{00000000-0005-0000-0000-00000FA00000}"/>
    <cellStyle name="Note 2 6 2 2 2 4 3" xfId="20100" xr:uid="{00000000-0005-0000-0000-000010A00000}"/>
    <cellStyle name="Note 2 6 2 2 2 4 3 2" xfId="34962" xr:uid="{00000000-0005-0000-0000-000011A00000}"/>
    <cellStyle name="Note 2 6 2 2 2 4 4" xfId="28428" xr:uid="{00000000-0005-0000-0000-000012A00000}"/>
    <cellStyle name="Note 2 6 2 2 2 4 5" xfId="43978" xr:uid="{00000000-0005-0000-0000-000013A00000}"/>
    <cellStyle name="Note 2 6 2 2 2 4 6" xfId="44842" xr:uid="{00000000-0005-0000-0000-000014A00000}"/>
    <cellStyle name="Note 2 6 2 2 2 4 7" xfId="51546" xr:uid="{00000000-0005-0000-0000-000015A00000}"/>
    <cellStyle name="Note 2 6 2 2 2 4 8" xfId="50462" xr:uid="{00000000-0005-0000-0000-000016A00000}"/>
    <cellStyle name="Note 2 6 2 2 2 5" xfId="15259" xr:uid="{00000000-0005-0000-0000-000017A00000}"/>
    <cellStyle name="Note 2 6 2 2 2 5 2" xfId="24135" xr:uid="{00000000-0005-0000-0000-000018A00000}"/>
    <cellStyle name="Note 2 6 2 2 2 5 2 2" xfId="37801" xr:uid="{00000000-0005-0000-0000-000019A00000}"/>
    <cellStyle name="Note 2 6 2 2 2 5 3" xfId="30164" xr:uid="{00000000-0005-0000-0000-00001AA00000}"/>
    <cellStyle name="Note 2 6 2 2 2 6" xfId="18984" xr:uid="{00000000-0005-0000-0000-00001BA00000}"/>
    <cellStyle name="Note 2 6 2 2 2 6 2" xfId="33846" xr:uid="{00000000-0005-0000-0000-00001CA00000}"/>
    <cellStyle name="Note 2 6 2 2 2 7" xfId="27069" xr:uid="{00000000-0005-0000-0000-00001DA00000}"/>
    <cellStyle name="Note 2 6 2 2 2 8" xfId="42954" xr:uid="{00000000-0005-0000-0000-00001EA00000}"/>
    <cellStyle name="Note 2 6 2 2 2 9" xfId="45035" xr:uid="{00000000-0005-0000-0000-00001FA00000}"/>
    <cellStyle name="Note 2 6 2 2 3" xfId="2756" xr:uid="{00000000-0005-0000-0000-000020A00000}"/>
    <cellStyle name="Note 2 6 2 2 3 10" xfId="51547" xr:uid="{00000000-0005-0000-0000-000021A00000}"/>
    <cellStyle name="Note 2 6 2 2 3 11" xfId="48290" xr:uid="{00000000-0005-0000-0000-000022A00000}"/>
    <cellStyle name="Note 2 6 2 2 3 2" xfId="4533" xr:uid="{00000000-0005-0000-0000-000023A00000}"/>
    <cellStyle name="Note 2 6 2 2 3 2 2" xfId="16509" xr:uid="{00000000-0005-0000-0000-000024A00000}"/>
    <cellStyle name="Note 2 6 2 2 3 2 2 2" xfId="25386" xr:uid="{00000000-0005-0000-0000-000025A00000}"/>
    <cellStyle name="Note 2 6 2 2 3 2 2 2 2" xfId="39052" xr:uid="{00000000-0005-0000-0000-000026A00000}"/>
    <cellStyle name="Note 2 6 2 2 3 2 2 3" xfId="31415" xr:uid="{00000000-0005-0000-0000-000027A00000}"/>
    <cellStyle name="Note 2 6 2 2 3 2 3" xfId="18456" xr:uid="{00000000-0005-0000-0000-000028A00000}"/>
    <cellStyle name="Note 2 6 2 2 3 2 3 2" xfId="33318" xr:uid="{00000000-0005-0000-0000-000029A00000}"/>
    <cellStyle name="Note 2 6 2 2 3 2 4" xfId="28429" xr:uid="{00000000-0005-0000-0000-00002AA00000}"/>
    <cellStyle name="Note 2 6 2 2 3 2 5" xfId="43980" xr:uid="{00000000-0005-0000-0000-00002BA00000}"/>
    <cellStyle name="Note 2 6 2 2 3 2 6" xfId="45475" xr:uid="{00000000-0005-0000-0000-00002CA00000}"/>
    <cellStyle name="Note 2 6 2 2 3 2 7" xfId="51548" xr:uid="{00000000-0005-0000-0000-00002DA00000}"/>
    <cellStyle name="Note 2 6 2 2 3 2 8" xfId="50717" xr:uid="{00000000-0005-0000-0000-00002EA00000}"/>
    <cellStyle name="Note 2 6 2 2 3 3" xfId="4534" xr:uid="{00000000-0005-0000-0000-00002FA00000}"/>
    <cellStyle name="Note 2 6 2 2 3 3 2" xfId="16510" xr:uid="{00000000-0005-0000-0000-000030A00000}"/>
    <cellStyle name="Note 2 6 2 2 3 3 2 2" xfId="25387" xr:uid="{00000000-0005-0000-0000-000031A00000}"/>
    <cellStyle name="Note 2 6 2 2 3 3 2 2 2" xfId="39053" xr:uid="{00000000-0005-0000-0000-000032A00000}"/>
    <cellStyle name="Note 2 6 2 2 3 3 2 3" xfId="31416" xr:uid="{00000000-0005-0000-0000-000033A00000}"/>
    <cellStyle name="Note 2 6 2 2 3 3 3" xfId="20136" xr:uid="{00000000-0005-0000-0000-000034A00000}"/>
    <cellStyle name="Note 2 6 2 2 3 3 3 2" xfId="34998" xr:uid="{00000000-0005-0000-0000-000035A00000}"/>
    <cellStyle name="Note 2 6 2 2 3 3 4" xfId="28430" xr:uid="{00000000-0005-0000-0000-000036A00000}"/>
    <cellStyle name="Note 2 6 2 2 3 3 5" xfId="43981" xr:uid="{00000000-0005-0000-0000-000037A00000}"/>
    <cellStyle name="Note 2 6 2 2 3 3 6" xfId="48139" xr:uid="{00000000-0005-0000-0000-000038A00000}"/>
    <cellStyle name="Note 2 6 2 2 3 3 7" xfId="51549" xr:uid="{00000000-0005-0000-0000-000039A00000}"/>
    <cellStyle name="Note 2 6 2 2 3 3 8" xfId="53186" xr:uid="{00000000-0005-0000-0000-00003AA00000}"/>
    <cellStyle name="Note 2 6 2 2 3 4" xfId="4535" xr:uid="{00000000-0005-0000-0000-00003BA00000}"/>
    <cellStyle name="Note 2 6 2 2 3 4 2" xfId="16511" xr:uid="{00000000-0005-0000-0000-00003CA00000}"/>
    <cellStyle name="Note 2 6 2 2 3 4 2 2" xfId="25388" xr:uid="{00000000-0005-0000-0000-00003DA00000}"/>
    <cellStyle name="Note 2 6 2 2 3 4 2 2 2" xfId="39054" xr:uid="{00000000-0005-0000-0000-00003EA00000}"/>
    <cellStyle name="Note 2 6 2 2 3 4 2 3" xfId="31417" xr:uid="{00000000-0005-0000-0000-00003FA00000}"/>
    <cellStyle name="Note 2 6 2 2 3 4 3" xfId="18987" xr:uid="{00000000-0005-0000-0000-000040A00000}"/>
    <cellStyle name="Note 2 6 2 2 3 4 3 2" xfId="33849" xr:uid="{00000000-0005-0000-0000-000041A00000}"/>
    <cellStyle name="Note 2 6 2 2 3 4 4" xfId="28431" xr:uid="{00000000-0005-0000-0000-000042A00000}"/>
    <cellStyle name="Note 2 6 2 2 3 4 5" xfId="43982" xr:uid="{00000000-0005-0000-0000-000043A00000}"/>
    <cellStyle name="Note 2 6 2 2 3 4 6" xfId="43717" xr:uid="{00000000-0005-0000-0000-000044A00000}"/>
    <cellStyle name="Note 2 6 2 2 3 4 7" xfId="51550" xr:uid="{00000000-0005-0000-0000-000045A00000}"/>
    <cellStyle name="Note 2 6 2 2 3 4 8" xfId="53515" xr:uid="{00000000-0005-0000-0000-000046A00000}"/>
    <cellStyle name="Note 2 6 2 2 3 5" xfId="15488" xr:uid="{00000000-0005-0000-0000-000047A00000}"/>
    <cellStyle name="Note 2 6 2 2 3 5 2" xfId="24365" xr:uid="{00000000-0005-0000-0000-000048A00000}"/>
    <cellStyle name="Note 2 6 2 2 3 5 2 2" xfId="38031" xr:uid="{00000000-0005-0000-0000-000049A00000}"/>
    <cellStyle name="Note 2 6 2 2 3 5 3" xfId="30394" xr:uid="{00000000-0005-0000-0000-00004AA00000}"/>
    <cellStyle name="Note 2 6 2 2 3 6" xfId="18976" xr:uid="{00000000-0005-0000-0000-00004BA00000}"/>
    <cellStyle name="Note 2 6 2 2 3 6 2" xfId="33838" xr:uid="{00000000-0005-0000-0000-00004CA00000}"/>
    <cellStyle name="Note 2 6 2 2 3 7" xfId="27409" xr:uid="{00000000-0005-0000-0000-00004DA00000}"/>
    <cellStyle name="Note 2 6 2 2 3 8" xfId="43979" xr:uid="{00000000-0005-0000-0000-00004EA00000}"/>
    <cellStyle name="Note 2 6 2 2 3 9" xfId="48168" xr:uid="{00000000-0005-0000-0000-00004FA00000}"/>
    <cellStyle name="Note 2 6 2 2 4" xfId="4536" xr:uid="{00000000-0005-0000-0000-000050A00000}"/>
    <cellStyle name="Note 2 6 2 2 4 2" xfId="16512" xr:uid="{00000000-0005-0000-0000-000051A00000}"/>
    <cellStyle name="Note 2 6 2 2 4 2 2" xfId="25389" xr:uid="{00000000-0005-0000-0000-000052A00000}"/>
    <cellStyle name="Note 2 6 2 2 4 2 2 2" xfId="39055" xr:uid="{00000000-0005-0000-0000-000053A00000}"/>
    <cellStyle name="Note 2 6 2 2 4 2 3" xfId="31418" xr:uid="{00000000-0005-0000-0000-000054A00000}"/>
    <cellStyle name="Note 2 6 2 2 4 3" xfId="20098" xr:uid="{00000000-0005-0000-0000-000055A00000}"/>
    <cellStyle name="Note 2 6 2 2 4 3 2" xfId="34960" xr:uid="{00000000-0005-0000-0000-000056A00000}"/>
    <cellStyle name="Note 2 6 2 2 4 4" xfId="28432" xr:uid="{00000000-0005-0000-0000-000057A00000}"/>
    <cellStyle name="Note 2 6 2 2 4 5" xfId="43983" xr:uid="{00000000-0005-0000-0000-000058A00000}"/>
    <cellStyle name="Note 2 6 2 2 4 6" xfId="47612" xr:uid="{00000000-0005-0000-0000-000059A00000}"/>
    <cellStyle name="Note 2 6 2 2 4 7" xfId="51551" xr:uid="{00000000-0005-0000-0000-00005AA00000}"/>
    <cellStyle name="Note 2 6 2 2 4 8" xfId="52927" xr:uid="{00000000-0005-0000-0000-00005BA00000}"/>
    <cellStyle name="Note 2 6 2 2 5" xfId="4537" xr:uid="{00000000-0005-0000-0000-00005CA00000}"/>
    <cellStyle name="Note 2 6 2 2 5 2" xfId="16513" xr:uid="{00000000-0005-0000-0000-00005DA00000}"/>
    <cellStyle name="Note 2 6 2 2 5 2 2" xfId="25390" xr:uid="{00000000-0005-0000-0000-00005EA00000}"/>
    <cellStyle name="Note 2 6 2 2 5 2 2 2" xfId="39056" xr:uid="{00000000-0005-0000-0000-00005FA00000}"/>
    <cellStyle name="Note 2 6 2 2 5 2 3" xfId="31419" xr:uid="{00000000-0005-0000-0000-000060A00000}"/>
    <cellStyle name="Note 2 6 2 2 5 3" xfId="18455" xr:uid="{00000000-0005-0000-0000-000061A00000}"/>
    <cellStyle name="Note 2 6 2 2 5 3 2" xfId="33317" xr:uid="{00000000-0005-0000-0000-000062A00000}"/>
    <cellStyle name="Note 2 6 2 2 5 4" xfId="28433" xr:uid="{00000000-0005-0000-0000-000063A00000}"/>
    <cellStyle name="Note 2 6 2 2 5 5" xfId="43984" xr:uid="{00000000-0005-0000-0000-000064A00000}"/>
    <cellStyle name="Note 2 6 2 2 5 6" xfId="44210" xr:uid="{00000000-0005-0000-0000-000065A00000}"/>
    <cellStyle name="Note 2 6 2 2 5 7" xfId="51552" xr:uid="{00000000-0005-0000-0000-000066A00000}"/>
    <cellStyle name="Note 2 6 2 2 5 8" xfId="50488" xr:uid="{00000000-0005-0000-0000-000067A00000}"/>
    <cellStyle name="Note 2 6 2 2 6" xfId="4538" xr:uid="{00000000-0005-0000-0000-000068A00000}"/>
    <cellStyle name="Note 2 6 2 2 6 2" xfId="16514" xr:uid="{00000000-0005-0000-0000-000069A00000}"/>
    <cellStyle name="Note 2 6 2 2 6 2 2" xfId="25391" xr:uid="{00000000-0005-0000-0000-00006AA00000}"/>
    <cellStyle name="Note 2 6 2 2 6 2 2 2" xfId="39057" xr:uid="{00000000-0005-0000-0000-00006BA00000}"/>
    <cellStyle name="Note 2 6 2 2 6 2 3" xfId="31420" xr:uid="{00000000-0005-0000-0000-00006CA00000}"/>
    <cellStyle name="Note 2 6 2 2 6 3" xfId="20144" xr:uid="{00000000-0005-0000-0000-00006DA00000}"/>
    <cellStyle name="Note 2 6 2 2 6 3 2" xfId="35006" xr:uid="{00000000-0005-0000-0000-00006EA00000}"/>
    <cellStyle name="Note 2 6 2 2 6 4" xfId="28434" xr:uid="{00000000-0005-0000-0000-00006FA00000}"/>
    <cellStyle name="Note 2 6 2 2 6 5" xfId="43985" xr:uid="{00000000-0005-0000-0000-000070A00000}"/>
    <cellStyle name="Note 2 6 2 2 6 6" xfId="43024" xr:uid="{00000000-0005-0000-0000-000071A00000}"/>
    <cellStyle name="Note 2 6 2 2 6 7" xfId="51553" xr:uid="{00000000-0005-0000-0000-000072A00000}"/>
    <cellStyle name="Note 2 6 2 2 6 8" xfId="53339" xr:uid="{00000000-0005-0000-0000-000073A00000}"/>
    <cellStyle name="Note 2 6 2 2 7" xfId="15069" xr:uid="{00000000-0005-0000-0000-000074A00000}"/>
    <cellStyle name="Note 2 6 2 2 7 2" xfId="23945" xr:uid="{00000000-0005-0000-0000-000075A00000}"/>
    <cellStyle name="Note 2 6 2 2 7 2 2" xfId="37611" xr:uid="{00000000-0005-0000-0000-000076A00000}"/>
    <cellStyle name="Note 2 6 2 2 7 3" xfId="29974" xr:uid="{00000000-0005-0000-0000-000077A00000}"/>
    <cellStyle name="Note 2 6 2 2 8" xfId="18946" xr:uid="{00000000-0005-0000-0000-000078A00000}"/>
    <cellStyle name="Note 2 6 2 2 8 2" xfId="33808" xr:uid="{00000000-0005-0000-0000-000079A00000}"/>
    <cellStyle name="Note 2 6 2 2 9" xfId="26976" xr:uid="{00000000-0005-0000-0000-00007AA00000}"/>
    <cellStyle name="Note 2 6 2 3" xfId="1277" xr:uid="{00000000-0005-0000-0000-00007BA00000}"/>
    <cellStyle name="Note 2 6 2 3 10" xfId="51554" xr:uid="{00000000-0005-0000-0000-00007CA00000}"/>
    <cellStyle name="Note 2 6 2 3 11" xfId="52982" xr:uid="{00000000-0005-0000-0000-00007DA00000}"/>
    <cellStyle name="Note 2 6 2 3 2" xfId="4539" xr:uid="{00000000-0005-0000-0000-00007EA00000}"/>
    <cellStyle name="Note 2 6 2 3 2 2" xfId="16515" xr:uid="{00000000-0005-0000-0000-00007FA00000}"/>
    <cellStyle name="Note 2 6 2 3 2 2 2" xfId="25392" xr:uid="{00000000-0005-0000-0000-000080A00000}"/>
    <cellStyle name="Note 2 6 2 3 2 2 2 2" xfId="39058" xr:uid="{00000000-0005-0000-0000-000081A00000}"/>
    <cellStyle name="Note 2 6 2 3 2 2 3" xfId="31421" xr:uid="{00000000-0005-0000-0000-000082A00000}"/>
    <cellStyle name="Note 2 6 2 3 2 3" xfId="20153" xr:uid="{00000000-0005-0000-0000-000083A00000}"/>
    <cellStyle name="Note 2 6 2 3 2 3 2" xfId="35015" xr:uid="{00000000-0005-0000-0000-000084A00000}"/>
    <cellStyle name="Note 2 6 2 3 2 4" xfId="28435" xr:uid="{00000000-0005-0000-0000-000085A00000}"/>
    <cellStyle name="Note 2 6 2 3 2 5" xfId="43986" xr:uid="{00000000-0005-0000-0000-000086A00000}"/>
    <cellStyle name="Note 2 6 2 3 2 6" xfId="47494" xr:uid="{00000000-0005-0000-0000-000087A00000}"/>
    <cellStyle name="Note 2 6 2 3 2 7" xfId="51555" xr:uid="{00000000-0005-0000-0000-000088A00000}"/>
    <cellStyle name="Note 2 6 2 3 2 8" xfId="53052" xr:uid="{00000000-0005-0000-0000-000089A00000}"/>
    <cellStyle name="Note 2 6 2 3 3" xfId="4540" xr:uid="{00000000-0005-0000-0000-00008AA00000}"/>
    <cellStyle name="Note 2 6 2 3 3 2" xfId="16516" xr:uid="{00000000-0005-0000-0000-00008BA00000}"/>
    <cellStyle name="Note 2 6 2 3 3 2 2" xfId="25393" xr:uid="{00000000-0005-0000-0000-00008CA00000}"/>
    <cellStyle name="Note 2 6 2 3 3 2 2 2" xfId="39059" xr:uid="{00000000-0005-0000-0000-00008DA00000}"/>
    <cellStyle name="Note 2 6 2 3 3 2 3" xfId="31422" xr:uid="{00000000-0005-0000-0000-00008EA00000}"/>
    <cellStyle name="Note 2 6 2 3 3 3" xfId="20203" xr:uid="{00000000-0005-0000-0000-00008FA00000}"/>
    <cellStyle name="Note 2 6 2 3 3 3 2" xfId="35065" xr:uid="{00000000-0005-0000-0000-000090A00000}"/>
    <cellStyle name="Note 2 6 2 3 3 4" xfId="28436" xr:uid="{00000000-0005-0000-0000-000091A00000}"/>
    <cellStyle name="Note 2 6 2 3 3 5" xfId="43987" xr:uid="{00000000-0005-0000-0000-000092A00000}"/>
    <cellStyle name="Note 2 6 2 3 3 6" xfId="42860" xr:uid="{00000000-0005-0000-0000-000093A00000}"/>
    <cellStyle name="Note 2 6 2 3 3 7" xfId="51556" xr:uid="{00000000-0005-0000-0000-000094A00000}"/>
    <cellStyle name="Note 2 6 2 3 3 8" xfId="53222" xr:uid="{00000000-0005-0000-0000-000095A00000}"/>
    <cellStyle name="Note 2 6 2 3 4" xfId="4541" xr:uid="{00000000-0005-0000-0000-000096A00000}"/>
    <cellStyle name="Note 2 6 2 3 4 2" xfId="16517" xr:uid="{00000000-0005-0000-0000-000097A00000}"/>
    <cellStyle name="Note 2 6 2 3 4 2 2" xfId="25394" xr:uid="{00000000-0005-0000-0000-000098A00000}"/>
    <cellStyle name="Note 2 6 2 3 4 2 2 2" xfId="39060" xr:uid="{00000000-0005-0000-0000-000099A00000}"/>
    <cellStyle name="Note 2 6 2 3 4 2 3" xfId="31423" xr:uid="{00000000-0005-0000-0000-00009AA00000}"/>
    <cellStyle name="Note 2 6 2 3 4 3" xfId="20163" xr:uid="{00000000-0005-0000-0000-00009BA00000}"/>
    <cellStyle name="Note 2 6 2 3 4 3 2" xfId="35025" xr:uid="{00000000-0005-0000-0000-00009CA00000}"/>
    <cellStyle name="Note 2 6 2 3 4 4" xfId="28437" xr:uid="{00000000-0005-0000-0000-00009DA00000}"/>
    <cellStyle name="Note 2 6 2 3 4 5" xfId="43988" xr:uid="{00000000-0005-0000-0000-00009EA00000}"/>
    <cellStyle name="Note 2 6 2 3 4 6" xfId="43824" xr:uid="{00000000-0005-0000-0000-00009FA00000}"/>
    <cellStyle name="Note 2 6 2 3 4 7" xfId="51557" xr:uid="{00000000-0005-0000-0000-0000A0A00000}"/>
    <cellStyle name="Note 2 6 2 3 4 8" xfId="55187" xr:uid="{00000000-0005-0000-0000-0000A1A00000}"/>
    <cellStyle name="Note 2 6 2 3 5" xfId="15260" xr:uid="{00000000-0005-0000-0000-0000A2A00000}"/>
    <cellStyle name="Note 2 6 2 3 5 2" xfId="24136" xr:uid="{00000000-0005-0000-0000-0000A3A00000}"/>
    <cellStyle name="Note 2 6 2 3 5 2 2" xfId="37802" xr:uid="{00000000-0005-0000-0000-0000A4A00000}"/>
    <cellStyle name="Note 2 6 2 3 5 3" xfId="30165" xr:uid="{00000000-0005-0000-0000-0000A5A00000}"/>
    <cellStyle name="Note 2 6 2 3 6" xfId="18072" xr:uid="{00000000-0005-0000-0000-0000A6A00000}"/>
    <cellStyle name="Note 2 6 2 3 6 2" xfId="32933" xr:uid="{00000000-0005-0000-0000-0000A7A00000}"/>
    <cellStyle name="Note 2 6 2 3 7" xfId="27070" xr:uid="{00000000-0005-0000-0000-0000A8A00000}"/>
    <cellStyle name="Note 2 6 2 3 8" xfId="42953" xr:uid="{00000000-0005-0000-0000-0000A9A00000}"/>
    <cellStyle name="Note 2 6 2 3 9" xfId="48178" xr:uid="{00000000-0005-0000-0000-0000AAA00000}"/>
    <cellStyle name="Note 2 6 2 4" xfId="2755" xr:uid="{00000000-0005-0000-0000-0000ABA00000}"/>
    <cellStyle name="Note 2 6 2 4 10" xfId="51558" xr:uid="{00000000-0005-0000-0000-0000ACA00000}"/>
    <cellStyle name="Note 2 6 2 4 11" xfId="49685" xr:uid="{00000000-0005-0000-0000-0000ADA00000}"/>
    <cellStyle name="Note 2 6 2 4 2" xfId="4542" xr:uid="{00000000-0005-0000-0000-0000AEA00000}"/>
    <cellStyle name="Note 2 6 2 4 2 2" xfId="16518" xr:uid="{00000000-0005-0000-0000-0000AFA00000}"/>
    <cellStyle name="Note 2 6 2 4 2 2 2" xfId="25395" xr:uid="{00000000-0005-0000-0000-0000B0A00000}"/>
    <cellStyle name="Note 2 6 2 4 2 2 2 2" xfId="39061" xr:uid="{00000000-0005-0000-0000-0000B1A00000}"/>
    <cellStyle name="Note 2 6 2 4 2 2 3" xfId="31424" xr:uid="{00000000-0005-0000-0000-0000B2A00000}"/>
    <cellStyle name="Note 2 6 2 4 2 3" xfId="18154" xr:uid="{00000000-0005-0000-0000-0000B3A00000}"/>
    <cellStyle name="Note 2 6 2 4 2 3 2" xfId="33015" xr:uid="{00000000-0005-0000-0000-0000B4A00000}"/>
    <cellStyle name="Note 2 6 2 4 2 4" xfId="28438" xr:uid="{00000000-0005-0000-0000-0000B5A00000}"/>
    <cellStyle name="Note 2 6 2 4 2 5" xfId="43990" xr:uid="{00000000-0005-0000-0000-0000B6A00000}"/>
    <cellStyle name="Note 2 6 2 4 2 6" xfId="47782" xr:uid="{00000000-0005-0000-0000-0000B7A00000}"/>
    <cellStyle name="Note 2 6 2 4 2 7" xfId="51559" xr:uid="{00000000-0005-0000-0000-0000B8A00000}"/>
    <cellStyle name="Note 2 6 2 4 2 8" xfId="50048" xr:uid="{00000000-0005-0000-0000-0000B9A00000}"/>
    <cellStyle name="Note 2 6 2 4 3" xfId="4543" xr:uid="{00000000-0005-0000-0000-0000BAA00000}"/>
    <cellStyle name="Note 2 6 2 4 3 2" xfId="16519" xr:uid="{00000000-0005-0000-0000-0000BBA00000}"/>
    <cellStyle name="Note 2 6 2 4 3 2 2" xfId="25396" xr:uid="{00000000-0005-0000-0000-0000BCA00000}"/>
    <cellStyle name="Note 2 6 2 4 3 2 2 2" xfId="39062" xr:uid="{00000000-0005-0000-0000-0000BDA00000}"/>
    <cellStyle name="Note 2 6 2 4 3 2 3" xfId="31425" xr:uid="{00000000-0005-0000-0000-0000BEA00000}"/>
    <cellStyle name="Note 2 6 2 4 3 3" xfId="18454" xr:uid="{00000000-0005-0000-0000-0000BFA00000}"/>
    <cellStyle name="Note 2 6 2 4 3 3 2" xfId="33316" xr:uid="{00000000-0005-0000-0000-0000C0A00000}"/>
    <cellStyle name="Note 2 6 2 4 3 4" xfId="28439" xr:uid="{00000000-0005-0000-0000-0000C1A00000}"/>
    <cellStyle name="Note 2 6 2 4 3 5" xfId="43991" xr:uid="{00000000-0005-0000-0000-0000C2A00000}"/>
    <cellStyle name="Note 2 6 2 4 3 6" xfId="44273" xr:uid="{00000000-0005-0000-0000-0000C3A00000}"/>
    <cellStyle name="Note 2 6 2 4 3 7" xfId="51560" xr:uid="{00000000-0005-0000-0000-0000C4A00000}"/>
    <cellStyle name="Note 2 6 2 4 3 8" xfId="50657" xr:uid="{00000000-0005-0000-0000-0000C5A00000}"/>
    <cellStyle name="Note 2 6 2 4 4" xfId="4544" xr:uid="{00000000-0005-0000-0000-0000C6A00000}"/>
    <cellStyle name="Note 2 6 2 4 4 2" xfId="16520" xr:uid="{00000000-0005-0000-0000-0000C7A00000}"/>
    <cellStyle name="Note 2 6 2 4 4 2 2" xfId="25397" xr:uid="{00000000-0005-0000-0000-0000C8A00000}"/>
    <cellStyle name="Note 2 6 2 4 4 2 2 2" xfId="39063" xr:uid="{00000000-0005-0000-0000-0000C9A00000}"/>
    <cellStyle name="Note 2 6 2 4 4 2 3" xfId="31426" xr:uid="{00000000-0005-0000-0000-0000CAA00000}"/>
    <cellStyle name="Note 2 6 2 4 4 3" xfId="20013" xr:uid="{00000000-0005-0000-0000-0000CBA00000}"/>
    <cellStyle name="Note 2 6 2 4 4 3 2" xfId="34875" xr:uid="{00000000-0005-0000-0000-0000CCA00000}"/>
    <cellStyle name="Note 2 6 2 4 4 4" xfId="28440" xr:uid="{00000000-0005-0000-0000-0000CDA00000}"/>
    <cellStyle name="Note 2 6 2 4 4 5" xfId="43992" xr:uid="{00000000-0005-0000-0000-0000CEA00000}"/>
    <cellStyle name="Note 2 6 2 4 4 6" xfId="43600" xr:uid="{00000000-0005-0000-0000-0000CFA00000}"/>
    <cellStyle name="Note 2 6 2 4 4 7" xfId="51561" xr:uid="{00000000-0005-0000-0000-0000D0A00000}"/>
    <cellStyle name="Note 2 6 2 4 4 8" xfId="50085" xr:uid="{00000000-0005-0000-0000-0000D1A00000}"/>
    <cellStyle name="Note 2 6 2 4 5" xfId="15487" xr:uid="{00000000-0005-0000-0000-0000D2A00000}"/>
    <cellStyle name="Note 2 6 2 4 5 2" xfId="24364" xr:uid="{00000000-0005-0000-0000-0000D3A00000}"/>
    <cellStyle name="Note 2 6 2 4 5 2 2" xfId="38030" xr:uid="{00000000-0005-0000-0000-0000D4A00000}"/>
    <cellStyle name="Note 2 6 2 4 5 3" xfId="30393" xr:uid="{00000000-0005-0000-0000-0000D5A00000}"/>
    <cellStyle name="Note 2 6 2 4 6" xfId="18989" xr:uid="{00000000-0005-0000-0000-0000D6A00000}"/>
    <cellStyle name="Note 2 6 2 4 6 2" xfId="33851" xr:uid="{00000000-0005-0000-0000-0000D7A00000}"/>
    <cellStyle name="Note 2 6 2 4 7" xfId="27408" xr:uid="{00000000-0005-0000-0000-0000D8A00000}"/>
    <cellStyle name="Note 2 6 2 4 8" xfId="43989" xr:uid="{00000000-0005-0000-0000-0000D9A00000}"/>
    <cellStyle name="Note 2 6 2 4 9" xfId="43264" xr:uid="{00000000-0005-0000-0000-0000DAA00000}"/>
    <cellStyle name="Note 2 6 2 5" xfId="4545" xr:uid="{00000000-0005-0000-0000-0000DBA00000}"/>
    <cellStyle name="Note 2 6 2 5 2" xfId="16521" xr:uid="{00000000-0005-0000-0000-0000DCA00000}"/>
    <cellStyle name="Note 2 6 2 5 2 2" xfId="25398" xr:uid="{00000000-0005-0000-0000-0000DDA00000}"/>
    <cellStyle name="Note 2 6 2 5 2 2 2" xfId="39064" xr:uid="{00000000-0005-0000-0000-0000DEA00000}"/>
    <cellStyle name="Note 2 6 2 5 2 3" xfId="31427" xr:uid="{00000000-0005-0000-0000-0000DFA00000}"/>
    <cellStyle name="Note 2 6 2 5 3" xfId="18974" xr:uid="{00000000-0005-0000-0000-0000E0A00000}"/>
    <cellStyle name="Note 2 6 2 5 3 2" xfId="33836" xr:uid="{00000000-0005-0000-0000-0000E1A00000}"/>
    <cellStyle name="Note 2 6 2 5 4" xfId="28441" xr:uid="{00000000-0005-0000-0000-0000E2A00000}"/>
    <cellStyle name="Note 2 6 2 5 5" xfId="43993" xr:uid="{00000000-0005-0000-0000-0000E3A00000}"/>
    <cellStyle name="Note 2 6 2 5 6" xfId="48034" xr:uid="{00000000-0005-0000-0000-0000E4A00000}"/>
    <cellStyle name="Note 2 6 2 5 7" xfId="51562" xr:uid="{00000000-0005-0000-0000-0000E5A00000}"/>
    <cellStyle name="Note 2 6 2 5 8" xfId="53115" xr:uid="{00000000-0005-0000-0000-0000E6A00000}"/>
    <cellStyle name="Note 2 6 2 6" xfId="4546" xr:uid="{00000000-0005-0000-0000-0000E7A00000}"/>
    <cellStyle name="Note 2 6 2 6 2" xfId="16522" xr:uid="{00000000-0005-0000-0000-0000E8A00000}"/>
    <cellStyle name="Note 2 6 2 6 2 2" xfId="25399" xr:uid="{00000000-0005-0000-0000-0000E9A00000}"/>
    <cellStyle name="Note 2 6 2 6 2 2 2" xfId="39065" xr:uid="{00000000-0005-0000-0000-0000EAA00000}"/>
    <cellStyle name="Note 2 6 2 6 2 3" xfId="31428" xr:uid="{00000000-0005-0000-0000-0000EBA00000}"/>
    <cellStyle name="Note 2 6 2 6 3" xfId="18155" xr:uid="{00000000-0005-0000-0000-0000ECA00000}"/>
    <cellStyle name="Note 2 6 2 6 3 2" xfId="33016" xr:uid="{00000000-0005-0000-0000-0000EDA00000}"/>
    <cellStyle name="Note 2 6 2 6 4" xfId="28442" xr:uid="{00000000-0005-0000-0000-0000EEA00000}"/>
    <cellStyle name="Note 2 6 2 6 5" xfId="43994" xr:uid="{00000000-0005-0000-0000-0000EFA00000}"/>
    <cellStyle name="Note 2 6 2 6 6" xfId="42741" xr:uid="{00000000-0005-0000-0000-0000F0A00000}"/>
    <cellStyle name="Note 2 6 2 6 7" xfId="51563" xr:uid="{00000000-0005-0000-0000-0000F1A00000}"/>
    <cellStyle name="Note 2 6 2 6 8" xfId="54793" xr:uid="{00000000-0005-0000-0000-0000F2A00000}"/>
    <cellStyle name="Note 2 6 2 7" xfId="4547" xr:uid="{00000000-0005-0000-0000-0000F3A00000}"/>
    <cellStyle name="Note 2 6 2 7 2" xfId="16523" xr:uid="{00000000-0005-0000-0000-0000F4A00000}"/>
    <cellStyle name="Note 2 6 2 7 2 2" xfId="25400" xr:uid="{00000000-0005-0000-0000-0000F5A00000}"/>
    <cellStyle name="Note 2 6 2 7 2 2 2" xfId="39066" xr:uid="{00000000-0005-0000-0000-0000F6A00000}"/>
    <cellStyle name="Note 2 6 2 7 2 3" xfId="31429" xr:uid="{00000000-0005-0000-0000-0000F7A00000}"/>
    <cellStyle name="Note 2 6 2 7 3" xfId="20582" xr:uid="{00000000-0005-0000-0000-0000F8A00000}"/>
    <cellStyle name="Note 2 6 2 7 3 2" xfId="35446" xr:uid="{00000000-0005-0000-0000-0000F9A00000}"/>
    <cellStyle name="Note 2 6 2 7 4" xfId="28443" xr:uid="{00000000-0005-0000-0000-0000FAA00000}"/>
    <cellStyle name="Note 2 6 2 7 5" xfId="43995" xr:uid="{00000000-0005-0000-0000-0000FBA00000}"/>
    <cellStyle name="Note 2 6 2 7 6" xfId="43603" xr:uid="{00000000-0005-0000-0000-0000FCA00000}"/>
    <cellStyle name="Note 2 6 2 7 7" xfId="51564" xr:uid="{00000000-0005-0000-0000-0000FDA00000}"/>
    <cellStyle name="Note 2 6 2 7 8" xfId="52898" xr:uid="{00000000-0005-0000-0000-0000FEA00000}"/>
    <cellStyle name="Note 2 6 2 8" xfId="15068" xr:uid="{00000000-0005-0000-0000-0000FFA00000}"/>
    <cellStyle name="Note 2 6 2 8 2" xfId="23944" xr:uid="{00000000-0005-0000-0000-000000A10000}"/>
    <cellStyle name="Note 2 6 2 8 2 2" xfId="37610" xr:uid="{00000000-0005-0000-0000-000001A10000}"/>
    <cellStyle name="Note 2 6 2 8 3" xfId="29973" xr:uid="{00000000-0005-0000-0000-000002A10000}"/>
    <cellStyle name="Note 2 6 2 9" xfId="20122" xr:uid="{00000000-0005-0000-0000-000003A10000}"/>
    <cellStyle name="Note 2 6 2 9 2" xfId="34984" xr:uid="{00000000-0005-0000-0000-000004A10000}"/>
    <cellStyle name="Note 2 6 2_2014YTD" xfId="1278" xr:uid="{00000000-0005-0000-0000-000005A10000}"/>
    <cellStyle name="Note 2 6 3" xfId="396" xr:uid="{00000000-0005-0000-0000-000006A10000}"/>
    <cellStyle name="Note 2 6 3 10" xfId="42821" xr:uid="{00000000-0005-0000-0000-000007A10000}"/>
    <cellStyle name="Note 2 6 3 11" xfId="43278" xr:uid="{00000000-0005-0000-0000-000008A10000}"/>
    <cellStyle name="Note 2 6 3 12" xfId="51565" xr:uid="{00000000-0005-0000-0000-000009A10000}"/>
    <cellStyle name="Note 2 6 3 13" xfId="55060" xr:uid="{00000000-0005-0000-0000-00000AA10000}"/>
    <cellStyle name="Note 2 6 3 2" xfId="1279" xr:uid="{00000000-0005-0000-0000-00000BA10000}"/>
    <cellStyle name="Note 2 6 3 2 10" xfId="51566" xr:uid="{00000000-0005-0000-0000-00000CA10000}"/>
    <cellStyle name="Note 2 6 3 2 11" xfId="54711" xr:uid="{00000000-0005-0000-0000-00000DA10000}"/>
    <cellStyle name="Note 2 6 3 2 2" xfId="4548" xr:uid="{00000000-0005-0000-0000-00000EA10000}"/>
    <cellStyle name="Note 2 6 3 2 2 2" xfId="16524" xr:uid="{00000000-0005-0000-0000-00000FA10000}"/>
    <cellStyle name="Note 2 6 3 2 2 2 2" xfId="25401" xr:uid="{00000000-0005-0000-0000-000010A10000}"/>
    <cellStyle name="Note 2 6 3 2 2 2 2 2" xfId="39067" xr:uid="{00000000-0005-0000-0000-000011A10000}"/>
    <cellStyle name="Note 2 6 3 2 2 2 3" xfId="31430" xr:uid="{00000000-0005-0000-0000-000012A10000}"/>
    <cellStyle name="Note 2 6 3 2 2 3" xfId="19968" xr:uid="{00000000-0005-0000-0000-000013A10000}"/>
    <cellStyle name="Note 2 6 3 2 2 3 2" xfId="34830" xr:uid="{00000000-0005-0000-0000-000014A10000}"/>
    <cellStyle name="Note 2 6 3 2 2 4" xfId="28444" xr:uid="{00000000-0005-0000-0000-000015A10000}"/>
    <cellStyle name="Note 2 6 3 2 2 5" xfId="43996" xr:uid="{00000000-0005-0000-0000-000016A10000}"/>
    <cellStyle name="Note 2 6 3 2 2 6" xfId="47978" xr:uid="{00000000-0005-0000-0000-000017A10000}"/>
    <cellStyle name="Note 2 6 3 2 2 7" xfId="51567" xr:uid="{00000000-0005-0000-0000-000018A10000}"/>
    <cellStyle name="Note 2 6 3 2 2 8" xfId="53807" xr:uid="{00000000-0005-0000-0000-000019A10000}"/>
    <cellStyle name="Note 2 6 3 2 3" xfId="4549" xr:uid="{00000000-0005-0000-0000-00001AA10000}"/>
    <cellStyle name="Note 2 6 3 2 3 2" xfId="16525" xr:uid="{00000000-0005-0000-0000-00001BA10000}"/>
    <cellStyle name="Note 2 6 3 2 3 2 2" xfId="25402" xr:uid="{00000000-0005-0000-0000-00001CA10000}"/>
    <cellStyle name="Note 2 6 3 2 3 2 2 2" xfId="39068" xr:uid="{00000000-0005-0000-0000-00001DA10000}"/>
    <cellStyle name="Note 2 6 3 2 3 2 3" xfId="31431" xr:uid="{00000000-0005-0000-0000-00001EA10000}"/>
    <cellStyle name="Note 2 6 3 2 3 3" xfId="20025" xr:uid="{00000000-0005-0000-0000-00001FA10000}"/>
    <cellStyle name="Note 2 6 3 2 3 3 2" xfId="34887" xr:uid="{00000000-0005-0000-0000-000020A10000}"/>
    <cellStyle name="Note 2 6 3 2 3 4" xfId="28445" xr:uid="{00000000-0005-0000-0000-000021A10000}"/>
    <cellStyle name="Note 2 6 3 2 3 5" xfId="43997" xr:uid="{00000000-0005-0000-0000-000022A10000}"/>
    <cellStyle name="Note 2 6 3 2 3 6" xfId="46040" xr:uid="{00000000-0005-0000-0000-000023A10000}"/>
    <cellStyle name="Note 2 6 3 2 3 7" xfId="51568" xr:uid="{00000000-0005-0000-0000-000024A10000}"/>
    <cellStyle name="Note 2 6 3 2 3 8" xfId="49810" xr:uid="{00000000-0005-0000-0000-000025A10000}"/>
    <cellStyle name="Note 2 6 3 2 4" xfId="4550" xr:uid="{00000000-0005-0000-0000-000026A10000}"/>
    <cellStyle name="Note 2 6 3 2 4 2" xfId="16526" xr:uid="{00000000-0005-0000-0000-000027A10000}"/>
    <cellStyle name="Note 2 6 3 2 4 2 2" xfId="25403" xr:uid="{00000000-0005-0000-0000-000028A10000}"/>
    <cellStyle name="Note 2 6 3 2 4 2 2 2" xfId="39069" xr:uid="{00000000-0005-0000-0000-000029A10000}"/>
    <cellStyle name="Note 2 6 3 2 4 2 3" xfId="31432" xr:uid="{00000000-0005-0000-0000-00002AA10000}"/>
    <cellStyle name="Note 2 6 3 2 4 3" xfId="18269" xr:uid="{00000000-0005-0000-0000-00002BA10000}"/>
    <cellStyle name="Note 2 6 3 2 4 3 2" xfId="33130" xr:uid="{00000000-0005-0000-0000-00002CA10000}"/>
    <cellStyle name="Note 2 6 3 2 4 4" xfId="28446" xr:uid="{00000000-0005-0000-0000-00002DA10000}"/>
    <cellStyle name="Note 2 6 3 2 4 5" xfId="43998" xr:uid="{00000000-0005-0000-0000-00002EA10000}"/>
    <cellStyle name="Note 2 6 3 2 4 6" xfId="44730" xr:uid="{00000000-0005-0000-0000-00002FA10000}"/>
    <cellStyle name="Note 2 6 3 2 4 7" xfId="51569" xr:uid="{00000000-0005-0000-0000-000030A10000}"/>
    <cellStyle name="Note 2 6 3 2 4 8" xfId="50150" xr:uid="{00000000-0005-0000-0000-000031A10000}"/>
    <cellStyle name="Note 2 6 3 2 5" xfId="15261" xr:uid="{00000000-0005-0000-0000-000032A10000}"/>
    <cellStyle name="Note 2 6 3 2 5 2" xfId="24137" xr:uid="{00000000-0005-0000-0000-000033A10000}"/>
    <cellStyle name="Note 2 6 3 2 5 2 2" xfId="37803" xr:uid="{00000000-0005-0000-0000-000034A10000}"/>
    <cellStyle name="Note 2 6 3 2 5 3" xfId="30166" xr:uid="{00000000-0005-0000-0000-000035A10000}"/>
    <cellStyle name="Note 2 6 3 2 6" xfId="18985" xr:uid="{00000000-0005-0000-0000-000036A10000}"/>
    <cellStyle name="Note 2 6 3 2 6 2" xfId="33847" xr:uid="{00000000-0005-0000-0000-000037A10000}"/>
    <cellStyle name="Note 2 6 3 2 7" xfId="27071" xr:uid="{00000000-0005-0000-0000-000038A10000}"/>
    <cellStyle name="Note 2 6 3 2 8" xfId="42955" xr:uid="{00000000-0005-0000-0000-000039A10000}"/>
    <cellStyle name="Note 2 6 3 2 9" xfId="45020" xr:uid="{00000000-0005-0000-0000-00003AA10000}"/>
    <cellStyle name="Note 2 6 3 3" xfId="2757" xr:uid="{00000000-0005-0000-0000-00003BA10000}"/>
    <cellStyle name="Note 2 6 3 3 10" xfId="51570" xr:uid="{00000000-0005-0000-0000-00003CA10000}"/>
    <cellStyle name="Note 2 6 3 3 11" xfId="53378" xr:uid="{00000000-0005-0000-0000-00003DA10000}"/>
    <cellStyle name="Note 2 6 3 3 2" xfId="4551" xr:uid="{00000000-0005-0000-0000-00003EA10000}"/>
    <cellStyle name="Note 2 6 3 3 2 2" xfId="16527" xr:uid="{00000000-0005-0000-0000-00003FA10000}"/>
    <cellStyle name="Note 2 6 3 3 2 2 2" xfId="25404" xr:uid="{00000000-0005-0000-0000-000040A10000}"/>
    <cellStyle name="Note 2 6 3 3 2 2 2 2" xfId="39070" xr:uid="{00000000-0005-0000-0000-000041A10000}"/>
    <cellStyle name="Note 2 6 3 3 2 2 3" xfId="31433" xr:uid="{00000000-0005-0000-0000-000042A10000}"/>
    <cellStyle name="Note 2 6 3 3 2 3" xfId="18453" xr:uid="{00000000-0005-0000-0000-000043A10000}"/>
    <cellStyle name="Note 2 6 3 3 2 3 2" xfId="33315" xr:uid="{00000000-0005-0000-0000-000044A10000}"/>
    <cellStyle name="Note 2 6 3 3 2 4" xfId="28447" xr:uid="{00000000-0005-0000-0000-000045A10000}"/>
    <cellStyle name="Note 2 6 3 3 2 5" xfId="44000" xr:uid="{00000000-0005-0000-0000-000046A10000}"/>
    <cellStyle name="Note 2 6 3 3 2 6" xfId="45251" xr:uid="{00000000-0005-0000-0000-000047A10000}"/>
    <cellStyle name="Note 2 6 3 3 2 7" xfId="51571" xr:uid="{00000000-0005-0000-0000-000048A10000}"/>
    <cellStyle name="Note 2 6 3 3 2 8" xfId="49451" xr:uid="{00000000-0005-0000-0000-000049A10000}"/>
    <cellStyle name="Note 2 6 3 3 3" xfId="4552" xr:uid="{00000000-0005-0000-0000-00004AA10000}"/>
    <cellStyle name="Note 2 6 3 3 3 2" xfId="16528" xr:uid="{00000000-0005-0000-0000-00004BA10000}"/>
    <cellStyle name="Note 2 6 3 3 3 2 2" xfId="25405" xr:uid="{00000000-0005-0000-0000-00004CA10000}"/>
    <cellStyle name="Note 2 6 3 3 3 2 2 2" xfId="39071" xr:uid="{00000000-0005-0000-0000-00004DA10000}"/>
    <cellStyle name="Note 2 6 3 3 3 2 3" xfId="31434" xr:uid="{00000000-0005-0000-0000-00004EA10000}"/>
    <cellStyle name="Note 2 6 3 3 3 3" xfId="21011" xr:uid="{00000000-0005-0000-0000-00004FA10000}"/>
    <cellStyle name="Note 2 6 3 3 3 3 2" xfId="35862" xr:uid="{00000000-0005-0000-0000-000050A10000}"/>
    <cellStyle name="Note 2 6 3 3 3 4" xfId="28448" xr:uid="{00000000-0005-0000-0000-000051A10000}"/>
    <cellStyle name="Note 2 6 3 3 3 5" xfId="44001" xr:uid="{00000000-0005-0000-0000-000052A10000}"/>
    <cellStyle name="Note 2 6 3 3 3 6" xfId="43054" xr:uid="{00000000-0005-0000-0000-000053A10000}"/>
    <cellStyle name="Note 2 6 3 3 3 7" xfId="51572" xr:uid="{00000000-0005-0000-0000-000054A10000}"/>
    <cellStyle name="Note 2 6 3 3 3 8" xfId="49741" xr:uid="{00000000-0005-0000-0000-000055A10000}"/>
    <cellStyle name="Note 2 6 3 3 4" xfId="4553" xr:uid="{00000000-0005-0000-0000-000056A10000}"/>
    <cellStyle name="Note 2 6 3 3 4 2" xfId="16529" xr:uid="{00000000-0005-0000-0000-000057A10000}"/>
    <cellStyle name="Note 2 6 3 3 4 2 2" xfId="25406" xr:uid="{00000000-0005-0000-0000-000058A10000}"/>
    <cellStyle name="Note 2 6 3 3 4 2 2 2" xfId="39072" xr:uid="{00000000-0005-0000-0000-000059A10000}"/>
    <cellStyle name="Note 2 6 3 3 4 2 3" xfId="31435" xr:uid="{00000000-0005-0000-0000-00005AA10000}"/>
    <cellStyle name="Note 2 6 3 3 4 3" xfId="18970" xr:uid="{00000000-0005-0000-0000-00005BA10000}"/>
    <cellStyle name="Note 2 6 3 3 4 3 2" xfId="33832" xr:uid="{00000000-0005-0000-0000-00005CA10000}"/>
    <cellStyle name="Note 2 6 3 3 4 4" xfId="28449" xr:uid="{00000000-0005-0000-0000-00005DA10000}"/>
    <cellStyle name="Note 2 6 3 3 4 5" xfId="44002" xr:uid="{00000000-0005-0000-0000-00005EA10000}"/>
    <cellStyle name="Note 2 6 3 3 4 6" xfId="43433" xr:uid="{00000000-0005-0000-0000-00005FA10000}"/>
    <cellStyle name="Note 2 6 3 3 4 7" xfId="51573" xr:uid="{00000000-0005-0000-0000-000060A10000}"/>
    <cellStyle name="Note 2 6 3 3 4 8" xfId="55047" xr:uid="{00000000-0005-0000-0000-000061A10000}"/>
    <cellStyle name="Note 2 6 3 3 5" xfId="15489" xr:uid="{00000000-0005-0000-0000-000062A10000}"/>
    <cellStyle name="Note 2 6 3 3 5 2" xfId="24366" xr:uid="{00000000-0005-0000-0000-000063A10000}"/>
    <cellStyle name="Note 2 6 3 3 5 2 2" xfId="38032" xr:uid="{00000000-0005-0000-0000-000064A10000}"/>
    <cellStyle name="Note 2 6 3 3 5 3" xfId="30395" xr:uid="{00000000-0005-0000-0000-000065A10000}"/>
    <cellStyle name="Note 2 6 3 3 6" xfId="18270" xr:uid="{00000000-0005-0000-0000-000066A10000}"/>
    <cellStyle name="Note 2 6 3 3 6 2" xfId="33131" xr:uid="{00000000-0005-0000-0000-000067A10000}"/>
    <cellStyle name="Note 2 6 3 3 7" xfId="27410" xr:uid="{00000000-0005-0000-0000-000068A10000}"/>
    <cellStyle name="Note 2 6 3 3 8" xfId="43999" xr:uid="{00000000-0005-0000-0000-000069A10000}"/>
    <cellStyle name="Note 2 6 3 3 9" xfId="48134" xr:uid="{00000000-0005-0000-0000-00006AA10000}"/>
    <cellStyle name="Note 2 6 3 4" xfId="4554" xr:uid="{00000000-0005-0000-0000-00006BA10000}"/>
    <cellStyle name="Note 2 6 3 4 2" xfId="16530" xr:uid="{00000000-0005-0000-0000-00006CA10000}"/>
    <cellStyle name="Note 2 6 3 4 2 2" xfId="25407" xr:uid="{00000000-0005-0000-0000-00006DA10000}"/>
    <cellStyle name="Note 2 6 3 4 2 2 2" xfId="39073" xr:uid="{00000000-0005-0000-0000-00006EA10000}"/>
    <cellStyle name="Note 2 6 3 4 2 3" xfId="31436" xr:uid="{00000000-0005-0000-0000-00006FA10000}"/>
    <cellStyle name="Note 2 6 3 4 3" xfId="20014" xr:uid="{00000000-0005-0000-0000-000070A10000}"/>
    <cellStyle name="Note 2 6 3 4 3 2" xfId="34876" xr:uid="{00000000-0005-0000-0000-000071A10000}"/>
    <cellStyle name="Note 2 6 3 4 4" xfId="28450" xr:uid="{00000000-0005-0000-0000-000072A10000}"/>
    <cellStyle name="Note 2 6 3 4 5" xfId="44003" xr:uid="{00000000-0005-0000-0000-000073A10000}"/>
    <cellStyle name="Note 2 6 3 4 6" xfId="44739" xr:uid="{00000000-0005-0000-0000-000074A10000}"/>
    <cellStyle name="Note 2 6 3 4 7" xfId="51574" xr:uid="{00000000-0005-0000-0000-000075A10000}"/>
    <cellStyle name="Note 2 6 3 4 8" xfId="54910" xr:uid="{00000000-0005-0000-0000-000076A10000}"/>
    <cellStyle name="Note 2 6 3 5" xfId="4555" xr:uid="{00000000-0005-0000-0000-000077A10000}"/>
    <cellStyle name="Note 2 6 3 5 2" xfId="16531" xr:uid="{00000000-0005-0000-0000-000078A10000}"/>
    <cellStyle name="Note 2 6 3 5 2 2" xfId="25408" xr:uid="{00000000-0005-0000-0000-000079A10000}"/>
    <cellStyle name="Note 2 6 3 5 2 2 2" xfId="39074" xr:uid="{00000000-0005-0000-0000-00007AA10000}"/>
    <cellStyle name="Note 2 6 3 5 2 3" xfId="31437" xr:uid="{00000000-0005-0000-0000-00007BA10000}"/>
    <cellStyle name="Note 2 6 3 5 3" xfId="18452" xr:uid="{00000000-0005-0000-0000-00007CA10000}"/>
    <cellStyle name="Note 2 6 3 5 3 2" xfId="33314" xr:uid="{00000000-0005-0000-0000-00007DA10000}"/>
    <cellStyle name="Note 2 6 3 5 4" xfId="28451" xr:uid="{00000000-0005-0000-0000-00007EA10000}"/>
    <cellStyle name="Note 2 6 3 5 5" xfId="44004" xr:uid="{00000000-0005-0000-0000-00007FA10000}"/>
    <cellStyle name="Note 2 6 3 5 6" xfId="47351" xr:uid="{00000000-0005-0000-0000-000080A10000}"/>
    <cellStyle name="Note 2 6 3 5 7" xfId="51575" xr:uid="{00000000-0005-0000-0000-000081A10000}"/>
    <cellStyle name="Note 2 6 3 5 8" xfId="54699" xr:uid="{00000000-0005-0000-0000-000082A10000}"/>
    <cellStyle name="Note 2 6 3 6" xfId="4556" xr:uid="{00000000-0005-0000-0000-000083A10000}"/>
    <cellStyle name="Note 2 6 3 6 2" xfId="16532" xr:uid="{00000000-0005-0000-0000-000084A10000}"/>
    <cellStyle name="Note 2 6 3 6 2 2" xfId="25409" xr:uid="{00000000-0005-0000-0000-000085A10000}"/>
    <cellStyle name="Note 2 6 3 6 2 2 2" xfId="39075" xr:uid="{00000000-0005-0000-0000-000086A10000}"/>
    <cellStyle name="Note 2 6 3 6 2 3" xfId="31438" xr:uid="{00000000-0005-0000-0000-000087A10000}"/>
    <cellStyle name="Note 2 6 3 6 3" xfId="19308" xr:uid="{00000000-0005-0000-0000-000088A10000}"/>
    <cellStyle name="Note 2 6 3 6 3 2" xfId="34170" xr:uid="{00000000-0005-0000-0000-000089A10000}"/>
    <cellStyle name="Note 2 6 3 6 4" xfId="28452" xr:uid="{00000000-0005-0000-0000-00008AA10000}"/>
    <cellStyle name="Note 2 6 3 6 5" xfId="44005" xr:uid="{00000000-0005-0000-0000-00008BA10000}"/>
    <cellStyle name="Note 2 6 3 6 6" xfId="47572" xr:uid="{00000000-0005-0000-0000-00008CA10000}"/>
    <cellStyle name="Note 2 6 3 6 7" xfId="51576" xr:uid="{00000000-0005-0000-0000-00008DA10000}"/>
    <cellStyle name="Note 2 6 3 6 8" xfId="50149" xr:uid="{00000000-0005-0000-0000-00008EA10000}"/>
    <cellStyle name="Note 2 6 3 7" xfId="15070" xr:uid="{00000000-0005-0000-0000-00008FA10000}"/>
    <cellStyle name="Note 2 6 3 7 2" xfId="23946" xr:uid="{00000000-0005-0000-0000-000090A10000}"/>
    <cellStyle name="Note 2 6 3 7 2 2" xfId="37612" xr:uid="{00000000-0005-0000-0000-000091A10000}"/>
    <cellStyle name="Note 2 6 3 7 3" xfId="29975" xr:uid="{00000000-0005-0000-0000-000092A10000}"/>
    <cellStyle name="Note 2 6 3 8" xfId="20948" xr:uid="{00000000-0005-0000-0000-000093A10000}"/>
    <cellStyle name="Note 2 6 3 8 2" xfId="35800" xr:uid="{00000000-0005-0000-0000-000094A10000}"/>
    <cellStyle name="Note 2 6 3 9" xfId="26977" xr:uid="{00000000-0005-0000-0000-000095A10000}"/>
    <cellStyle name="Note 2 6 4" xfId="397" xr:uid="{00000000-0005-0000-0000-000096A10000}"/>
    <cellStyle name="Note 2 6 4 10" xfId="42822" xr:uid="{00000000-0005-0000-0000-000097A10000}"/>
    <cellStyle name="Note 2 6 4 11" xfId="47445" xr:uid="{00000000-0005-0000-0000-000098A10000}"/>
    <cellStyle name="Note 2 6 4 12" xfId="51577" xr:uid="{00000000-0005-0000-0000-000099A10000}"/>
    <cellStyle name="Note 2 6 4 13" xfId="53233" xr:uid="{00000000-0005-0000-0000-00009AA10000}"/>
    <cellStyle name="Note 2 6 4 2" xfId="1280" xr:uid="{00000000-0005-0000-0000-00009BA10000}"/>
    <cellStyle name="Note 2 6 4 2 10" xfId="51578" xr:uid="{00000000-0005-0000-0000-00009CA10000}"/>
    <cellStyle name="Note 2 6 4 2 11" xfId="54945" xr:uid="{00000000-0005-0000-0000-00009DA10000}"/>
    <cellStyle name="Note 2 6 4 2 2" xfId="4557" xr:uid="{00000000-0005-0000-0000-00009EA10000}"/>
    <cellStyle name="Note 2 6 4 2 2 2" xfId="16533" xr:uid="{00000000-0005-0000-0000-00009FA10000}"/>
    <cellStyle name="Note 2 6 4 2 2 2 2" xfId="25410" xr:uid="{00000000-0005-0000-0000-0000A0A10000}"/>
    <cellStyle name="Note 2 6 4 2 2 2 2 2" xfId="39076" xr:uid="{00000000-0005-0000-0000-0000A1A10000}"/>
    <cellStyle name="Note 2 6 4 2 2 2 3" xfId="31439" xr:uid="{00000000-0005-0000-0000-0000A2A10000}"/>
    <cellStyle name="Note 2 6 4 2 2 3" xfId="18088" xr:uid="{00000000-0005-0000-0000-0000A3A10000}"/>
    <cellStyle name="Note 2 6 4 2 2 3 2" xfId="32949" xr:uid="{00000000-0005-0000-0000-0000A4A10000}"/>
    <cellStyle name="Note 2 6 4 2 2 4" xfId="28453" xr:uid="{00000000-0005-0000-0000-0000A5A10000}"/>
    <cellStyle name="Note 2 6 4 2 2 5" xfId="44006" xr:uid="{00000000-0005-0000-0000-0000A6A10000}"/>
    <cellStyle name="Note 2 6 4 2 2 6" xfId="46009" xr:uid="{00000000-0005-0000-0000-0000A7A10000}"/>
    <cellStyle name="Note 2 6 4 2 2 7" xfId="51579" xr:uid="{00000000-0005-0000-0000-0000A8A10000}"/>
    <cellStyle name="Note 2 6 4 2 2 8" xfId="55140" xr:uid="{00000000-0005-0000-0000-0000A9A10000}"/>
    <cellStyle name="Note 2 6 4 2 3" xfId="4558" xr:uid="{00000000-0005-0000-0000-0000AAA10000}"/>
    <cellStyle name="Note 2 6 4 2 3 2" xfId="16534" xr:uid="{00000000-0005-0000-0000-0000ABA10000}"/>
    <cellStyle name="Note 2 6 4 2 3 2 2" xfId="25411" xr:uid="{00000000-0005-0000-0000-0000ACA10000}"/>
    <cellStyle name="Note 2 6 4 2 3 2 2 2" xfId="39077" xr:uid="{00000000-0005-0000-0000-0000ADA10000}"/>
    <cellStyle name="Note 2 6 4 2 3 2 3" xfId="31440" xr:uid="{00000000-0005-0000-0000-0000AEA10000}"/>
    <cellStyle name="Note 2 6 4 2 3 3" xfId="18969" xr:uid="{00000000-0005-0000-0000-0000AFA10000}"/>
    <cellStyle name="Note 2 6 4 2 3 3 2" xfId="33831" xr:uid="{00000000-0005-0000-0000-0000B0A10000}"/>
    <cellStyle name="Note 2 6 4 2 3 4" xfId="28454" xr:uid="{00000000-0005-0000-0000-0000B1A10000}"/>
    <cellStyle name="Note 2 6 4 2 3 5" xfId="44007" xr:uid="{00000000-0005-0000-0000-0000B2A10000}"/>
    <cellStyle name="Note 2 6 4 2 3 6" xfId="43490" xr:uid="{00000000-0005-0000-0000-0000B3A10000}"/>
    <cellStyle name="Note 2 6 4 2 3 7" xfId="51580" xr:uid="{00000000-0005-0000-0000-0000B4A10000}"/>
    <cellStyle name="Note 2 6 4 2 3 8" xfId="49479" xr:uid="{00000000-0005-0000-0000-0000B5A10000}"/>
    <cellStyle name="Note 2 6 4 2 4" xfId="4559" xr:uid="{00000000-0005-0000-0000-0000B6A10000}"/>
    <cellStyle name="Note 2 6 4 2 4 2" xfId="16535" xr:uid="{00000000-0005-0000-0000-0000B7A10000}"/>
    <cellStyle name="Note 2 6 4 2 4 2 2" xfId="25412" xr:uid="{00000000-0005-0000-0000-0000B8A10000}"/>
    <cellStyle name="Note 2 6 4 2 4 2 2 2" xfId="39078" xr:uid="{00000000-0005-0000-0000-0000B9A10000}"/>
    <cellStyle name="Note 2 6 4 2 4 2 3" xfId="31441" xr:uid="{00000000-0005-0000-0000-0000BAA10000}"/>
    <cellStyle name="Note 2 6 4 2 4 3" xfId="18589" xr:uid="{00000000-0005-0000-0000-0000BBA10000}"/>
    <cellStyle name="Note 2 6 4 2 4 3 2" xfId="33451" xr:uid="{00000000-0005-0000-0000-0000BCA10000}"/>
    <cellStyle name="Note 2 6 4 2 4 4" xfId="28455" xr:uid="{00000000-0005-0000-0000-0000BDA10000}"/>
    <cellStyle name="Note 2 6 4 2 4 5" xfId="44008" xr:uid="{00000000-0005-0000-0000-0000BEA10000}"/>
    <cellStyle name="Note 2 6 4 2 4 6" xfId="42670" xr:uid="{00000000-0005-0000-0000-0000BFA10000}"/>
    <cellStyle name="Note 2 6 4 2 4 7" xfId="51581" xr:uid="{00000000-0005-0000-0000-0000C0A10000}"/>
    <cellStyle name="Note 2 6 4 2 4 8" xfId="54775" xr:uid="{00000000-0005-0000-0000-0000C1A10000}"/>
    <cellStyle name="Note 2 6 4 2 5" xfId="15262" xr:uid="{00000000-0005-0000-0000-0000C2A10000}"/>
    <cellStyle name="Note 2 6 4 2 5 2" xfId="24138" xr:uid="{00000000-0005-0000-0000-0000C3A10000}"/>
    <cellStyle name="Note 2 6 4 2 5 2 2" xfId="37804" xr:uid="{00000000-0005-0000-0000-0000C4A10000}"/>
    <cellStyle name="Note 2 6 4 2 5 3" xfId="30167" xr:uid="{00000000-0005-0000-0000-0000C5A10000}"/>
    <cellStyle name="Note 2 6 4 2 6" xfId="18077" xr:uid="{00000000-0005-0000-0000-0000C6A10000}"/>
    <cellStyle name="Note 2 6 4 2 6 2" xfId="32938" xr:uid="{00000000-0005-0000-0000-0000C7A10000}"/>
    <cellStyle name="Note 2 6 4 2 7" xfId="27072" xr:uid="{00000000-0005-0000-0000-0000C8A10000}"/>
    <cellStyle name="Note 2 6 4 2 8" xfId="42956" xr:uid="{00000000-0005-0000-0000-0000C9A10000}"/>
    <cellStyle name="Note 2 6 4 2 9" xfId="44891" xr:uid="{00000000-0005-0000-0000-0000CAA10000}"/>
    <cellStyle name="Note 2 6 4 3" xfId="2758" xr:uid="{00000000-0005-0000-0000-0000CBA10000}"/>
    <cellStyle name="Note 2 6 4 3 10" xfId="51582" xr:uid="{00000000-0005-0000-0000-0000CCA10000}"/>
    <cellStyle name="Note 2 6 4 3 11" xfId="54831" xr:uid="{00000000-0005-0000-0000-0000CDA10000}"/>
    <cellStyle name="Note 2 6 4 3 2" xfId="4560" xr:uid="{00000000-0005-0000-0000-0000CEA10000}"/>
    <cellStyle name="Note 2 6 4 3 2 2" xfId="16536" xr:uid="{00000000-0005-0000-0000-0000CFA10000}"/>
    <cellStyle name="Note 2 6 4 3 2 2 2" xfId="25413" xr:uid="{00000000-0005-0000-0000-0000D0A10000}"/>
    <cellStyle name="Note 2 6 4 3 2 2 2 2" xfId="39079" xr:uid="{00000000-0005-0000-0000-0000D1A10000}"/>
    <cellStyle name="Note 2 6 4 3 2 2 3" xfId="31442" xr:uid="{00000000-0005-0000-0000-0000D2A10000}"/>
    <cellStyle name="Note 2 6 4 3 2 3" xfId="19309" xr:uid="{00000000-0005-0000-0000-0000D3A10000}"/>
    <cellStyle name="Note 2 6 4 3 2 3 2" xfId="34171" xr:uid="{00000000-0005-0000-0000-0000D4A10000}"/>
    <cellStyle name="Note 2 6 4 3 2 4" xfId="28456" xr:uid="{00000000-0005-0000-0000-0000D5A10000}"/>
    <cellStyle name="Note 2 6 4 3 2 5" xfId="44010" xr:uid="{00000000-0005-0000-0000-0000D6A10000}"/>
    <cellStyle name="Note 2 6 4 3 2 6" xfId="43653" xr:uid="{00000000-0005-0000-0000-0000D7A10000}"/>
    <cellStyle name="Note 2 6 4 3 2 7" xfId="51583" xr:uid="{00000000-0005-0000-0000-0000D8A10000}"/>
    <cellStyle name="Note 2 6 4 3 2 8" xfId="54660" xr:uid="{00000000-0005-0000-0000-0000D9A10000}"/>
    <cellStyle name="Note 2 6 4 3 3" xfId="4561" xr:uid="{00000000-0005-0000-0000-0000DAA10000}"/>
    <cellStyle name="Note 2 6 4 3 3 2" xfId="16537" xr:uid="{00000000-0005-0000-0000-0000DBA10000}"/>
    <cellStyle name="Note 2 6 4 3 3 2 2" xfId="25414" xr:uid="{00000000-0005-0000-0000-0000DCA10000}"/>
    <cellStyle name="Note 2 6 4 3 3 2 2 2" xfId="39080" xr:uid="{00000000-0005-0000-0000-0000DDA10000}"/>
    <cellStyle name="Note 2 6 4 3 3 2 3" xfId="31443" xr:uid="{00000000-0005-0000-0000-0000DEA10000}"/>
    <cellStyle name="Note 2 6 4 3 3 3" xfId="20799" xr:uid="{00000000-0005-0000-0000-0000DFA10000}"/>
    <cellStyle name="Note 2 6 4 3 3 3 2" xfId="35663" xr:uid="{00000000-0005-0000-0000-0000E0A10000}"/>
    <cellStyle name="Note 2 6 4 3 3 4" xfId="28457" xr:uid="{00000000-0005-0000-0000-0000E1A10000}"/>
    <cellStyle name="Note 2 6 4 3 3 5" xfId="44011" xr:uid="{00000000-0005-0000-0000-0000E2A10000}"/>
    <cellStyle name="Note 2 6 4 3 3 6" xfId="47657" xr:uid="{00000000-0005-0000-0000-0000E3A10000}"/>
    <cellStyle name="Note 2 6 4 3 3 7" xfId="51584" xr:uid="{00000000-0005-0000-0000-0000E4A10000}"/>
    <cellStyle name="Note 2 6 4 3 3 8" xfId="50461" xr:uid="{00000000-0005-0000-0000-0000E5A10000}"/>
    <cellStyle name="Note 2 6 4 3 4" xfId="4562" xr:uid="{00000000-0005-0000-0000-0000E6A10000}"/>
    <cellStyle name="Note 2 6 4 3 4 2" xfId="16538" xr:uid="{00000000-0005-0000-0000-0000E7A10000}"/>
    <cellStyle name="Note 2 6 4 3 4 2 2" xfId="25415" xr:uid="{00000000-0005-0000-0000-0000E8A10000}"/>
    <cellStyle name="Note 2 6 4 3 4 2 2 2" xfId="39081" xr:uid="{00000000-0005-0000-0000-0000E9A10000}"/>
    <cellStyle name="Note 2 6 4 3 4 2 3" xfId="31444" xr:uid="{00000000-0005-0000-0000-0000EAA10000}"/>
    <cellStyle name="Note 2 6 4 3 4 3" xfId="18371" xr:uid="{00000000-0005-0000-0000-0000EBA10000}"/>
    <cellStyle name="Note 2 6 4 3 4 3 2" xfId="33232" xr:uid="{00000000-0005-0000-0000-0000ECA10000}"/>
    <cellStyle name="Note 2 6 4 3 4 4" xfId="28458" xr:uid="{00000000-0005-0000-0000-0000EDA10000}"/>
    <cellStyle name="Note 2 6 4 3 4 5" xfId="44012" xr:uid="{00000000-0005-0000-0000-0000EEA10000}"/>
    <cellStyle name="Note 2 6 4 3 4 6" xfId="47370" xr:uid="{00000000-0005-0000-0000-0000EFA10000}"/>
    <cellStyle name="Note 2 6 4 3 4 7" xfId="51585" xr:uid="{00000000-0005-0000-0000-0000F0A10000}"/>
    <cellStyle name="Note 2 6 4 3 4 8" xfId="49634" xr:uid="{00000000-0005-0000-0000-0000F1A10000}"/>
    <cellStyle name="Note 2 6 4 3 5" xfId="15490" xr:uid="{00000000-0005-0000-0000-0000F2A10000}"/>
    <cellStyle name="Note 2 6 4 3 5 2" xfId="24367" xr:uid="{00000000-0005-0000-0000-0000F3A10000}"/>
    <cellStyle name="Note 2 6 4 3 5 2 2" xfId="38033" xr:uid="{00000000-0005-0000-0000-0000F4A10000}"/>
    <cellStyle name="Note 2 6 4 3 5 3" xfId="30396" xr:uid="{00000000-0005-0000-0000-0000F5A10000}"/>
    <cellStyle name="Note 2 6 4 3 6" xfId="19984" xr:uid="{00000000-0005-0000-0000-0000F6A10000}"/>
    <cellStyle name="Note 2 6 4 3 6 2" xfId="34846" xr:uid="{00000000-0005-0000-0000-0000F7A10000}"/>
    <cellStyle name="Note 2 6 4 3 7" xfId="27411" xr:uid="{00000000-0005-0000-0000-0000F8A10000}"/>
    <cellStyle name="Note 2 6 4 3 8" xfId="44009" xr:uid="{00000000-0005-0000-0000-0000F9A10000}"/>
    <cellStyle name="Note 2 6 4 3 9" xfId="47327" xr:uid="{00000000-0005-0000-0000-0000FAA10000}"/>
    <cellStyle name="Note 2 6 4 4" xfId="4563" xr:uid="{00000000-0005-0000-0000-0000FBA10000}"/>
    <cellStyle name="Note 2 6 4 4 2" xfId="16539" xr:uid="{00000000-0005-0000-0000-0000FCA10000}"/>
    <cellStyle name="Note 2 6 4 4 2 2" xfId="25416" xr:uid="{00000000-0005-0000-0000-0000FDA10000}"/>
    <cellStyle name="Note 2 6 4 4 2 2 2" xfId="39082" xr:uid="{00000000-0005-0000-0000-0000FEA10000}"/>
    <cellStyle name="Note 2 6 4 4 2 3" xfId="31445" xr:uid="{00000000-0005-0000-0000-0000FFA10000}"/>
    <cellStyle name="Note 2 6 4 4 3" xfId="21012" xr:uid="{00000000-0005-0000-0000-000000A20000}"/>
    <cellStyle name="Note 2 6 4 4 3 2" xfId="35863" xr:uid="{00000000-0005-0000-0000-000001A20000}"/>
    <cellStyle name="Note 2 6 4 4 4" xfId="28459" xr:uid="{00000000-0005-0000-0000-000002A20000}"/>
    <cellStyle name="Note 2 6 4 4 5" xfId="44013" xr:uid="{00000000-0005-0000-0000-000003A20000}"/>
    <cellStyle name="Note 2 6 4 4 6" xfId="48137" xr:uid="{00000000-0005-0000-0000-000004A20000}"/>
    <cellStyle name="Note 2 6 4 4 7" xfId="51586" xr:uid="{00000000-0005-0000-0000-000005A20000}"/>
    <cellStyle name="Note 2 6 4 4 8" xfId="54980" xr:uid="{00000000-0005-0000-0000-000006A20000}"/>
    <cellStyle name="Note 2 6 4 5" xfId="4564" xr:uid="{00000000-0005-0000-0000-000007A20000}"/>
    <cellStyle name="Note 2 6 4 5 2" xfId="16540" xr:uid="{00000000-0005-0000-0000-000008A20000}"/>
    <cellStyle name="Note 2 6 4 5 2 2" xfId="25417" xr:uid="{00000000-0005-0000-0000-000009A20000}"/>
    <cellStyle name="Note 2 6 4 5 2 2 2" xfId="39083" xr:uid="{00000000-0005-0000-0000-00000AA20000}"/>
    <cellStyle name="Note 2 6 4 5 2 3" xfId="31446" xr:uid="{00000000-0005-0000-0000-00000BA20000}"/>
    <cellStyle name="Note 2 6 4 5 3" xfId="21000" xr:uid="{00000000-0005-0000-0000-00000CA20000}"/>
    <cellStyle name="Note 2 6 4 5 3 2" xfId="35851" xr:uid="{00000000-0005-0000-0000-00000DA20000}"/>
    <cellStyle name="Note 2 6 4 5 4" xfId="28460" xr:uid="{00000000-0005-0000-0000-00000EA20000}"/>
    <cellStyle name="Note 2 6 4 5 5" xfId="44014" xr:uid="{00000000-0005-0000-0000-00000FA20000}"/>
    <cellStyle name="Note 2 6 4 5 6" xfId="43480" xr:uid="{00000000-0005-0000-0000-000010A20000}"/>
    <cellStyle name="Note 2 6 4 5 7" xfId="51587" xr:uid="{00000000-0005-0000-0000-000011A20000}"/>
    <cellStyle name="Note 2 6 4 5 8" xfId="54766" xr:uid="{00000000-0005-0000-0000-000012A20000}"/>
    <cellStyle name="Note 2 6 4 6" xfId="4565" xr:uid="{00000000-0005-0000-0000-000013A20000}"/>
    <cellStyle name="Note 2 6 4 6 2" xfId="16541" xr:uid="{00000000-0005-0000-0000-000014A20000}"/>
    <cellStyle name="Note 2 6 4 6 2 2" xfId="25418" xr:uid="{00000000-0005-0000-0000-000015A20000}"/>
    <cellStyle name="Note 2 6 4 6 2 2 2" xfId="39084" xr:uid="{00000000-0005-0000-0000-000016A20000}"/>
    <cellStyle name="Note 2 6 4 6 2 3" xfId="31447" xr:uid="{00000000-0005-0000-0000-000017A20000}"/>
    <cellStyle name="Note 2 6 4 6 3" xfId="20145" xr:uid="{00000000-0005-0000-0000-000018A20000}"/>
    <cellStyle name="Note 2 6 4 6 3 2" xfId="35007" xr:uid="{00000000-0005-0000-0000-000019A20000}"/>
    <cellStyle name="Note 2 6 4 6 4" xfId="28461" xr:uid="{00000000-0005-0000-0000-00001AA20000}"/>
    <cellStyle name="Note 2 6 4 6 5" xfId="44015" xr:uid="{00000000-0005-0000-0000-00001BA20000}"/>
    <cellStyle name="Note 2 6 4 6 6" xfId="47886" xr:uid="{00000000-0005-0000-0000-00001CA20000}"/>
    <cellStyle name="Note 2 6 4 6 7" xfId="51588" xr:uid="{00000000-0005-0000-0000-00001DA20000}"/>
    <cellStyle name="Note 2 6 4 6 8" xfId="48913" xr:uid="{00000000-0005-0000-0000-00001EA20000}"/>
    <cellStyle name="Note 2 6 4 7" xfId="15071" xr:uid="{00000000-0005-0000-0000-00001FA20000}"/>
    <cellStyle name="Note 2 6 4 7 2" xfId="23947" xr:uid="{00000000-0005-0000-0000-000020A20000}"/>
    <cellStyle name="Note 2 6 4 7 2 2" xfId="37613" xr:uid="{00000000-0005-0000-0000-000021A20000}"/>
    <cellStyle name="Note 2 6 4 7 3" xfId="29976" xr:uid="{00000000-0005-0000-0000-000022A20000}"/>
    <cellStyle name="Note 2 6 4 8" xfId="18947" xr:uid="{00000000-0005-0000-0000-000023A20000}"/>
    <cellStyle name="Note 2 6 4 8 2" xfId="33809" xr:uid="{00000000-0005-0000-0000-000024A20000}"/>
    <cellStyle name="Note 2 6 4 9" xfId="26978" xr:uid="{00000000-0005-0000-0000-000025A20000}"/>
    <cellStyle name="Note 2 6 5" xfId="1281" xr:uid="{00000000-0005-0000-0000-000026A20000}"/>
    <cellStyle name="Note 2 6 5 10" xfId="51589" xr:uid="{00000000-0005-0000-0000-000027A20000}"/>
    <cellStyle name="Note 2 6 5 11" xfId="54933" xr:uid="{00000000-0005-0000-0000-000028A20000}"/>
    <cellStyle name="Note 2 6 5 2" xfId="4566" xr:uid="{00000000-0005-0000-0000-000029A20000}"/>
    <cellStyle name="Note 2 6 5 2 2" xfId="16542" xr:uid="{00000000-0005-0000-0000-00002AA20000}"/>
    <cellStyle name="Note 2 6 5 2 2 2" xfId="25419" xr:uid="{00000000-0005-0000-0000-00002BA20000}"/>
    <cellStyle name="Note 2 6 5 2 2 2 2" xfId="39085" xr:uid="{00000000-0005-0000-0000-00002CA20000}"/>
    <cellStyle name="Note 2 6 5 2 2 3" xfId="31448" xr:uid="{00000000-0005-0000-0000-00002DA20000}"/>
    <cellStyle name="Note 2 6 5 2 3" xfId="18499" xr:uid="{00000000-0005-0000-0000-00002EA20000}"/>
    <cellStyle name="Note 2 6 5 2 3 2" xfId="33361" xr:uid="{00000000-0005-0000-0000-00002FA20000}"/>
    <cellStyle name="Note 2 6 5 2 4" xfId="28462" xr:uid="{00000000-0005-0000-0000-000030A20000}"/>
    <cellStyle name="Note 2 6 5 2 5" xfId="44016" xr:uid="{00000000-0005-0000-0000-000031A20000}"/>
    <cellStyle name="Note 2 6 5 2 6" xfId="47352" xr:uid="{00000000-0005-0000-0000-000032A20000}"/>
    <cellStyle name="Note 2 6 5 2 7" xfId="51590" xr:uid="{00000000-0005-0000-0000-000033A20000}"/>
    <cellStyle name="Note 2 6 5 2 8" xfId="53514" xr:uid="{00000000-0005-0000-0000-000034A20000}"/>
    <cellStyle name="Note 2 6 5 3" xfId="4567" xr:uid="{00000000-0005-0000-0000-000035A20000}"/>
    <cellStyle name="Note 2 6 5 3 2" xfId="16543" xr:uid="{00000000-0005-0000-0000-000036A20000}"/>
    <cellStyle name="Note 2 6 5 3 2 2" xfId="25420" xr:uid="{00000000-0005-0000-0000-000037A20000}"/>
    <cellStyle name="Note 2 6 5 3 2 2 2" xfId="39086" xr:uid="{00000000-0005-0000-0000-000038A20000}"/>
    <cellStyle name="Note 2 6 5 3 2 3" xfId="31449" xr:uid="{00000000-0005-0000-0000-000039A20000}"/>
    <cellStyle name="Note 2 6 5 3 3" xfId="21013" xr:uid="{00000000-0005-0000-0000-00003AA20000}"/>
    <cellStyle name="Note 2 6 5 3 3 2" xfId="35864" xr:uid="{00000000-0005-0000-0000-00003BA20000}"/>
    <cellStyle name="Note 2 6 5 3 4" xfId="28463" xr:uid="{00000000-0005-0000-0000-00003CA20000}"/>
    <cellStyle name="Note 2 6 5 3 5" xfId="44017" xr:uid="{00000000-0005-0000-0000-00003DA20000}"/>
    <cellStyle name="Note 2 6 5 3 6" xfId="44975" xr:uid="{00000000-0005-0000-0000-00003EA20000}"/>
    <cellStyle name="Note 2 6 5 3 7" xfId="51591" xr:uid="{00000000-0005-0000-0000-00003FA20000}"/>
    <cellStyle name="Note 2 6 5 3 8" xfId="55142" xr:uid="{00000000-0005-0000-0000-000040A20000}"/>
    <cellStyle name="Note 2 6 5 4" xfId="4568" xr:uid="{00000000-0005-0000-0000-000041A20000}"/>
    <cellStyle name="Note 2 6 5 4 2" xfId="16544" xr:uid="{00000000-0005-0000-0000-000042A20000}"/>
    <cellStyle name="Note 2 6 5 4 2 2" xfId="25421" xr:uid="{00000000-0005-0000-0000-000043A20000}"/>
    <cellStyle name="Note 2 6 5 4 2 2 2" xfId="39087" xr:uid="{00000000-0005-0000-0000-000044A20000}"/>
    <cellStyle name="Note 2 6 5 4 2 3" xfId="31450" xr:uid="{00000000-0005-0000-0000-000045A20000}"/>
    <cellStyle name="Note 2 6 5 4 3" xfId="18448" xr:uid="{00000000-0005-0000-0000-000046A20000}"/>
    <cellStyle name="Note 2 6 5 4 3 2" xfId="33310" xr:uid="{00000000-0005-0000-0000-000047A20000}"/>
    <cellStyle name="Note 2 6 5 4 4" xfId="28464" xr:uid="{00000000-0005-0000-0000-000048A20000}"/>
    <cellStyle name="Note 2 6 5 4 5" xfId="44018" xr:uid="{00000000-0005-0000-0000-000049A20000}"/>
    <cellStyle name="Note 2 6 5 4 6" xfId="48128" xr:uid="{00000000-0005-0000-0000-00004AA20000}"/>
    <cellStyle name="Note 2 6 5 4 7" xfId="51592" xr:uid="{00000000-0005-0000-0000-00004BA20000}"/>
    <cellStyle name="Note 2 6 5 4 8" xfId="54755" xr:uid="{00000000-0005-0000-0000-00004CA20000}"/>
    <cellStyle name="Note 2 6 5 5" xfId="15263" xr:uid="{00000000-0005-0000-0000-00004DA20000}"/>
    <cellStyle name="Note 2 6 5 5 2" xfId="24139" xr:uid="{00000000-0005-0000-0000-00004EA20000}"/>
    <cellStyle name="Note 2 6 5 5 2 2" xfId="37805" xr:uid="{00000000-0005-0000-0000-00004FA20000}"/>
    <cellStyle name="Note 2 6 5 5 3" xfId="30168" xr:uid="{00000000-0005-0000-0000-000050A20000}"/>
    <cellStyle name="Note 2 6 5 6" xfId="18983" xr:uid="{00000000-0005-0000-0000-000051A20000}"/>
    <cellStyle name="Note 2 6 5 6 2" xfId="33845" xr:uid="{00000000-0005-0000-0000-000052A20000}"/>
    <cellStyle name="Note 2 6 5 7" xfId="27073" xr:uid="{00000000-0005-0000-0000-000053A20000}"/>
    <cellStyle name="Note 2 6 5 8" xfId="42952" xr:uid="{00000000-0005-0000-0000-000054A20000}"/>
    <cellStyle name="Note 2 6 5 9" xfId="46023" xr:uid="{00000000-0005-0000-0000-000055A20000}"/>
    <cellStyle name="Note 2 6 6" xfId="2754" xr:uid="{00000000-0005-0000-0000-000056A20000}"/>
    <cellStyle name="Note 2 6 6 10" xfId="51593" xr:uid="{00000000-0005-0000-0000-000057A20000}"/>
    <cellStyle name="Note 2 6 6 11" xfId="55078" xr:uid="{00000000-0005-0000-0000-000058A20000}"/>
    <cellStyle name="Note 2 6 6 2" xfId="4569" xr:uid="{00000000-0005-0000-0000-000059A20000}"/>
    <cellStyle name="Note 2 6 6 2 2" xfId="16545" xr:uid="{00000000-0005-0000-0000-00005AA20000}"/>
    <cellStyle name="Note 2 6 6 2 2 2" xfId="25422" xr:uid="{00000000-0005-0000-0000-00005BA20000}"/>
    <cellStyle name="Note 2 6 6 2 2 2 2" xfId="39088" xr:uid="{00000000-0005-0000-0000-00005CA20000}"/>
    <cellStyle name="Note 2 6 6 2 2 3" xfId="31451" xr:uid="{00000000-0005-0000-0000-00005DA20000}"/>
    <cellStyle name="Note 2 6 6 2 3" xfId="18968" xr:uid="{00000000-0005-0000-0000-00005EA20000}"/>
    <cellStyle name="Note 2 6 6 2 3 2" xfId="33830" xr:uid="{00000000-0005-0000-0000-00005FA20000}"/>
    <cellStyle name="Note 2 6 6 2 4" xfId="28465" xr:uid="{00000000-0005-0000-0000-000060A20000}"/>
    <cellStyle name="Note 2 6 6 2 5" xfId="44020" xr:uid="{00000000-0005-0000-0000-000061A20000}"/>
    <cellStyle name="Note 2 6 6 2 6" xfId="47926" xr:uid="{00000000-0005-0000-0000-000062A20000}"/>
    <cellStyle name="Note 2 6 6 2 7" xfId="51594" xr:uid="{00000000-0005-0000-0000-000063A20000}"/>
    <cellStyle name="Note 2 6 6 2 8" xfId="53806" xr:uid="{00000000-0005-0000-0000-000064A20000}"/>
    <cellStyle name="Note 2 6 6 3" xfId="4570" xr:uid="{00000000-0005-0000-0000-000065A20000}"/>
    <cellStyle name="Note 2 6 6 3 2" xfId="16546" xr:uid="{00000000-0005-0000-0000-000066A20000}"/>
    <cellStyle name="Note 2 6 6 3 2 2" xfId="25423" xr:uid="{00000000-0005-0000-0000-000067A20000}"/>
    <cellStyle name="Note 2 6 6 3 2 2 2" xfId="39089" xr:uid="{00000000-0005-0000-0000-000068A20000}"/>
    <cellStyle name="Note 2 6 6 3 2 3" xfId="31452" xr:uid="{00000000-0005-0000-0000-000069A20000}"/>
    <cellStyle name="Note 2 6 6 3 3" xfId="20036" xr:uid="{00000000-0005-0000-0000-00006AA20000}"/>
    <cellStyle name="Note 2 6 6 3 3 2" xfId="34898" xr:uid="{00000000-0005-0000-0000-00006BA20000}"/>
    <cellStyle name="Note 2 6 6 3 4" xfId="28466" xr:uid="{00000000-0005-0000-0000-00006CA20000}"/>
    <cellStyle name="Note 2 6 6 3 5" xfId="44021" xr:uid="{00000000-0005-0000-0000-00006DA20000}"/>
    <cellStyle name="Note 2 6 6 3 6" xfId="43093" xr:uid="{00000000-0005-0000-0000-00006EA20000}"/>
    <cellStyle name="Note 2 6 6 3 7" xfId="51595" xr:uid="{00000000-0005-0000-0000-00006FA20000}"/>
    <cellStyle name="Note 2 6 6 3 8" xfId="49789" xr:uid="{00000000-0005-0000-0000-000070A20000}"/>
    <cellStyle name="Note 2 6 6 4" xfId="4571" xr:uid="{00000000-0005-0000-0000-000071A20000}"/>
    <cellStyle name="Note 2 6 6 4 2" xfId="16547" xr:uid="{00000000-0005-0000-0000-000072A20000}"/>
    <cellStyle name="Note 2 6 6 4 2 2" xfId="25424" xr:uid="{00000000-0005-0000-0000-000073A20000}"/>
    <cellStyle name="Note 2 6 6 4 2 2 2" xfId="39090" xr:uid="{00000000-0005-0000-0000-000074A20000}"/>
    <cellStyle name="Note 2 6 6 4 2 3" xfId="31453" xr:uid="{00000000-0005-0000-0000-000075A20000}"/>
    <cellStyle name="Note 2 6 6 4 3" xfId="20587" xr:uid="{00000000-0005-0000-0000-000076A20000}"/>
    <cellStyle name="Note 2 6 6 4 3 2" xfId="35451" xr:uid="{00000000-0005-0000-0000-000077A20000}"/>
    <cellStyle name="Note 2 6 6 4 4" xfId="28467" xr:uid="{00000000-0005-0000-0000-000078A20000}"/>
    <cellStyle name="Note 2 6 6 4 5" xfId="44022" xr:uid="{00000000-0005-0000-0000-000079A20000}"/>
    <cellStyle name="Note 2 6 6 4 6" xfId="44346" xr:uid="{00000000-0005-0000-0000-00007AA20000}"/>
    <cellStyle name="Note 2 6 6 4 7" xfId="51596" xr:uid="{00000000-0005-0000-0000-00007BA20000}"/>
    <cellStyle name="Note 2 6 6 4 8" xfId="53584" xr:uid="{00000000-0005-0000-0000-00007CA20000}"/>
    <cellStyle name="Note 2 6 6 5" xfId="15486" xr:uid="{00000000-0005-0000-0000-00007DA20000}"/>
    <cellStyle name="Note 2 6 6 5 2" xfId="24363" xr:uid="{00000000-0005-0000-0000-00007EA20000}"/>
    <cellStyle name="Note 2 6 6 5 2 2" xfId="38029" xr:uid="{00000000-0005-0000-0000-00007FA20000}"/>
    <cellStyle name="Note 2 6 6 5 3" xfId="30392" xr:uid="{00000000-0005-0000-0000-000080A20000}"/>
    <cellStyle name="Note 2 6 6 6" xfId="20137" xr:uid="{00000000-0005-0000-0000-000081A20000}"/>
    <cellStyle name="Note 2 6 6 6 2" xfId="34999" xr:uid="{00000000-0005-0000-0000-000082A20000}"/>
    <cellStyle name="Note 2 6 6 7" xfId="27407" xr:uid="{00000000-0005-0000-0000-000083A20000}"/>
    <cellStyle name="Note 2 6 6 8" xfId="44019" xr:uid="{00000000-0005-0000-0000-000084A20000}"/>
    <cellStyle name="Note 2 6 6 9" xfId="43735" xr:uid="{00000000-0005-0000-0000-000085A20000}"/>
    <cellStyle name="Note 2 6 7" xfId="4572" xr:uid="{00000000-0005-0000-0000-000086A20000}"/>
    <cellStyle name="Note 2 6 7 2" xfId="16548" xr:uid="{00000000-0005-0000-0000-000087A20000}"/>
    <cellStyle name="Note 2 6 7 2 2" xfId="25425" xr:uid="{00000000-0005-0000-0000-000088A20000}"/>
    <cellStyle name="Note 2 6 7 2 2 2" xfId="39091" xr:uid="{00000000-0005-0000-0000-000089A20000}"/>
    <cellStyle name="Note 2 6 7 2 3" xfId="31454" xr:uid="{00000000-0005-0000-0000-00008AA20000}"/>
    <cellStyle name="Note 2 6 7 3" xfId="18447" xr:uid="{00000000-0005-0000-0000-00008BA20000}"/>
    <cellStyle name="Note 2 6 7 3 2" xfId="33309" xr:uid="{00000000-0005-0000-0000-00008CA20000}"/>
    <cellStyle name="Note 2 6 7 4" xfId="28468" xr:uid="{00000000-0005-0000-0000-00008DA20000}"/>
    <cellStyle name="Note 2 6 7 5" xfId="44023" xr:uid="{00000000-0005-0000-0000-00008EA20000}"/>
    <cellStyle name="Note 2 6 7 6" xfId="47959" xr:uid="{00000000-0005-0000-0000-00008FA20000}"/>
    <cellStyle name="Note 2 6 7 7" xfId="51597" xr:uid="{00000000-0005-0000-0000-000090A20000}"/>
    <cellStyle name="Note 2 6 7 8" xfId="49635" xr:uid="{00000000-0005-0000-0000-000091A20000}"/>
    <cellStyle name="Note 2 6 8" xfId="4573" xr:uid="{00000000-0005-0000-0000-000092A20000}"/>
    <cellStyle name="Note 2 6 8 2" xfId="16549" xr:uid="{00000000-0005-0000-0000-000093A20000}"/>
    <cellStyle name="Note 2 6 8 2 2" xfId="25426" xr:uid="{00000000-0005-0000-0000-000094A20000}"/>
    <cellStyle name="Note 2 6 8 2 2 2" xfId="39092" xr:uid="{00000000-0005-0000-0000-000095A20000}"/>
    <cellStyle name="Note 2 6 8 2 3" xfId="31455" xr:uid="{00000000-0005-0000-0000-000096A20000}"/>
    <cellStyle name="Note 2 6 8 3" xfId="20154" xr:uid="{00000000-0005-0000-0000-000097A20000}"/>
    <cellStyle name="Note 2 6 8 3 2" xfId="35016" xr:uid="{00000000-0005-0000-0000-000098A20000}"/>
    <cellStyle name="Note 2 6 8 4" xfId="28469" xr:uid="{00000000-0005-0000-0000-000099A20000}"/>
    <cellStyle name="Note 2 6 8 5" xfId="44024" xr:uid="{00000000-0005-0000-0000-00009AA20000}"/>
    <cellStyle name="Note 2 6 8 6" xfId="47528" xr:uid="{00000000-0005-0000-0000-00009BA20000}"/>
    <cellStyle name="Note 2 6 8 7" xfId="51598" xr:uid="{00000000-0005-0000-0000-00009CA20000}"/>
    <cellStyle name="Note 2 6 8 8" xfId="55033" xr:uid="{00000000-0005-0000-0000-00009DA20000}"/>
    <cellStyle name="Note 2 6 9" xfId="4574" xr:uid="{00000000-0005-0000-0000-00009EA20000}"/>
    <cellStyle name="Note 2 6 9 2" xfId="16550" xr:uid="{00000000-0005-0000-0000-00009FA20000}"/>
    <cellStyle name="Note 2 6 9 2 2" xfId="25427" xr:uid="{00000000-0005-0000-0000-0000A0A20000}"/>
    <cellStyle name="Note 2 6 9 2 2 2" xfId="39093" xr:uid="{00000000-0005-0000-0000-0000A1A20000}"/>
    <cellStyle name="Note 2 6 9 2 3" xfId="31456" xr:uid="{00000000-0005-0000-0000-0000A2A20000}"/>
    <cellStyle name="Note 2 6 9 3" xfId="18967" xr:uid="{00000000-0005-0000-0000-0000A3A20000}"/>
    <cellStyle name="Note 2 6 9 3 2" xfId="33829" xr:uid="{00000000-0005-0000-0000-0000A4A20000}"/>
    <cellStyle name="Note 2 6 9 4" xfId="28470" xr:uid="{00000000-0005-0000-0000-0000A5A20000}"/>
    <cellStyle name="Note 2 6 9 5" xfId="44025" xr:uid="{00000000-0005-0000-0000-0000A6A20000}"/>
    <cellStyle name="Note 2 6 9 6" xfId="44868" xr:uid="{00000000-0005-0000-0000-0000A7A20000}"/>
    <cellStyle name="Note 2 6 9 7" xfId="51599" xr:uid="{00000000-0005-0000-0000-0000A8A20000}"/>
    <cellStyle name="Note 2 6 9 8" xfId="54686" xr:uid="{00000000-0005-0000-0000-0000A9A20000}"/>
    <cellStyle name="Note 2 6_2014YTD" xfId="1282" xr:uid="{00000000-0005-0000-0000-0000AAA20000}"/>
    <cellStyle name="Note 2 7" xfId="398" xr:uid="{00000000-0005-0000-0000-0000ABA20000}"/>
    <cellStyle name="Note 2 7 10" xfId="18948" xr:uid="{00000000-0005-0000-0000-0000ACA20000}"/>
    <cellStyle name="Note 2 7 10 2" xfId="33810" xr:uid="{00000000-0005-0000-0000-0000ADA20000}"/>
    <cellStyle name="Note 2 7 11" xfId="26979" xr:uid="{00000000-0005-0000-0000-0000AEA20000}"/>
    <cellStyle name="Note 2 7 12" xfId="42823" xr:uid="{00000000-0005-0000-0000-0000AFA20000}"/>
    <cellStyle name="Note 2 7 13" xfId="43417" xr:uid="{00000000-0005-0000-0000-0000B0A20000}"/>
    <cellStyle name="Note 2 7 14" xfId="51600" xr:uid="{00000000-0005-0000-0000-0000B1A20000}"/>
    <cellStyle name="Note 2 7 15" xfId="54919" xr:uid="{00000000-0005-0000-0000-0000B2A20000}"/>
    <cellStyle name="Note 2 7 2" xfId="399" xr:uid="{00000000-0005-0000-0000-0000B3A20000}"/>
    <cellStyle name="Note 2 7 2 10" xfId="42824" xr:uid="{00000000-0005-0000-0000-0000B4A20000}"/>
    <cellStyle name="Note 2 7 2 11" xfId="42788" xr:uid="{00000000-0005-0000-0000-0000B5A20000}"/>
    <cellStyle name="Note 2 7 2 12" xfId="51601" xr:uid="{00000000-0005-0000-0000-0000B6A20000}"/>
    <cellStyle name="Note 2 7 2 13" xfId="54829" xr:uid="{00000000-0005-0000-0000-0000B7A20000}"/>
    <cellStyle name="Note 2 7 2 2" xfId="1283" xr:uid="{00000000-0005-0000-0000-0000B8A20000}"/>
    <cellStyle name="Note 2 7 2 2 10" xfId="51602" xr:uid="{00000000-0005-0000-0000-0000B9A20000}"/>
    <cellStyle name="Note 2 7 2 2 11" xfId="50716" xr:uid="{00000000-0005-0000-0000-0000BAA20000}"/>
    <cellStyle name="Note 2 7 2 2 2" xfId="4575" xr:uid="{00000000-0005-0000-0000-0000BBA20000}"/>
    <cellStyle name="Note 2 7 2 2 2 2" xfId="16551" xr:uid="{00000000-0005-0000-0000-0000BCA20000}"/>
    <cellStyle name="Note 2 7 2 2 2 2 2" xfId="25428" xr:uid="{00000000-0005-0000-0000-0000BDA20000}"/>
    <cellStyle name="Note 2 7 2 2 2 2 2 2" xfId="39094" xr:uid="{00000000-0005-0000-0000-0000BEA20000}"/>
    <cellStyle name="Note 2 7 2 2 2 2 3" xfId="31457" xr:uid="{00000000-0005-0000-0000-0000BFA20000}"/>
    <cellStyle name="Note 2 7 2 2 2 3" xfId="20160" xr:uid="{00000000-0005-0000-0000-0000C0A20000}"/>
    <cellStyle name="Note 2 7 2 2 2 3 2" xfId="35022" xr:uid="{00000000-0005-0000-0000-0000C1A20000}"/>
    <cellStyle name="Note 2 7 2 2 2 4" xfId="28471" xr:uid="{00000000-0005-0000-0000-0000C2A20000}"/>
    <cellStyle name="Note 2 7 2 2 2 5" xfId="44026" xr:uid="{00000000-0005-0000-0000-0000C3A20000}"/>
    <cellStyle name="Note 2 7 2 2 2 6" xfId="48243" xr:uid="{00000000-0005-0000-0000-0000C4A20000}"/>
    <cellStyle name="Note 2 7 2 2 2 7" xfId="51603" xr:uid="{00000000-0005-0000-0000-0000C5A20000}"/>
    <cellStyle name="Note 2 7 2 2 2 8" xfId="49845" xr:uid="{00000000-0005-0000-0000-0000C6A20000}"/>
    <cellStyle name="Note 2 7 2 2 3" xfId="4576" xr:uid="{00000000-0005-0000-0000-0000C7A20000}"/>
    <cellStyle name="Note 2 7 2 2 3 2" xfId="16552" xr:uid="{00000000-0005-0000-0000-0000C8A20000}"/>
    <cellStyle name="Note 2 7 2 2 3 2 2" xfId="25429" xr:uid="{00000000-0005-0000-0000-0000C9A20000}"/>
    <cellStyle name="Note 2 7 2 2 3 2 2 2" xfId="39095" xr:uid="{00000000-0005-0000-0000-0000CAA20000}"/>
    <cellStyle name="Note 2 7 2 2 3 2 3" xfId="31458" xr:uid="{00000000-0005-0000-0000-0000CBA20000}"/>
    <cellStyle name="Note 2 7 2 2 3 3" xfId="18445" xr:uid="{00000000-0005-0000-0000-0000CCA20000}"/>
    <cellStyle name="Note 2 7 2 2 3 3 2" xfId="33307" xr:uid="{00000000-0005-0000-0000-0000CDA20000}"/>
    <cellStyle name="Note 2 7 2 2 3 4" xfId="28472" xr:uid="{00000000-0005-0000-0000-0000CEA20000}"/>
    <cellStyle name="Note 2 7 2 2 3 5" xfId="44027" xr:uid="{00000000-0005-0000-0000-0000CFA20000}"/>
    <cellStyle name="Note 2 7 2 2 3 6" xfId="47608" xr:uid="{00000000-0005-0000-0000-0000D0A20000}"/>
    <cellStyle name="Note 2 7 2 2 3 7" xfId="51604" xr:uid="{00000000-0005-0000-0000-0000D1A20000}"/>
    <cellStyle name="Note 2 7 2 2 3 8" xfId="55003" xr:uid="{00000000-0005-0000-0000-0000D2A20000}"/>
    <cellStyle name="Note 2 7 2 2 4" xfId="4577" xr:uid="{00000000-0005-0000-0000-0000D3A20000}"/>
    <cellStyle name="Note 2 7 2 2 4 2" xfId="16553" xr:uid="{00000000-0005-0000-0000-0000D4A20000}"/>
    <cellStyle name="Note 2 7 2 2 4 2 2" xfId="25430" xr:uid="{00000000-0005-0000-0000-0000D5A20000}"/>
    <cellStyle name="Note 2 7 2 2 4 2 2 2" xfId="39096" xr:uid="{00000000-0005-0000-0000-0000D6A20000}"/>
    <cellStyle name="Note 2 7 2 2 4 2 3" xfId="31459" xr:uid="{00000000-0005-0000-0000-0000D7A20000}"/>
    <cellStyle name="Note 2 7 2 2 4 3" xfId="19310" xr:uid="{00000000-0005-0000-0000-0000D8A20000}"/>
    <cellStyle name="Note 2 7 2 2 4 3 2" xfId="34172" xr:uid="{00000000-0005-0000-0000-0000D9A20000}"/>
    <cellStyle name="Note 2 7 2 2 4 4" xfId="28473" xr:uid="{00000000-0005-0000-0000-0000DAA20000}"/>
    <cellStyle name="Note 2 7 2 2 4 5" xfId="44028" xr:uid="{00000000-0005-0000-0000-0000DBA20000}"/>
    <cellStyle name="Note 2 7 2 2 4 6" xfId="44961" xr:uid="{00000000-0005-0000-0000-0000DCA20000}"/>
    <cellStyle name="Note 2 7 2 2 4 7" xfId="51605" xr:uid="{00000000-0005-0000-0000-0000DDA20000}"/>
    <cellStyle name="Note 2 7 2 2 4 8" xfId="54895" xr:uid="{00000000-0005-0000-0000-0000DEA20000}"/>
    <cellStyle name="Note 2 7 2 2 5" xfId="15264" xr:uid="{00000000-0005-0000-0000-0000DFA20000}"/>
    <cellStyle name="Note 2 7 2 2 5 2" xfId="24140" xr:uid="{00000000-0005-0000-0000-0000E0A20000}"/>
    <cellStyle name="Note 2 7 2 2 5 2 2" xfId="37806" xr:uid="{00000000-0005-0000-0000-0000E1A20000}"/>
    <cellStyle name="Note 2 7 2 2 5 3" xfId="30169" xr:uid="{00000000-0005-0000-0000-0000E2A20000}"/>
    <cellStyle name="Note 2 7 2 2 6" xfId="20991" xr:uid="{00000000-0005-0000-0000-0000E3A20000}"/>
    <cellStyle name="Note 2 7 2 2 6 2" xfId="35843" xr:uid="{00000000-0005-0000-0000-0000E4A20000}"/>
    <cellStyle name="Note 2 7 2 2 7" xfId="27074" xr:uid="{00000000-0005-0000-0000-0000E5A20000}"/>
    <cellStyle name="Note 2 7 2 2 8" xfId="42958" xr:uid="{00000000-0005-0000-0000-0000E6A20000}"/>
    <cellStyle name="Note 2 7 2 2 9" xfId="43289" xr:uid="{00000000-0005-0000-0000-0000E7A20000}"/>
    <cellStyle name="Note 2 7 2 3" xfId="2760" xr:uid="{00000000-0005-0000-0000-0000E8A20000}"/>
    <cellStyle name="Note 2 7 2 3 10" xfId="51606" xr:uid="{00000000-0005-0000-0000-0000E9A20000}"/>
    <cellStyle name="Note 2 7 2 3 11" xfId="52935" xr:uid="{00000000-0005-0000-0000-0000EAA20000}"/>
    <cellStyle name="Note 2 7 2 3 2" xfId="4578" xr:uid="{00000000-0005-0000-0000-0000EBA20000}"/>
    <cellStyle name="Note 2 7 2 3 2 2" xfId="16554" xr:uid="{00000000-0005-0000-0000-0000ECA20000}"/>
    <cellStyle name="Note 2 7 2 3 2 2 2" xfId="25431" xr:uid="{00000000-0005-0000-0000-0000EDA20000}"/>
    <cellStyle name="Note 2 7 2 3 2 2 2 2" xfId="39097" xr:uid="{00000000-0005-0000-0000-0000EEA20000}"/>
    <cellStyle name="Note 2 7 2 3 2 2 3" xfId="31460" xr:uid="{00000000-0005-0000-0000-0000EFA20000}"/>
    <cellStyle name="Note 2 7 2 3 2 3" xfId="18956" xr:uid="{00000000-0005-0000-0000-0000F0A20000}"/>
    <cellStyle name="Note 2 7 2 3 2 3 2" xfId="33818" xr:uid="{00000000-0005-0000-0000-0000F1A20000}"/>
    <cellStyle name="Note 2 7 2 3 2 4" xfId="28474" xr:uid="{00000000-0005-0000-0000-0000F2A20000}"/>
    <cellStyle name="Note 2 7 2 3 2 5" xfId="44030" xr:uid="{00000000-0005-0000-0000-0000F3A20000}"/>
    <cellStyle name="Note 2 7 2 3 2 6" xfId="43002" xr:uid="{00000000-0005-0000-0000-0000F4A20000}"/>
    <cellStyle name="Note 2 7 2 3 2 7" xfId="51607" xr:uid="{00000000-0005-0000-0000-0000F5A20000}"/>
    <cellStyle name="Note 2 7 2 3 2 8" xfId="49717" xr:uid="{00000000-0005-0000-0000-0000F6A20000}"/>
    <cellStyle name="Note 2 7 2 3 3" xfId="4579" xr:uid="{00000000-0005-0000-0000-0000F7A20000}"/>
    <cellStyle name="Note 2 7 2 3 3 2" xfId="16555" xr:uid="{00000000-0005-0000-0000-0000F8A20000}"/>
    <cellStyle name="Note 2 7 2 3 3 2 2" xfId="25432" xr:uid="{00000000-0005-0000-0000-0000F9A20000}"/>
    <cellStyle name="Note 2 7 2 3 3 2 2 2" xfId="39098" xr:uid="{00000000-0005-0000-0000-0000FAA20000}"/>
    <cellStyle name="Note 2 7 2 3 3 2 3" xfId="31461" xr:uid="{00000000-0005-0000-0000-0000FBA20000}"/>
    <cellStyle name="Note 2 7 2 3 3 3" xfId="18157" xr:uid="{00000000-0005-0000-0000-0000FCA20000}"/>
    <cellStyle name="Note 2 7 2 3 3 3 2" xfId="33018" xr:uid="{00000000-0005-0000-0000-0000FDA20000}"/>
    <cellStyle name="Note 2 7 2 3 3 4" xfId="28475" xr:uid="{00000000-0005-0000-0000-0000FEA20000}"/>
    <cellStyle name="Note 2 7 2 3 3 5" xfId="44031" xr:uid="{00000000-0005-0000-0000-0000FFA20000}"/>
    <cellStyle name="Note 2 7 2 3 3 6" xfId="47375" xr:uid="{00000000-0005-0000-0000-000000A30000}"/>
    <cellStyle name="Note 2 7 2 3 3 7" xfId="51608" xr:uid="{00000000-0005-0000-0000-000001A30000}"/>
    <cellStyle name="Note 2 7 2 3 3 8" xfId="53138" xr:uid="{00000000-0005-0000-0000-000002A30000}"/>
    <cellStyle name="Note 2 7 2 3 4" xfId="4580" xr:uid="{00000000-0005-0000-0000-000003A30000}"/>
    <cellStyle name="Note 2 7 2 3 4 2" xfId="16556" xr:uid="{00000000-0005-0000-0000-000004A30000}"/>
    <cellStyle name="Note 2 7 2 3 4 2 2" xfId="25433" xr:uid="{00000000-0005-0000-0000-000005A30000}"/>
    <cellStyle name="Note 2 7 2 3 4 2 2 2" xfId="39099" xr:uid="{00000000-0005-0000-0000-000006A30000}"/>
    <cellStyle name="Note 2 7 2 3 4 2 3" xfId="31462" xr:uid="{00000000-0005-0000-0000-000007A30000}"/>
    <cellStyle name="Note 2 7 2 3 4 3" xfId="18449" xr:uid="{00000000-0005-0000-0000-000008A30000}"/>
    <cellStyle name="Note 2 7 2 3 4 3 2" xfId="33311" xr:uid="{00000000-0005-0000-0000-000009A30000}"/>
    <cellStyle name="Note 2 7 2 3 4 4" xfId="28476" xr:uid="{00000000-0005-0000-0000-00000AA30000}"/>
    <cellStyle name="Note 2 7 2 3 4 5" xfId="44032" xr:uid="{00000000-0005-0000-0000-00000BA30000}"/>
    <cellStyle name="Note 2 7 2 3 4 6" xfId="44248" xr:uid="{00000000-0005-0000-0000-00000CA30000}"/>
    <cellStyle name="Note 2 7 2 3 4 7" xfId="51609" xr:uid="{00000000-0005-0000-0000-00000DA30000}"/>
    <cellStyle name="Note 2 7 2 3 4 8" xfId="54907" xr:uid="{00000000-0005-0000-0000-00000EA30000}"/>
    <cellStyle name="Note 2 7 2 3 5" xfId="15492" xr:uid="{00000000-0005-0000-0000-00000FA30000}"/>
    <cellStyle name="Note 2 7 2 3 5 2" xfId="24369" xr:uid="{00000000-0005-0000-0000-000010A30000}"/>
    <cellStyle name="Note 2 7 2 3 5 2 2" xfId="38035" xr:uid="{00000000-0005-0000-0000-000011A30000}"/>
    <cellStyle name="Note 2 7 2 3 5 3" xfId="30398" xr:uid="{00000000-0005-0000-0000-000012A30000}"/>
    <cellStyle name="Note 2 7 2 3 6" xfId="18443" xr:uid="{00000000-0005-0000-0000-000013A30000}"/>
    <cellStyle name="Note 2 7 2 3 6 2" xfId="33305" xr:uid="{00000000-0005-0000-0000-000014A30000}"/>
    <cellStyle name="Note 2 7 2 3 7" xfId="27413" xr:uid="{00000000-0005-0000-0000-000015A30000}"/>
    <cellStyle name="Note 2 7 2 3 8" xfId="44029" xr:uid="{00000000-0005-0000-0000-000016A30000}"/>
    <cellStyle name="Note 2 7 2 3 9" xfId="44089" xr:uid="{00000000-0005-0000-0000-000017A30000}"/>
    <cellStyle name="Note 2 7 2 4" xfId="4581" xr:uid="{00000000-0005-0000-0000-000018A30000}"/>
    <cellStyle name="Note 2 7 2 4 2" xfId="16557" xr:uid="{00000000-0005-0000-0000-000019A30000}"/>
    <cellStyle name="Note 2 7 2 4 2 2" xfId="25434" xr:uid="{00000000-0005-0000-0000-00001AA30000}"/>
    <cellStyle name="Note 2 7 2 4 2 2 2" xfId="39100" xr:uid="{00000000-0005-0000-0000-00001BA30000}"/>
    <cellStyle name="Note 2 7 2 4 2 3" xfId="31463" xr:uid="{00000000-0005-0000-0000-00001CA30000}"/>
    <cellStyle name="Note 2 7 2 4 3" xfId="18158" xr:uid="{00000000-0005-0000-0000-00001DA30000}"/>
    <cellStyle name="Note 2 7 2 4 3 2" xfId="33019" xr:uid="{00000000-0005-0000-0000-00001EA30000}"/>
    <cellStyle name="Note 2 7 2 4 4" xfId="28477" xr:uid="{00000000-0005-0000-0000-00001FA30000}"/>
    <cellStyle name="Note 2 7 2 4 5" xfId="44033" xr:uid="{00000000-0005-0000-0000-000020A30000}"/>
    <cellStyle name="Note 2 7 2 4 6" xfId="43476" xr:uid="{00000000-0005-0000-0000-000021A30000}"/>
    <cellStyle name="Note 2 7 2 4 7" xfId="51610" xr:uid="{00000000-0005-0000-0000-000022A30000}"/>
    <cellStyle name="Note 2 7 2 4 8" xfId="53267" xr:uid="{00000000-0005-0000-0000-000023A30000}"/>
    <cellStyle name="Note 2 7 2 5" xfId="4582" xr:uid="{00000000-0005-0000-0000-000024A30000}"/>
    <cellStyle name="Note 2 7 2 5 2" xfId="16558" xr:uid="{00000000-0005-0000-0000-000025A30000}"/>
    <cellStyle name="Note 2 7 2 5 2 2" xfId="25435" xr:uid="{00000000-0005-0000-0000-000026A30000}"/>
    <cellStyle name="Note 2 7 2 5 2 2 2" xfId="39101" xr:uid="{00000000-0005-0000-0000-000027A30000}"/>
    <cellStyle name="Note 2 7 2 5 2 3" xfId="31464" xr:uid="{00000000-0005-0000-0000-000028A30000}"/>
    <cellStyle name="Note 2 7 2 5 3" xfId="20275" xr:uid="{00000000-0005-0000-0000-000029A30000}"/>
    <cellStyle name="Note 2 7 2 5 3 2" xfId="35138" xr:uid="{00000000-0005-0000-0000-00002AA30000}"/>
    <cellStyle name="Note 2 7 2 5 4" xfId="28478" xr:uid="{00000000-0005-0000-0000-00002BA30000}"/>
    <cellStyle name="Note 2 7 2 5 5" xfId="44034" xr:uid="{00000000-0005-0000-0000-00002CA30000}"/>
    <cellStyle name="Note 2 7 2 5 6" xfId="44261" xr:uid="{00000000-0005-0000-0000-00002DA30000}"/>
    <cellStyle name="Note 2 7 2 5 7" xfId="51611" xr:uid="{00000000-0005-0000-0000-00002EA30000}"/>
    <cellStyle name="Note 2 7 2 5 8" xfId="52878" xr:uid="{00000000-0005-0000-0000-00002FA30000}"/>
    <cellStyle name="Note 2 7 2 6" xfId="4583" xr:uid="{00000000-0005-0000-0000-000030A30000}"/>
    <cellStyle name="Note 2 7 2 6 2" xfId="16559" xr:uid="{00000000-0005-0000-0000-000031A30000}"/>
    <cellStyle name="Note 2 7 2 6 2 2" xfId="25436" xr:uid="{00000000-0005-0000-0000-000032A30000}"/>
    <cellStyle name="Note 2 7 2 6 2 2 2" xfId="39102" xr:uid="{00000000-0005-0000-0000-000033A30000}"/>
    <cellStyle name="Note 2 7 2 6 2 3" xfId="31465" xr:uid="{00000000-0005-0000-0000-000034A30000}"/>
    <cellStyle name="Note 2 7 2 6 3" xfId="19311" xr:uid="{00000000-0005-0000-0000-000035A30000}"/>
    <cellStyle name="Note 2 7 2 6 3 2" xfId="34173" xr:uid="{00000000-0005-0000-0000-000036A30000}"/>
    <cellStyle name="Note 2 7 2 6 4" xfId="28479" xr:uid="{00000000-0005-0000-0000-000037A30000}"/>
    <cellStyle name="Note 2 7 2 6 5" xfId="44035" xr:uid="{00000000-0005-0000-0000-000038A30000}"/>
    <cellStyle name="Note 2 7 2 6 6" xfId="44815" xr:uid="{00000000-0005-0000-0000-000039A30000}"/>
    <cellStyle name="Note 2 7 2 6 7" xfId="51612" xr:uid="{00000000-0005-0000-0000-00003AA30000}"/>
    <cellStyle name="Note 2 7 2 6 8" xfId="53645" xr:uid="{00000000-0005-0000-0000-00003BA30000}"/>
    <cellStyle name="Note 2 7 2 7" xfId="15073" xr:uid="{00000000-0005-0000-0000-00003CA30000}"/>
    <cellStyle name="Note 2 7 2 7 2" xfId="23949" xr:uid="{00000000-0005-0000-0000-00003DA30000}"/>
    <cellStyle name="Note 2 7 2 7 2 2" xfId="37615" xr:uid="{00000000-0005-0000-0000-00003EA30000}"/>
    <cellStyle name="Note 2 7 2 7 3" xfId="29978" xr:uid="{00000000-0005-0000-0000-00003FA30000}"/>
    <cellStyle name="Note 2 7 2 8" xfId="20116" xr:uid="{00000000-0005-0000-0000-000040A30000}"/>
    <cellStyle name="Note 2 7 2 8 2" xfId="34978" xr:uid="{00000000-0005-0000-0000-000041A30000}"/>
    <cellStyle name="Note 2 7 2 9" xfId="26980" xr:uid="{00000000-0005-0000-0000-000042A30000}"/>
    <cellStyle name="Note 2 7 3" xfId="400" xr:uid="{00000000-0005-0000-0000-000043A30000}"/>
    <cellStyle name="Note 2 7 3 10" xfId="42825" xr:uid="{00000000-0005-0000-0000-000044A30000}"/>
    <cellStyle name="Note 2 7 3 11" xfId="47410" xr:uid="{00000000-0005-0000-0000-000045A30000}"/>
    <cellStyle name="Note 2 7 3 12" xfId="51613" xr:uid="{00000000-0005-0000-0000-000046A30000}"/>
    <cellStyle name="Note 2 7 3 13" xfId="53739" xr:uid="{00000000-0005-0000-0000-000047A30000}"/>
    <cellStyle name="Note 2 7 3 2" xfId="1284" xr:uid="{00000000-0005-0000-0000-000048A30000}"/>
    <cellStyle name="Note 2 7 3 2 10" xfId="51614" xr:uid="{00000000-0005-0000-0000-000049A30000}"/>
    <cellStyle name="Note 2 7 3 2 11" xfId="54671" xr:uid="{00000000-0005-0000-0000-00004AA30000}"/>
    <cellStyle name="Note 2 7 3 2 2" xfId="4584" xr:uid="{00000000-0005-0000-0000-00004BA30000}"/>
    <cellStyle name="Note 2 7 3 2 2 2" xfId="16560" xr:uid="{00000000-0005-0000-0000-00004CA30000}"/>
    <cellStyle name="Note 2 7 3 2 2 2 2" xfId="25437" xr:uid="{00000000-0005-0000-0000-00004DA30000}"/>
    <cellStyle name="Note 2 7 3 2 2 2 2 2" xfId="39103" xr:uid="{00000000-0005-0000-0000-00004EA30000}"/>
    <cellStyle name="Note 2 7 3 2 2 2 3" xfId="31466" xr:uid="{00000000-0005-0000-0000-00004FA30000}"/>
    <cellStyle name="Note 2 7 3 2 2 3" xfId="18159" xr:uid="{00000000-0005-0000-0000-000050A30000}"/>
    <cellStyle name="Note 2 7 3 2 2 3 2" xfId="33020" xr:uid="{00000000-0005-0000-0000-000051A30000}"/>
    <cellStyle name="Note 2 7 3 2 2 4" xfId="28480" xr:uid="{00000000-0005-0000-0000-000052A30000}"/>
    <cellStyle name="Note 2 7 3 2 2 5" xfId="44036" xr:uid="{00000000-0005-0000-0000-000053A30000}"/>
    <cellStyle name="Note 2 7 3 2 2 6" xfId="43086" xr:uid="{00000000-0005-0000-0000-000054A30000}"/>
    <cellStyle name="Note 2 7 3 2 2 7" xfId="51615" xr:uid="{00000000-0005-0000-0000-000055A30000}"/>
    <cellStyle name="Note 2 7 3 2 2 8" xfId="54809" xr:uid="{00000000-0005-0000-0000-000056A30000}"/>
    <cellStyle name="Note 2 7 3 2 3" xfId="4585" xr:uid="{00000000-0005-0000-0000-000057A30000}"/>
    <cellStyle name="Note 2 7 3 2 3 2" xfId="16561" xr:uid="{00000000-0005-0000-0000-000058A30000}"/>
    <cellStyle name="Note 2 7 3 2 3 2 2" xfId="25438" xr:uid="{00000000-0005-0000-0000-000059A30000}"/>
    <cellStyle name="Note 2 7 3 2 3 2 2 2" xfId="39104" xr:uid="{00000000-0005-0000-0000-00005AA30000}"/>
    <cellStyle name="Note 2 7 3 2 3 2 3" xfId="31467" xr:uid="{00000000-0005-0000-0000-00005BA30000}"/>
    <cellStyle name="Note 2 7 3 2 3 3" xfId="18531" xr:uid="{00000000-0005-0000-0000-00005CA30000}"/>
    <cellStyle name="Note 2 7 3 2 3 3 2" xfId="33393" xr:uid="{00000000-0005-0000-0000-00005DA30000}"/>
    <cellStyle name="Note 2 7 3 2 3 4" xfId="28481" xr:uid="{00000000-0005-0000-0000-00005EA30000}"/>
    <cellStyle name="Note 2 7 3 2 3 5" xfId="44037" xr:uid="{00000000-0005-0000-0000-00005FA30000}"/>
    <cellStyle name="Note 2 7 3 2 3 6" xfId="44987" xr:uid="{00000000-0005-0000-0000-000060A30000}"/>
    <cellStyle name="Note 2 7 3 2 3 7" xfId="51616" xr:uid="{00000000-0005-0000-0000-000061A30000}"/>
    <cellStyle name="Note 2 7 3 2 3 8" xfId="54636" xr:uid="{00000000-0005-0000-0000-000062A30000}"/>
    <cellStyle name="Note 2 7 3 2 4" xfId="4586" xr:uid="{00000000-0005-0000-0000-000063A30000}"/>
    <cellStyle name="Note 2 7 3 2 4 2" xfId="16562" xr:uid="{00000000-0005-0000-0000-000064A30000}"/>
    <cellStyle name="Note 2 7 3 2 4 2 2" xfId="25439" xr:uid="{00000000-0005-0000-0000-000065A30000}"/>
    <cellStyle name="Note 2 7 3 2 4 2 2 2" xfId="39105" xr:uid="{00000000-0005-0000-0000-000066A30000}"/>
    <cellStyle name="Note 2 7 3 2 4 2 3" xfId="31468" xr:uid="{00000000-0005-0000-0000-000067A30000}"/>
    <cellStyle name="Note 2 7 3 2 4 3" xfId="20101" xr:uid="{00000000-0005-0000-0000-000068A30000}"/>
    <cellStyle name="Note 2 7 3 2 4 3 2" xfId="34963" xr:uid="{00000000-0005-0000-0000-000069A30000}"/>
    <cellStyle name="Note 2 7 3 2 4 4" xfId="28482" xr:uid="{00000000-0005-0000-0000-00006AA30000}"/>
    <cellStyle name="Note 2 7 3 2 4 5" xfId="44038" xr:uid="{00000000-0005-0000-0000-00006BA30000}"/>
    <cellStyle name="Note 2 7 3 2 4 6" xfId="47778" xr:uid="{00000000-0005-0000-0000-00006CA30000}"/>
    <cellStyle name="Note 2 7 3 2 4 7" xfId="51617" xr:uid="{00000000-0005-0000-0000-00006DA30000}"/>
    <cellStyle name="Note 2 7 3 2 4 8" xfId="52896" xr:uid="{00000000-0005-0000-0000-00006EA30000}"/>
    <cellStyle name="Note 2 7 3 2 5" xfId="15265" xr:uid="{00000000-0005-0000-0000-00006FA30000}"/>
    <cellStyle name="Note 2 7 3 2 5 2" xfId="24141" xr:uid="{00000000-0005-0000-0000-000070A30000}"/>
    <cellStyle name="Note 2 7 3 2 5 2 2" xfId="37807" xr:uid="{00000000-0005-0000-0000-000071A30000}"/>
    <cellStyle name="Note 2 7 3 2 5 3" xfId="30170" xr:uid="{00000000-0005-0000-0000-000072A30000}"/>
    <cellStyle name="Note 2 7 3 2 6" xfId="18075" xr:uid="{00000000-0005-0000-0000-000073A30000}"/>
    <cellStyle name="Note 2 7 3 2 6 2" xfId="32936" xr:uid="{00000000-0005-0000-0000-000074A30000}"/>
    <cellStyle name="Note 2 7 3 2 7" xfId="27075" xr:uid="{00000000-0005-0000-0000-000075A30000}"/>
    <cellStyle name="Note 2 7 3 2 8" xfId="42959" xr:uid="{00000000-0005-0000-0000-000076A30000}"/>
    <cellStyle name="Note 2 7 3 2 9" xfId="48100" xr:uid="{00000000-0005-0000-0000-000077A30000}"/>
    <cellStyle name="Note 2 7 3 3" xfId="2761" xr:uid="{00000000-0005-0000-0000-000078A30000}"/>
    <cellStyle name="Note 2 7 3 3 10" xfId="51618" xr:uid="{00000000-0005-0000-0000-000079A30000}"/>
    <cellStyle name="Note 2 7 3 3 11" xfId="54839" xr:uid="{00000000-0005-0000-0000-00007AA30000}"/>
    <cellStyle name="Note 2 7 3 3 2" xfId="4587" xr:uid="{00000000-0005-0000-0000-00007BA30000}"/>
    <cellStyle name="Note 2 7 3 3 2 2" xfId="16563" xr:uid="{00000000-0005-0000-0000-00007CA30000}"/>
    <cellStyle name="Note 2 7 3 3 2 2 2" xfId="25440" xr:uid="{00000000-0005-0000-0000-00007DA30000}"/>
    <cellStyle name="Note 2 7 3 3 2 2 2 2" xfId="39106" xr:uid="{00000000-0005-0000-0000-00007EA30000}"/>
    <cellStyle name="Note 2 7 3 3 2 2 3" xfId="31469" xr:uid="{00000000-0005-0000-0000-00007FA30000}"/>
    <cellStyle name="Note 2 7 3 3 2 3" xfId="19313" xr:uid="{00000000-0005-0000-0000-000080A30000}"/>
    <cellStyle name="Note 2 7 3 3 2 3 2" xfId="34175" xr:uid="{00000000-0005-0000-0000-000081A30000}"/>
    <cellStyle name="Note 2 7 3 3 2 4" xfId="28483" xr:uid="{00000000-0005-0000-0000-000082A30000}"/>
    <cellStyle name="Note 2 7 3 3 2 5" xfId="44040" xr:uid="{00000000-0005-0000-0000-000083A30000}"/>
    <cellStyle name="Note 2 7 3 3 2 6" xfId="47506" xr:uid="{00000000-0005-0000-0000-000084A30000}"/>
    <cellStyle name="Note 2 7 3 3 2 7" xfId="51619" xr:uid="{00000000-0005-0000-0000-000085A30000}"/>
    <cellStyle name="Note 2 7 3 3 2 8" xfId="49841" xr:uid="{00000000-0005-0000-0000-000086A30000}"/>
    <cellStyle name="Note 2 7 3 3 3" xfId="4588" xr:uid="{00000000-0005-0000-0000-000087A30000}"/>
    <cellStyle name="Note 2 7 3 3 3 2" xfId="16564" xr:uid="{00000000-0005-0000-0000-000088A30000}"/>
    <cellStyle name="Note 2 7 3 3 3 2 2" xfId="25441" xr:uid="{00000000-0005-0000-0000-000089A30000}"/>
    <cellStyle name="Note 2 7 3 3 3 2 2 2" xfId="39107" xr:uid="{00000000-0005-0000-0000-00008AA30000}"/>
    <cellStyle name="Note 2 7 3 3 3 2 3" xfId="31470" xr:uid="{00000000-0005-0000-0000-00008BA30000}"/>
    <cellStyle name="Note 2 7 3 3 3 3" xfId="18941" xr:uid="{00000000-0005-0000-0000-00008CA30000}"/>
    <cellStyle name="Note 2 7 3 3 3 3 2" xfId="33803" xr:uid="{00000000-0005-0000-0000-00008DA30000}"/>
    <cellStyle name="Note 2 7 3 3 3 4" xfId="28484" xr:uid="{00000000-0005-0000-0000-00008EA30000}"/>
    <cellStyle name="Note 2 7 3 3 3 5" xfId="44041" xr:uid="{00000000-0005-0000-0000-00008FA30000}"/>
    <cellStyle name="Note 2 7 3 3 3 6" xfId="42764" xr:uid="{00000000-0005-0000-0000-000090A30000}"/>
    <cellStyle name="Note 2 7 3 3 3 7" xfId="51620" xr:uid="{00000000-0005-0000-0000-000091A30000}"/>
    <cellStyle name="Note 2 7 3 3 3 8" xfId="53746" xr:uid="{00000000-0005-0000-0000-000092A30000}"/>
    <cellStyle name="Note 2 7 3 3 4" xfId="4589" xr:uid="{00000000-0005-0000-0000-000093A30000}"/>
    <cellStyle name="Note 2 7 3 3 4 2" xfId="16565" xr:uid="{00000000-0005-0000-0000-000094A30000}"/>
    <cellStyle name="Note 2 7 3 3 4 2 2" xfId="25442" xr:uid="{00000000-0005-0000-0000-000095A30000}"/>
    <cellStyle name="Note 2 7 3 3 4 2 2 2" xfId="39108" xr:uid="{00000000-0005-0000-0000-000096A30000}"/>
    <cellStyle name="Note 2 7 3 3 4 2 3" xfId="31471" xr:uid="{00000000-0005-0000-0000-000097A30000}"/>
    <cellStyle name="Note 2 7 3 3 4 3" xfId="19314" xr:uid="{00000000-0005-0000-0000-000098A30000}"/>
    <cellStyle name="Note 2 7 3 3 4 3 2" xfId="34176" xr:uid="{00000000-0005-0000-0000-000099A30000}"/>
    <cellStyle name="Note 2 7 3 3 4 4" xfId="28485" xr:uid="{00000000-0005-0000-0000-00009AA30000}"/>
    <cellStyle name="Note 2 7 3 3 4 5" xfId="44042" xr:uid="{00000000-0005-0000-0000-00009BA30000}"/>
    <cellStyle name="Note 2 7 3 3 4 6" xfId="45776" xr:uid="{00000000-0005-0000-0000-00009CA30000}"/>
    <cellStyle name="Note 2 7 3 3 4 7" xfId="51621" xr:uid="{00000000-0005-0000-0000-00009DA30000}"/>
    <cellStyle name="Note 2 7 3 3 4 8" xfId="50133" xr:uid="{00000000-0005-0000-0000-00009EA30000}"/>
    <cellStyle name="Note 2 7 3 3 5" xfId="15493" xr:uid="{00000000-0005-0000-0000-00009FA30000}"/>
    <cellStyle name="Note 2 7 3 3 5 2" xfId="24370" xr:uid="{00000000-0005-0000-0000-0000A0A30000}"/>
    <cellStyle name="Note 2 7 3 3 5 2 2" xfId="38036" xr:uid="{00000000-0005-0000-0000-0000A1A30000}"/>
    <cellStyle name="Note 2 7 3 3 5 3" xfId="30399" xr:uid="{00000000-0005-0000-0000-0000A2A30000}"/>
    <cellStyle name="Note 2 7 3 3 6" xfId="18441" xr:uid="{00000000-0005-0000-0000-0000A3A30000}"/>
    <cellStyle name="Note 2 7 3 3 6 2" xfId="33303" xr:uid="{00000000-0005-0000-0000-0000A4A30000}"/>
    <cellStyle name="Note 2 7 3 3 7" xfId="27414" xr:uid="{00000000-0005-0000-0000-0000A5A30000}"/>
    <cellStyle name="Note 2 7 3 3 8" xfId="44039" xr:uid="{00000000-0005-0000-0000-0000A6A30000}"/>
    <cellStyle name="Note 2 7 3 3 9" xfId="42663" xr:uid="{00000000-0005-0000-0000-0000A7A30000}"/>
    <cellStyle name="Note 2 7 3 4" xfId="4590" xr:uid="{00000000-0005-0000-0000-0000A8A30000}"/>
    <cellStyle name="Note 2 7 3 4 2" xfId="16566" xr:uid="{00000000-0005-0000-0000-0000A9A30000}"/>
    <cellStyle name="Note 2 7 3 4 2 2" xfId="25443" xr:uid="{00000000-0005-0000-0000-0000AAA30000}"/>
    <cellStyle name="Note 2 7 3 4 2 2 2" xfId="39109" xr:uid="{00000000-0005-0000-0000-0000ABA30000}"/>
    <cellStyle name="Note 2 7 3 4 2 3" xfId="31472" xr:uid="{00000000-0005-0000-0000-0000ACA30000}"/>
    <cellStyle name="Note 2 7 3 4 3" xfId="18440" xr:uid="{00000000-0005-0000-0000-0000ADA30000}"/>
    <cellStyle name="Note 2 7 3 4 3 2" xfId="33302" xr:uid="{00000000-0005-0000-0000-0000AEA30000}"/>
    <cellStyle name="Note 2 7 3 4 4" xfId="28486" xr:uid="{00000000-0005-0000-0000-0000AFA30000}"/>
    <cellStyle name="Note 2 7 3 4 5" xfId="44043" xr:uid="{00000000-0005-0000-0000-0000B0A30000}"/>
    <cellStyle name="Note 2 7 3 4 6" xfId="43768" xr:uid="{00000000-0005-0000-0000-0000B1A30000}"/>
    <cellStyle name="Note 2 7 3 4 7" xfId="51622" xr:uid="{00000000-0005-0000-0000-0000B2A30000}"/>
    <cellStyle name="Note 2 7 3 4 8" xfId="53643" xr:uid="{00000000-0005-0000-0000-0000B3A30000}"/>
    <cellStyle name="Note 2 7 3 5" xfId="4591" xr:uid="{00000000-0005-0000-0000-0000B4A30000}"/>
    <cellStyle name="Note 2 7 3 5 2" xfId="16567" xr:uid="{00000000-0005-0000-0000-0000B5A30000}"/>
    <cellStyle name="Note 2 7 3 5 2 2" xfId="25444" xr:uid="{00000000-0005-0000-0000-0000B6A30000}"/>
    <cellStyle name="Note 2 7 3 5 2 2 2" xfId="39110" xr:uid="{00000000-0005-0000-0000-0000B7A30000}"/>
    <cellStyle name="Note 2 7 3 5 2 3" xfId="31473" xr:uid="{00000000-0005-0000-0000-0000B8A30000}"/>
    <cellStyle name="Note 2 7 3 5 3" xfId="19315" xr:uid="{00000000-0005-0000-0000-0000B9A30000}"/>
    <cellStyle name="Note 2 7 3 5 3 2" xfId="34177" xr:uid="{00000000-0005-0000-0000-0000BAA30000}"/>
    <cellStyle name="Note 2 7 3 5 4" xfId="28487" xr:uid="{00000000-0005-0000-0000-0000BBA30000}"/>
    <cellStyle name="Note 2 7 3 5 5" xfId="44044" xr:uid="{00000000-0005-0000-0000-0000BCA30000}"/>
    <cellStyle name="Note 2 7 3 5 6" xfId="48058" xr:uid="{00000000-0005-0000-0000-0000BDA30000}"/>
    <cellStyle name="Note 2 7 3 5 7" xfId="51623" xr:uid="{00000000-0005-0000-0000-0000BEA30000}"/>
    <cellStyle name="Note 2 7 3 5 8" xfId="49791" xr:uid="{00000000-0005-0000-0000-0000BFA30000}"/>
    <cellStyle name="Note 2 7 3 6" xfId="4592" xr:uid="{00000000-0005-0000-0000-0000C0A30000}"/>
    <cellStyle name="Note 2 7 3 6 2" xfId="16568" xr:uid="{00000000-0005-0000-0000-0000C1A30000}"/>
    <cellStyle name="Note 2 7 3 6 2 2" xfId="25445" xr:uid="{00000000-0005-0000-0000-0000C2A30000}"/>
    <cellStyle name="Note 2 7 3 6 2 2 2" xfId="39111" xr:uid="{00000000-0005-0000-0000-0000C3A30000}"/>
    <cellStyle name="Note 2 7 3 6 2 3" xfId="31474" xr:uid="{00000000-0005-0000-0000-0000C4A30000}"/>
    <cellStyle name="Note 2 7 3 6 3" xfId="19760" xr:uid="{00000000-0005-0000-0000-0000C5A30000}"/>
    <cellStyle name="Note 2 7 3 6 3 2" xfId="34622" xr:uid="{00000000-0005-0000-0000-0000C6A30000}"/>
    <cellStyle name="Note 2 7 3 6 4" xfId="28488" xr:uid="{00000000-0005-0000-0000-0000C7A30000}"/>
    <cellStyle name="Note 2 7 3 6 5" xfId="44045" xr:uid="{00000000-0005-0000-0000-0000C8A30000}"/>
    <cellStyle name="Note 2 7 3 6 6" xfId="43177" xr:uid="{00000000-0005-0000-0000-0000C9A30000}"/>
    <cellStyle name="Note 2 7 3 6 7" xfId="51624" xr:uid="{00000000-0005-0000-0000-0000CAA30000}"/>
    <cellStyle name="Note 2 7 3 6 8" xfId="49891" xr:uid="{00000000-0005-0000-0000-0000CBA30000}"/>
    <cellStyle name="Note 2 7 3 7" xfId="15074" xr:uid="{00000000-0005-0000-0000-0000CCA30000}"/>
    <cellStyle name="Note 2 7 3 7 2" xfId="23950" xr:uid="{00000000-0005-0000-0000-0000CDA30000}"/>
    <cellStyle name="Note 2 7 3 7 2 2" xfId="37616" xr:uid="{00000000-0005-0000-0000-0000CEA30000}"/>
    <cellStyle name="Note 2 7 3 7 3" xfId="29979" xr:uid="{00000000-0005-0000-0000-0000CFA30000}"/>
    <cellStyle name="Note 2 7 3 8" xfId="18949" xr:uid="{00000000-0005-0000-0000-0000D0A30000}"/>
    <cellStyle name="Note 2 7 3 8 2" xfId="33811" xr:uid="{00000000-0005-0000-0000-0000D1A30000}"/>
    <cellStyle name="Note 2 7 3 9" xfId="26981" xr:uid="{00000000-0005-0000-0000-0000D2A30000}"/>
    <cellStyle name="Note 2 7 4" xfId="1285" xr:uid="{00000000-0005-0000-0000-0000D3A30000}"/>
    <cellStyle name="Note 2 7 4 10" xfId="51625" xr:uid="{00000000-0005-0000-0000-0000D4A30000}"/>
    <cellStyle name="Note 2 7 4 11" xfId="55055" xr:uid="{00000000-0005-0000-0000-0000D5A30000}"/>
    <cellStyle name="Note 2 7 4 2" xfId="4593" xr:uid="{00000000-0005-0000-0000-0000D6A30000}"/>
    <cellStyle name="Note 2 7 4 2 2" xfId="16569" xr:uid="{00000000-0005-0000-0000-0000D7A30000}"/>
    <cellStyle name="Note 2 7 4 2 2 2" xfId="25446" xr:uid="{00000000-0005-0000-0000-0000D8A30000}"/>
    <cellStyle name="Note 2 7 4 2 2 2 2" xfId="39112" xr:uid="{00000000-0005-0000-0000-0000D9A30000}"/>
    <cellStyle name="Note 2 7 4 2 2 3" xfId="31475" xr:uid="{00000000-0005-0000-0000-0000DAA30000}"/>
    <cellStyle name="Note 2 7 4 2 3" xfId="20026" xr:uid="{00000000-0005-0000-0000-0000DBA30000}"/>
    <cellStyle name="Note 2 7 4 2 3 2" xfId="34888" xr:uid="{00000000-0005-0000-0000-0000DCA30000}"/>
    <cellStyle name="Note 2 7 4 2 4" xfId="28489" xr:uid="{00000000-0005-0000-0000-0000DDA30000}"/>
    <cellStyle name="Note 2 7 4 2 5" xfId="44046" xr:uid="{00000000-0005-0000-0000-0000DEA30000}"/>
    <cellStyle name="Note 2 7 4 2 6" xfId="47685" xr:uid="{00000000-0005-0000-0000-0000DFA30000}"/>
    <cellStyle name="Note 2 7 4 2 7" xfId="51626" xr:uid="{00000000-0005-0000-0000-0000E0A30000}"/>
    <cellStyle name="Note 2 7 4 2 8" xfId="53155" xr:uid="{00000000-0005-0000-0000-0000E1A30000}"/>
    <cellStyle name="Note 2 7 4 3" xfId="4594" xr:uid="{00000000-0005-0000-0000-0000E2A30000}"/>
    <cellStyle name="Note 2 7 4 3 2" xfId="16570" xr:uid="{00000000-0005-0000-0000-0000E3A30000}"/>
    <cellStyle name="Note 2 7 4 3 2 2" xfId="25447" xr:uid="{00000000-0005-0000-0000-0000E4A30000}"/>
    <cellStyle name="Note 2 7 4 3 2 2 2" xfId="39113" xr:uid="{00000000-0005-0000-0000-0000E5A30000}"/>
    <cellStyle name="Note 2 7 4 3 2 3" xfId="31476" xr:uid="{00000000-0005-0000-0000-0000E6A30000}"/>
    <cellStyle name="Note 2 7 4 3 3" xfId="18940" xr:uid="{00000000-0005-0000-0000-0000E7A30000}"/>
    <cellStyle name="Note 2 7 4 3 3 2" xfId="33802" xr:uid="{00000000-0005-0000-0000-0000E8A30000}"/>
    <cellStyle name="Note 2 7 4 3 4" xfId="28490" xr:uid="{00000000-0005-0000-0000-0000E9A30000}"/>
    <cellStyle name="Note 2 7 4 3 5" xfId="44047" xr:uid="{00000000-0005-0000-0000-0000EAA30000}"/>
    <cellStyle name="Note 2 7 4 3 6" xfId="43176" xr:uid="{00000000-0005-0000-0000-0000EBA30000}"/>
    <cellStyle name="Note 2 7 4 3 7" xfId="51627" xr:uid="{00000000-0005-0000-0000-0000ECA30000}"/>
    <cellStyle name="Note 2 7 4 3 8" xfId="53805" xr:uid="{00000000-0005-0000-0000-0000EDA30000}"/>
    <cellStyle name="Note 2 7 4 4" xfId="4595" xr:uid="{00000000-0005-0000-0000-0000EEA30000}"/>
    <cellStyle name="Note 2 7 4 4 2" xfId="16571" xr:uid="{00000000-0005-0000-0000-0000EFA30000}"/>
    <cellStyle name="Note 2 7 4 4 2 2" xfId="25448" xr:uid="{00000000-0005-0000-0000-0000F0A30000}"/>
    <cellStyle name="Note 2 7 4 4 2 2 2" xfId="39114" xr:uid="{00000000-0005-0000-0000-0000F1A30000}"/>
    <cellStyle name="Note 2 7 4 4 2 3" xfId="31477" xr:uid="{00000000-0005-0000-0000-0000F2A30000}"/>
    <cellStyle name="Note 2 7 4 4 3" xfId="18160" xr:uid="{00000000-0005-0000-0000-0000F3A30000}"/>
    <cellStyle name="Note 2 7 4 4 3 2" xfId="33021" xr:uid="{00000000-0005-0000-0000-0000F4A30000}"/>
    <cellStyle name="Note 2 7 4 4 4" xfId="28491" xr:uid="{00000000-0005-0000-0000-0000F5A30000}"/>
    <cellStyle name="Note 2 7 4 4 5" xfId="44048" xr:uid="{00000000-0005-0000-0000-0000F6A30000}"/>
    <cellStyle name="Note 2 7 4 4 6" xfId="47708" xr:uid="{00000000-0005-0000-0000-0000F7A30000}"/>
    <cellStyle name="Note 2 7 4 4 7" xfId="51628" xr:uid="{00000000-0005-0000-0000-0000F8A30000}"/>
    <cellStyle name="Note 2 7 4 4 8" xfId="54897" xr:uid="{00000000-0005-0000-0000-0000F9A30000}"/>
    <cellStyle name="Note 2 7 4 5" xfId="15266" xr:uid="{00000000-0005-0000-0000-0000FAA30000}"/>
    <cellStyle name="Note 2 7 4 5 2" xfId="24142" xr:uid="{00000000-0005-0000-0000-0000FBA30000}"/>
    <cellStyle name="Note 2 7 4 5 2 2" xfId="37808" xr:uid="{00000000-0005-0000-0000-0000FCA30000}"/>
    <cellStyle name="Note 2 7 4 5 3" xfId="30171" xr:uid="{00000000-0005-0000-0000-0000FDA30000}"/>
    <cellStyle name="Note 2 7 4 6" xfId="18074" xr:uid="{00000000-0005-0000-0000-0000FEA30000}"/>
    <cellStyle name="Note 2 7 4 6 2" xfId="32935" xr:uid="{00000000-0005-0000-0000-0000FFA30000}"/>
    <cellStyle name="Note 2 7 4 7" xfId="27076" xr:uid="{00000000-0005-0000-0000-000000A40000}"/>
    <cellStyle name="Note 2 7 4 8" xfId="42957" xr:uid="{00000000-0005-0000-0000-000001A40000}"/>
    <cellStyle name="Note 2 7 4 9" xfId="48046" xr:uid="{00000000-0005-0000-0000-000002A40000}"/>
    <cellStyle name="Note 2 7 5" xfId="2759" xr:uid="{00000000-0005-0000-0000-000003A40000}"/>
    <cellStyle name="Note 2 7 5 10" xfId="51629" xr:uid="{00000000-0005-0000-0000-000004A40000}"/>
    <cellStyle name="Note 2 7 5 11" xfId="54661" xr:uid="{00000000-0005-0000-0000-000005A40000}"/>
    <cellStyle name="Note 2 7 5 2" xfId="4596" xr:uid="{00000000-0005-0000-0000-000006A40000}"/>
    <cellStyle name="Note 2 7 5 2 2" xfId="16572" xr:uid="{00000000-0005-0000-0000-000007A40000}"/>
    <cellStyle name="Note 2 7 5 2 2 2" xfId="25449" xr:uid="{00000000-0005-0000-0000-000008A40000}"/>
    <cellStyle name="Note 2 7 5 2 2 2 2" xfId="39115" xr:uid="{00000000-0005-0000-0000-000009A40000}"/>
    <cellStyle name="Note 2 7 5 2 2 3" xfId="31478" xr:uid="{00000000-0005-0000-0000-00000AA40000}"/>
    <cellStyle name="Note 2 7 5 2 3" xfId="18161" xr:uid="{00000000-0005-0000-0000-00000BA40000}"/>
    <cellStyle name="Note 2 7 5 2 3 2" xfId="33022" xr:uid="{00000000-0005-0000-0000-00000CA40000}"/>
    <cellStyle name="Note 2 7 5 2 4" xfId="28492" xr:uid="{00000000-0005-0000-0000-00000DA40000}"/>
    <cellStyle name="Note 2 7 5 2 5" xfId="44050" xr:uid="{00000000-0005-0000-0000-00000EA40000}"/>
    <cellStyle name="Note 2 7 5 2 6" xfId="44122" xr:uid="{00000000-0005-0000-0000-00000FA40000}"/>
    <cellStyle name="Note 2 7 5 2 7" xfId="51630" xr:uid="{00000000-0005-0000-0000-000010A40000}"/>
    <cellStyle name="Note 2 7 5 2 8" xfId="54959" xr:uid="{00000000-0005-0000-0000-000011A40000}"/>
    <cellStyle name="Note 2 7 5 3" xfId="4597" xr:uid="{00000000-0005-0000-0000-000012A40000}"/>
    <cellStyle name="Note 2 7 5 3 2" xfId="16573" xr:uid="{00000000-0005-0000-0000-000013A40000}"/>
    <cellStyle name="Note 2 7 5 3 2 2" xfId="25450" xr:uid="{00000000-0005-0000-0000-000014A40000}"/>
    <cellStyle name="Note 2 7 5 3 2 2 2" xfId="39116" xr:uid="{00000000-0005-0000-0000-000015A40000}"/>
    <cellStyle name="Note 2 7 5 3 2 3" xfId="31479" xr:uid="{00000000-0005-0000-0000-000016A40000}"/>
    <cellStyle name="Note 2 7 5 3 3" xfId="18939" xr:uid="{00000000-0005-0000-0000-000017A40000}"/>
    <cellStyle name="Note 2 7 5 3 3 2" xfId="33801" xr:uid="{00000000-0005-0000-0000-000018A40000}"/>
    <cellStyle name="Note 2 7 5 3 4" xfId="28493" xr:uid="{00000000-0005-0000-0000-000019A40000}"/>
    <cellStyle name="Note 2 7 5 3 5" xfId="44051" xr:uid="{00000000-0005-0000-0000-00001AA40000}"/>
    <cellStyle name="Note 2 7 5 3 6" xfId="44199" xr:uid="{00000000-0005-0000-0000-00001BA40000}"/>
    <cellStyle name="Note 2 7 5 3 7" xfId="51631" xr:uid="{00000000-0005-0000-0000-00001CA40000}"/>
    <cellStyle name="Note 2 7 5 3 8" xfId="53058" xr:uid="{00000000-0005-0000-0000-00001DA40000}"/>
    <cellStyle name="Note 2 7 5 4" xfId="4598" xr:uid="{00000000-0005-0000-0000-00001EA40000}"/>
    <cellStyle name="Note 2 7 5 4 2" xfId="16574" xr:uid="{00000000-0005-0000-0000-00001FA40000}"/>
    <cellStyle name="Note 2 7 5 4 2 2" xfId="25451" xr:uid="{00000000-0005-0000-0000-000020A40000}"/>
    <cellStyle name="Note 2 7 5 4 2 2 2" xfId="39117" xr:uid="{00000000-0005-0000-0000-000021A40000}"/>
    <cellStyle name="Note 2 7 5 4 2 3" xfId="31480" xr:uid="{00000000-0005-0000-0000-000022A40000}"/>
    <cellStyle name="Note 2 7 5 4 3" xfId="19317" xr:uid="{00000000-0005-0000-0000-000023A40000}"/>
    <cellStyle name="Note 2 7 5 4 3 2" xfId="34179" xr:uid="{00000000-0005-0000-0000-000024A40000}"/>
    <cellStyle name="Note 2 7 5 4 4" xfId="28494" xr:uid="{00000000-0005-0000-0000-000025A40000}"/>
    <cellStyle name="Note 2 7 5 4 5" xfId="44052" xr:uid="{00000000-0005-0000-0000-000026A40000}"/>
    <cellStyle name="Note 2 7 5 4 6" xfId="47814" xr:uid="{00000000-0005-0000-0000-000027A40000}"/>
    <cellStyle name="Note 2 7 5 4 7" xfId="51632" xr:uid="{00000000-0005-0000-0000-000028A40000}"/>
    <cellStyle name="Note 2 7 5 4 8" xfId="53591" xr:uid="{00000000-0005-0000-0000-000029A40000}"/>
    <cellStyle name="Note 2 7 5 5" xfId="15491" xr:uid="{00000000-0005-0000-0000-00002AA40000}"/>
    <cellStyle name="Note 2 7 5 5 2" xfId="24368" xr:uid="{00000000-0005-0000-0000-00002BA40000}"/>
    <cellStyle name="Note 2 7 5 5 2 2" xfId="38034" xr:uid="{00000000-0005-0000-0000-00002CA40000}"/>
    <cellStyle name="Note 2 7 5 5 3" xfId="30397" xr:uid="{00000000-0005-0000-0000-00002DA40000}"/>
    <cellStyle name="Note 2 7 5 6" xfId="18439" xr:uid="{00000000-0005-0000-0000-00002EA40000}"/>
    <cellStyle name="Note 2 7 5 6 2" xfId="33301" xr:uid="{00000000-0005-0000-0000-00002FA40000}"/>
    <cellStyle name="Note 2 7 5 7" xfId="27412" xr:uid="{00000000-0005-0000-0000-000030A40000}"/>
    <cellStyle name="Note 2 7 5 8" xfId="44049" xr:uid="{00000000-0005-0000-0000-000031A40000}"/>
    <cellStyle name="Note 2 7 5 9" xfId="43303" xr:uid="{00000000-0005-0000-0000-000032A40000}"/>
    <cellStyle name="Note 2 7 6" xfId="4599" xr:uid="{00000000-0005-0000-0000-000033A40000}"/>
    <cellStyle name="Note 2 7 6 2" xfId="16575" xr:uid="{00000000-0005-0000-0000-000034A40000}"/>
    <cellStyle name="Note 2 7 6 2 2" xfId="25452" xr:uid="{00000000-0005-0000-0000-000035A40000}"/>
    <cellStyle name="Note 2 7 6 2 2 2" xfId="39118" xr:uid="{00000000-0005-0000-0000-000036A40000}"/>
    <cellStyle name="Note 2 7 6 2 3" xfId="31481" xr:uid="{00000000-0005-0000-0000-000037A40000}"/>
    <cellStyle name="Note 2 7 6 3" xfId="18436" xr:uid="{00000000-0005-0000-0000-000038A40000}"/>
    <cellStyle name="Note 2 7 6 3 2" xfId="33298" xr:uid="{00000000-0005-0000-0000-000039A40000}"/>
    <cellStyle name="Note 2 7 6 4" xfId="28495" xr:uid="{00000000-0005-0000-0000-00003AA40000}"/>
    <cellStyle name="Note 2 7 6 5" xfId="44053" xr:uid="{00000000-0005-0000-0000-00003BA40000}"/>
    <cellStyle name="Note 2 7 6 6" xfId="43119" xr:uid="{00000000-0005-0000-0000-00003CA40000}"/>
    <cellStyle name="Note 2 7 6 7" xfId="51633" xr:uid="{00000000-0005-0000-0000-00003DA40000}"/>
    <cellStyle name="Note 2 7 6 8" xfId="54834" xr:uid="{00000000-0005-0000-0000-00003EA40000}"/>
    <cellStyle name="Note 2 7 7" xfId="4600" xr:uid="{00000000-0005-0000-0000-00003FA40000}"/>
    <cellStyle name="Note 2 7 7 2" xfId="16576" xr:uid="{00000000-0005-0000-0000-000040A40000}"/>
    <cellStyle name="Note 2 7 7 2 2" xfId="25453" xr:uid="{00000000-0005-0000-0000-000041A40000}"/>
    <cellStyle name="Note 2 7 7 2 2 2" xfId="39119" xr:uid="{00000000-0005-0000-0000-000042A40000}"/>
    <cellStyle name="Note 2 7 7 2 3" xfId="31482" xr:uid="{00000000-0005-0000-0000-000043A40000}"/>
    <cellStyle name="Note 2 7 7 3" xfId="18950" xr:uid="{00000000-0005-0000-0000-000044A40000}"/>
    <cellStyle name="Note 2 7 7 3 2" xfId="33812" xr:uid="{00000000-0005-0000-0000-000045A40000}"/>
    <cellStyle name="Note 2 7 7 4" xfId="28496" xr:uid="{00000000-0005-0000-0000-000046A40000}"/>
    <cellStyle name="Note 2 7 7 5" xfId="44054" xr:uid="{00000000-0005-0000-0000-000047A40000}"/>
    <cellStyle name="Note 2 7 7 6" xfId="44857" xr:uid="{00000000-0005-0000-0000-000048A40000}"/>
    <cellStyle name="Note 2 7 7 7" xfId="51634" xr:uid="{00000000-0005-0000-0000-000049A40000}"/>
    <cellStyle name="Note 2 7 7 8" xfId="53450" xr:uid="{00000000-0005-0000-0000-00004AA40000}"/>
    <cellStyle name="Note 2 7 8" xfId="4601" xr:uid="{00000000-0005-0000-0000-00004BA40000}"/>
    <cellStyle name="Note 2 7 8 2" xfId="16577" xr:uid="{00000000-0005-0000-0000-00004CA40000}"/>
    <cellStyle name="Note 2 7 8 2 2" xfId="25454" xr:uid="{00000000-0005-0000-0000-00004DA40000}"/>
    <cellStyle name="Note 2 7 8 2 2 2" xfId="39120" xr:uid="{00000000-0005-0000-0000-00004EA40000}"/>
    <cellStyle name="Note 2 7 8 2 3" xfId="31483" xr:uid="{00000000-0005-0000-0000-00004FA40000}"/>
    <cellStyle name="Note 2 7 8 3" xfId="18162" xr:uid="{00000000-0005-0000-0000-000050A40000}"/>
    <cellStyle name="Note 2 7 8 3 2" xfId="33023" xr:uid="{00000000-0005-0000-0000-000051A40000}"/>
    <cellStyle name="Note 2 7 8 4" xfId="28497" xr:uid="{00000000-0005-0000-0000-000052A40000}"/>
    <cellStyle name="Note 2 7 8 5" xfId="44055" xr:uid="{00000000-0005-0000-0000-000053A40000}"/>
    <cellStyle name="Note 2 7 8 6" xfId="44999" xr:uid="{00000000-0005-0000-0000-000054A40000}"/>
    <cellStyle name="Note 2 7 8 7" xfId="51635" xr:uid="{00000000-0005-0000-0000-000055A40000}"/>
    <cellStyle name="Note 2 7 8 8" xfId="49888" xr:uid="{00000000-0005-0000-0000-000056A40000}"/>
    <cellStyle name="Note 2 7 9" xfId="15072" xr:uid="{00000000-0005-0000-0000-000057A40000}"/>
    <cellStyle name="Note 2 7 9 2" xfId="23948" xr:uid="{00000000-0005-0000-0000-000058A40000}"/>
    <cellStyle name="Note 2 7 9 2 2" xfId="37614" xr:uid="{00000000-0005-0000-0000-000059A40000}"/>
    <cellStyle name="Note 2 7 9 3" xfId="29977" xr:uid="{00000000-0005-0000-0000-00005AA40000}"/>
    <cellStyle name="Note 2 7_2014YTD" xfId="1286" xr:uid="{00000000-0005-0000-0000-00005BA40000}"/>
    <cellStyle name="Note 2 8" xfId="401" xr:uid="{00000000-0005-0000-0000-00005CA40000}"/>
    <cellStyle name="Note 2 8 10" xfId="26982" xr:uid="{00000000-0005-0000-0000-00005DA40000}"/>
    <cellStyle name="Note 2 8 11" xfId="42826" xr:uid="{00000000-0005-0000-0000-00005EA40000}"/>
    <cellStyle name="Note 2 8 12" xfId="48215" xr:uid="{00000000-0005-0000-0000-00005FA40000}"/>
    <cellStyle name="Note 2 8 13" xfId="51636" xr:uid="{00000000-0005-0000-0000-000060A40000}"/>
    <cellStyle name="Note 2 8 14" xfId="55147" xr:uid="{00000000-0005-0000-0000-000061A40000}"/>
    <cellStyle name="Note 2 8 2" xfId="402" xr:uid="{00000000-0005-0000-0000-000062A40000}"/>
    <cellStyle name="Note 2 8 2 10" xfId="42827" xr:uid="{00000000-0005-0000-0000-000063A40000}"/>
    <cellStyle name="Note 2 8 2 11" xfId="45011" xr:uid="{00000000-0005-0000-0000-000064A40000}"/>
    <cellStyle name="Note 2 8 2 12" xfId="51637" xr:uid="{00000000-0005-0000-0000-000065A40000}"/>
    <cellStyle name="Note 2 8 2 13" xfId="53759" xr:uid="{00000000-0005-0000-0000-000066A40000}"/>
    <cellStyle name="Note 2 8 2 2" xfId="1287" xr:uid="{00000000-0005-0000-0000-000067A40000}"/>
    <cellStyle name="Note 2 8 2 2 10" xfId="51638" xr:uid="{00000000-0005-0000-0000-000068A40000}"/>
    <cellStyle name="Note 2 8 2 2 11" xfId="50152" xr:uid="{00000000-0005-0000-0000-000069A40000}"/>
    <cellStyle name="Note 2 8 2 2 2" xfId="4602" xr:uid="{00000000-0005-0000-0000-00006AA40000}"/>
    <cellStyle name="Note 2 8 2 2 2 2" xfId="16578" xr:uid="{00000000-0005-0000-0000-00006BA40000}"/>
    <cellStyle name="Note 2 8 2 2 2 2 2" xfId="25455" xr:uid="{00000000-0005-0000-0000-00006CA40000}"/>
    <cellStyle name="Note 2 8 2 2 2 2 2 2" xfId="39121" xr:uid="{00000000-0005-0000-0000-00006DA40000}"/>
    <cellStyle name="Note 2 8 2 2 2 2 3" xfId="31484" xr:uid="{00000000-0005-0000-0000-00006EA40000}"/>
    <cellStyle name="Note 2 8 2 2 2 3" xfId="18438" xr:uid="{00000000-0005-0000-0000-00006FA40000}"/>
    <cellStyle name="Note 2 8 2 2 2 3 2" xfId="33300" xr:uid="{00000000-0005-0000-0000-000070A40000}"/>
    <cellStyle name="Note 2 8 2 2 2 4" xfId="28498" xr:uid="{00000000-0005-0000-0000-000071A40000}"/>
    <cellStyle name="Note 2 8 2 2 2 5" xfId="44056" xr:uid="{00000000-0005-0000-0000-000072A40000}"/>
    <cellStyle name="Note 2 8 2 2 2 6" xfId="44775" xr:uid="{00000000-0005-0000-0000-000073A40000}"/>
    <cellStyle name="Note 2 8 2 2 2 7" xfId="51639" xr:uid="{00000000-0005-0000-0000-000074A40000}"/>
    <cellStyle name="Note 2 8 2 2 2 8" xfId="54880" xr:uid="{00000000-0005-0000-0000-000075A40000}"/>
    <cellStyle name="Note 2 8 2 2 3" xfId="4603" xr:uid="{00000000-0005-0000-0000-000076A40000}"/>
    <cellStyle name="Note 2 8 2 2 3 2" xfId="16579" xr:uid="{00000000-0005-0000-0000-000077A40000}"/>
    <cellStyle name="Note 2 8 2 2 3 2 2" xfId="25456" xr:uid="{00000000-0005-0000-0000-000078A40000}"/>
    <cellStyle name="Note 2 8 2 2 3 2 2 2" xfId="39122" xr:uid="{00000000-0005-0000-0000-000079A40000}"/>
    <cellStyle name="Note 2 8 2 2 3 2 3" xfId="31485" xr:uid="{00000000-0005-0000-0000-00007AA40000}"/>
    <cellStyle name="Note 2 8 2 2 3 3" xfId="19318" xr:uid="{00000000-0005-0000-0000-00007BA40000}"/>
    <cellStyle name="Note 2 8 2 2 3 3 2" xfId="34180" xr:uid="{00000000-0005-0000-0000-00007CA40000}"/>
    <cellStyle name="Note 2 8 2 2 3 4" xfId="28499" xr:uid="{00000000-0005-0000-0000-00007DA40000}"/>
    <cellStyle name="Note 2 8 2 2 3 5" xfId="44057" xr:uid="{00000000-0005-0000-0000-00007EA40000}"/>
    <cellStyle name="Note 2 8 2 2 3 6" xfId="47996" xr:uid="{00000000-0005-0000-0000-00007FA40000}"/>
    <cellStyle name="Note 2 8 2 2 3 7" xfId="51640" xr:uid="{00000000-0005-0000-0000-000080A40000}"/>
    <cellStyle name="Note 2 8 2 2 3 8" xfId="53287" xr:uid="{00000000-0005-0000-0000-000081A40000}"/>
    <cellStyle name="Note 2 8 2 2 4" xfId="4604" xr:uid="{00000000-0005-0000-0000-000082A40000}"/>
    <cellStyle name="Note 2 8 2 2 4 2" xfId="16580" xr:uid="{00000000-0005-0000-0000-000083A40000}"/>
    <cellStyle name="Note 2 8 2 2 4 2 2" xfId="25457" xr:uid="{00000000-0005-0000-0000-000084A40000}"/>
    <cellStyle name="Note 2 8 2 2 4 2 2 2" xfId="39123" xr:uid="{00000000-0005-0000-0000-000085A40000}"/>
    <cellStyle name="Note 2 8 2 2 4 2 3" xfId="31486" xr:uid="{00000000-0005-0000-0000-000086A40000}"/>
    <cellStyle name="Note 2 8 2 2 4 3" xfId="18933" xr:uid="{00000000-0005-0000-0000-000087A40000}"/>
    <cellStyle name="Note 2 8 2 2 4 3 2" xfId="33795" xr:uid="{00000000-0005-0000-0000-000088A40000}"/>
    <cellStyle name="Note 2 8 2 2 4 4" xfId="28500" xr:uid="{00000000-0005-0000-0000-000089A40000}"/>
    <cellStyle name="Note 2 8 2 2 4 5" xfId="44058" xr:uid="{00000000-0005-0000-0000-00008AA40000}"/>
    <cellStyle name="Note 2 8 2 2 4 6" xfId="47918" xr:uid="{00000000-0005-0000-0000-00008BA40000}"/>
    <cellStyle name="Note 2 8 2 2 4 7" xfId="51641" xr:uid="{00000000-0005-0000-0000-00008CA40000}"/>
    <cellStyle name="Note 2 8 2 2 4 8" xfId="53268" xr:uid="{00000000-0005-0000-0000-00008DA40000}"/>
    <cellStyle name="Note 2 8 2 2 5" xfId="15267" xr:uid="{00000000-0005-0000-0000-00008EA40000}"/>
    <cellStyle name="Note 2 8 2 2 5 2" xfId="24143" xr:uid="{00000000-0005-0000-0000-00008FA40000}"/>
    <cellStyle name="Note 2 8 2 2 5 2 2" xfId="37809" xr:uid="{00000000-0005-0000-0000-000090A40000}"/>
    <cellStyle name="Note 2 8 2 2 5 3" xfId="30172" xr:uid="{00000000-0005-0000-0000-000091A40000}"/>
    <cellStyle name="Note 2 8 2 2 6" xfId="18076" xr:uid="{00000000-0005-0000-0000-000092A40000}"/>
    <cellStyle name="Note 2 8 2 2 6 2" xfId="32937" xr:uid="{00000000-0005-0000-0000-000093A40000}"/>
    <cellStyle name="Note 2 8 2 2 7" xfId="27077" xr:uid="{00000000-0005-0000-0000-000094A40000}"/>
    <cellStyle name="Note 2 8 2 2 8" xfId="42961" xr:uid="{00000000-0005-0000-0000-000095A40000}"/>
    <cellStyle name="Note 2 8 2 2 9" xfId="42868" xr:uid="{00000000-0005-0000-0000-000096A40000}"/>
    <cellStyle name="Note 2 8 2 3" xfId="2763" xr:uid="{00000000-0005-0000-0000-000097A40000}"/>
    <cellStyle name="Note 2 8 2 3 10" xfId="51642" xr:uid="{00000000-0005-0000-0000-000098A40000}"/>
    <cellStyle name="Note 2 8 2 3 11" xfId="53671" xr:uid="{00000000-0005-0000-0000-000099A40000}"/>
    <cellStyle name="Note 2 8 2 3 2" xfId="4605" xr:uid="{00000000-0005-0000-0000-00009AA40000}"/>
    <cellStyle name="Note 2 8 2 3 2 2" xfId="16581" xr:uid="{00000000-0005-0000-0000-00009BA40000}"/>
    <cellStyle name="Note 2 8 2 3 2 2 2" xfId="25458" xr:uid="{00000000-0005-0000-0000-00009CA40000}"/>
    <cellStyle name="Note 2 8 2 3 2 2 2 2" xfId="39124" xr:uid="{00000000-0005-0000-0000-00009DA40000}"/>
    <cellStyle name="Note 2 8 2 3 2 2 3" xfId="31487" xr:uid="{00000000-0005-0000-0000-00009EA40000}"/>
    <cellStyle name="Note 2 8 2 3 2 3" xfId="20102" xr:uid="{00000000-0005-0000-0000-00009FA40000}"/>
    <cellStyle name="Note 2 8 2 3 2 3 2" xfId="34964" xr:uid="{00000000-0005-0000-0000-0000A0A40000}"/>
    <cellStyle name="Note 2 8 2 3 2 4" xfId="28501" xr:uid="{00000000-0005-0000-0000-0000A1A40000}"/>
    <cellStyle name="Note 2 8 2 3 2 5" xfId="44060" xr:uid="{00000000-0005-0000-0000-0000A2A40000}"/>
    <cellStyle name="Note 2 8 2 3 2 6" xfId="43396" xr:uid="{00000000-0005-0000-0000-0000A3A40000}"/>
    <cellStyle name="Note 2 8 2 3 2 7" xfId="51643" xr:uid="{00000000-0005-0000-0000-0000A4A40000}"/>
    <cellStyle name="Note 2 8 2 3 2 8" xfId="53271" xr:uid="{00000000-0005-0000-0000-0000A5A40000}"/>
    <cellStyle name="Note 2 8 2 3 3" xfId="4606" xr:uid="{00000000-0005-0000-0000-0000A6A40000}"/>
    <cellStyle name="Note 2 8 2 3 3 2" xfId="16582" xr:uid="{00000000-0005-0000-0000-0000A7A40000}"/>
    <cellStyle name="Note 2 8 2 3 3 2 2" xfId="25459" xr:uid="{00000000-0005-0000-0000-0000A8A40000}"/>
    <cellStyle name="Note 2 8 2 3 3 2 2 2" xfId="39125" xr:uid="{00000000-0005-0000-0000-0000A9A40000}"/>
    <cellStyle name="Note 2 8 2 3 3 2 3" xfId="31488" xr:uid="{00000000-0005-0000-0000-0000AAA40000}"/>
    <cellStyle name="Note 2 8 2 3 3 3" xfId="20087" xr:uid="{00000000-0005-0000-0000-0000ABA40000}"/>
    <cellStyle name="Note 2 8 2 3 3 3 2" xfId="34949" xr:uid="{00000000-0005-0000-0000-0000ACA40000}"/>
    <cellStyle name="Note 2 8 2 3 3 4" xfId="28502" xr:uid="{00000000-0005-0000-0000-0000ADA40000}"/>
    <cellStyle name="Note 2 8 2 3 3 5" xfId="44061" xr:uid="{00000000-0005-0000-0000-0000AEA40000}"/>
    <cellStyle name="Note 2 8 2 3 3 6" xfId="43073" xr:uid="{00000000-0005-0000-0000-0000AFA40000}"/>
    <cellStyle name="Note 2 8 2 3 3 7" xfId="51644" xr:uid="{00000000-0005-0000-0000-0000B0A40000}"/>
    <cellStyle name="Note 2 8 2 3 3 8" xfId="53384" xr:uid="{00000000-0005-0000-0000-0000B1A40000}"/>
    <cellStyle name="Note 2 8 2 3 4" xfId="4607" xr:uid="{00000000-0005-0000-0000-0000B2A40000}"/>
    <cellStyle name="Note 2 8 2 3 4 2" xfId="16583" xr:uid="{00000000-0005-0000-0000-0000B3A40000}"/>
    <cellStyle name="Note 2 8 2 3 4 2 2" xfId="25460" xr:uid="{00000000-0005-0000-0000-0000B4A40000}"/>
    <cellStyle name="Note 2 8 2 3 4 2 2 2" xfId="39126" xr:uid="{00000000-0005-0000-0000-0000B5A40000}"/>
    <cellStyle name="Note 2 8 2 3 4 2 3" xfId="31489" xr:uid="{00000000-0005-0000-0000-0000B6A40000}"/>
    <cellStyle name="Note 2 8 2 3 4 3" xfId="19321" xr:uid="{00000000-0005-0000-0000-0000B7A40000}"/>
    <cellStyle name="Note 2 8 2 3 4 3 2" xfId="34183" xr:uid="{00000000-0005-0000-0000-0000B8A40000}"/>
    <cellStyle name="Note 2 8 2 3 4 4" xfId="28503" xr:uid="{00000000-0005-0000-0000-0000B9A40000}"/>
    <cellStyle name="Note 2 8 2 3 4 5" xfId="44062" xr:uid="{00000000-0005-0000-0000-0000BAA40000}"/>
    <cellStyle name="Note 2 8 2 3 4 6" xfId="43178" xr:uid="{00000000-0005-0000-0000-0000BBA40000}"/>
    <cellStyle name="Note 2 8 2 3 4 7" xfId="51645" xr:uid="{00000000-0005-0000-0000-0000BCA40000}"/>
    <cellStyle name="Note 2 8 2 3 4 8" xfId="53329" xr:uid="{00000000-0005-0000-0000-0000BDA40000}"/>
    <cellStyle name="Note 2 8 2 3 5" xfId="15495" xr:uid="{00000000-0005-0000-0000-0000BEA40000}"/>
    <cellStyle name="Note 2 8 2 3 5 2" xfId="24372" xr:uid="{00000000-0005-0000-0000-0000BFA40000}"/>
    <cellStyle name="Note 2 8 2 3 5 2 2" xfId="38038" xr:uid="{00000000-0005-0000-0000-0000C0A40000}"/>
    <cellStyle name="Note 2 8 2 3 5 3" xfId="30401" xr:uid="{00000000-0005-0000-0000-0000C1A40000}"/>
    <cellStyle name="Note 2 8 2 3 6" xfId="19319" xr:uid="{00000000-0005-0000-0000-0000C2A40000}"/>
    <cellStyle name="Note 2 8 2 3 6 2" xfId="34181" xr:uid="{00000000-0005-0000-0000-0000C3A40000}"/>
    <cellStyle name="Note 2 8 2 3 7" xfId="27416" xr:uid="{00000000-0005-0000-0000-0000C4A40000}"/>
    <cellStyle name="Note 2 8 2 3 8" xfId="44059" xr:uid="{00000000-0005-0000-0000-0000C5A40000}"/>
    <cellStyle name="Note 2 8 2 3 9" xfId="43681" xr:uid="{00000000-0005-0000-0000-0000C6A40000}"/>
    <cellStyle name="Note 2 8 2 4" xfId="4608" xr:uid="{00000000-0005-0000-0000-0000C7A40000}"/>
    <cellStyle name="Note 2 8 2 4 2" xfId="16584" xr:uid="{00000000-0005-0000-0000-0000C8A40000}"/>
    <cellStyle name="Note 2 8 2 4 2 2" xfId="25461" xr:uid="{00000000-0005-0000-0000-0000C9A40000}"/>
    <cellStyle name="Note 2 8 2 4 2 2 2" xfId="39127" xr:uid="{00000000-0005-0000-0000-0000CAA40000}"/>
    <cellStyle name="Note 2 8 2 4 2 3" xfId="31490" xr:uid="{00000000-0005-0000-0000-0000CBA40000}"/>
    <cellStyle name="Note 2 8 2 4 3" xfId="18932" xr:uid="{00000000-0005-0000-0000-0000CCA40000}"/>
    <cellStyle name="Note 2 8 2 4 3 2" xfId="33794" xr:uid="{00000000-0005-0000-0000-0000CDA40000}"/>
    <cellStyle name="Note 2 8 2 4 4" xfId="28504" xr:uid="{00000000-0005-0000-0000-0000CEA40000}"/>
    <cellStyle name="Note 2 8 2 4 5" xfId="44063" xr:uid="{00000000-0005-0000-0000-0000CFA40000}"/>
    <cellStyle name="Note 2 8 2 4 6" xfId="43326" xr:uid="{00000000-0005-0000-0000-0000D0A40000}"/>
    <cellStyle name="Note 2 8 2 4 7" xfId="51646" xr:uid="{00000000-0005-0000-0000-0000D1A40000}"/>
    <cellStyle name="Note 2 8 2 4 8" xfId="53673" xr:uid="{00000000-0005-0000-0000-0000D2A40000}"/>
    <cellStyle name="Note 2 8 2 5" xfId="4609" xr:uid="{00000000-0005-0000-0000-0000D3A40000}"/>
    <cellStyle name="Note 2 8 2 5 2" xfId="16585" xr:uid="{00000000-0005-0000-0000-0000D4A40000}"/>
    <cellStyle name="Note 2 8 2 5 2 2" xfId="25462" xr:uid="{00000000-0005-0000-0000-0000D5A40000}"/>
    <cellStyle name="Note 2 8 2 5 2 2 2" xfId="39128" xr:uid="{00000000-0005-0000-0000-0000D6A40000}"/>
    <cellStyle name="Note 2 8 2 5 2 3" xfId="31491" xr:uid="{00000000-0005-0000-0000-0000D7A40000}"/>
    <cellStyle name="Note 2 8 2 5 3" xfId="20263" xr:uid="{00000000-0005-0000-0000-0000D8A40000}"/>
    <cellStyle name="Note 2 8 2 5 3 2" xfId="35126" xr:uid="{00000000-0005-0000-0000-0000D9A40000}"/>
    <cellStyle name="Note 2 8 2 5 4" xfId="28505" xr:uid="{00000000-0005-0000-0000-0000DAA40000}"/>
    <cellStyle name="Note 2 8 2 5 5" xfId="44064" xr:uid="{00000000-0005-0000-0000-0000DBA40000}"/>
    <cellStyle name="Note 2 8 2 5 6" xfId="47552" xr:uid="{00000000-0005-0000-0000-0000DCA40000}"/>
    <cellStyle name="Note 2 8 2 5 7" xfId="51647" xr:uid="{00000000-0005-0000-0000-0000DDA40000}"/>
    <cellStyle name="Note 2 8 2 5 8" xfId="53290" xr:uid="{00000000-0005-0000-0000-0000DEA40000}"/>
    <cellStyle name="Note 2 8 2 6" xfId="4610" xr:uid="{00000000-0005-0000-0000-0000DFA40000}"/>
    <cellStyle name="Note 2 8 2 6 2" xfId="16586" xr:uid="{00000000-0005-0000-0000-0000E0A40000}"/>
    <cellStyle name="Note 2 8 2 6 2 2" xfId="25463" xr:uid="{00000000-0005-0000-0000-0000E1A40000}"/>
    <cellStyle name="Note 2 8 2 6 2 2 2" xfId="39129" xr:uid="{00000000-0005-0000-0000-0000E2A40000}"/>
    <cellStyle name="Note 2 8 2 6 2 3" xfId="31492" xr:uid="{00000000-0005-0000-0000-0000E3A40000}"/>
    <cellStyle name="Note 2 8 2 6 3" xfId="18434" xr:uid="{00000000-0005-0000-0000-0000E4A40000}"/>
    <cellStyle name="Note 2 8 2 6 3 2" xfId="33296" xr:uid="{00000000-0005-0000-0000-0000E5A40000}"/>
    <cellStyle name="Note 2 8 2 6 4" xfId="28506" xr:uid="{00000000-0005-0000-0000-0000E6A40000}"/>
    <cellStyle name="Note 2 8 2 6 5" xfId="44065" xr:uid="{00000000-0005-0000-0000-0000E7A40000}"/>
    <cellStyle name="Note 2 8 2 6 6" xfId="47342" xr:uid="{00000000-0005-0000-0000-0000E8A40000}"/>
    <cellStyle name="Note 2 8 2 6 7" xfId="51648" xr:uid="{00000000-0005-0000-0000-0000E9A40000}"/>
    <cellStyle name="Note 2 8 2 6 8" xfId="53174" xr:uid="{00000000-0005-0000-0000-0000EAA40000}"/>
    <cellStyle name="Note 2 8 2 7" xfId="15076" xr:uid="{00000000-0005-0000-0000-0000EBA40000}"/>
    <cellStyle name="Note 2 8 2 7 2" xfId="23952" xr:uid="{00000000-0005-0000-0000-0000ECA40000}"/>
    <cellStyle name="Note 2 8 2 7 2 2" xfId="37618" xr:uid="{00000000-0005-0000-0000-0000EDA40000}"/>
    <cellStyle name="Note 2 8 2 7 3" xfId="29981" xr:uid="{00000000-0005-0000-0000-0000EEA40000}"/>
    <cellStyle name="Note 2 8 2 8" xfId="18058" xr:uid="{00000000-0005-0000-0000-0000EFA40000}"/>
    <cellStyle name="Note 2 8 2 8 2" xfId="32919" xr:uid="{00000000-0005-0000-0000-0000F0A40000}"/>
    <cellStyle name="Note 2 8 2 9" xfId="26983" xr:uid="{00000000-0005-0000-0000-0000F1A40000}"/>
    <cellStyle name="Note 2 8 3" xfId="1288" xr:uid="{00000000-0005-0000-0000-0000F2A40000}"/>
    <cellStyle name="Note 2 8 3 10" xfId="51649" xr:uid="{00000000-0005-0000-0000-0000F3A40000}"/>
    <cellStyle name="Note 2 8 3 11" xfId="52961" xr:uid="{00000000-0005-0000-0000-0000F4A40000}"/>
    <cellStyle name="Note 2 8 3 2" xfId="4611" xr:uid="{00000000-0005-0000-0000-0000F5A40000}"/>
    <cellStyle name="Note 2 8 3 2 2" xfId="16587" xr:uid="{00000000-0005-0000-0000-0000F6A40000}"/>
    <cellStyle name="Note 2 8 3 2 2 2" xfId="25464" xr:uid="{00000000-0005-0000-0000-0000F7A40000}"/>
    <cellStyle name="Note 2 8 3 2 2 2 2" xfId="39130" xr:uid="{00000000-0005-0000-0000-0000F8A40000}"/>
    <cellStyle name="Note 2 8 3 2 2 3" xfId="31493" xr:uid="{00000000-0005-0000-0000-0000F9A40000}"/>
    <cellStyle name="Note 2 8 3 2 3" xfId="18163" xr:uid="{00000000-0005-0000-0000-0000FAA40000}"/>
    <cellStyle name="Note 2 8 3 2 3 2" xfId="33024" xr:uid="{00000000-0005-0000-0000-0000FBA40000}"/>
    <cellStyle name="Note 2 8 3 2 4" xfId="28507" xr:uid="{00000000-0005-0000-0000-0000FCA40000}"/>
    <cellStyle name="Note 2 8 3 2 5" xfId="44066" xr:uid="{00000000-0005-0000-0000-0000FDA40000}"/>
    <cellStyle name="Note 2 8 3 2 6" xfId="42836" xr:uid="{00000000-0005-0000-0000-0000FEA40000}"/>
    <cellStyle name="Note 2 8 3 2 7" xfId="51650" xr:uid="{00000000-0005-0000-0000-0000FFA40000}"/>
    <cellStyle name="Note 2 8 3 2 8" xfId="50062" xr:uid="{00000000-0005-0000-0000-000000A50000}"/>
    <cellStyle name="Note 2 8 3 3" xfId="4612" xr:uid="{00000000-0005-0000-0000-000001A50000}"/>
    <cellStyle name="Note 2 8 3 3 2" xfId="16588" xr:uid="{00000000-0005-0000-0000-000002A50000}"/>
    <cellStyle name="Note 2 8 3 3 2 2" xfId="25465" xr:uid="{00000000-0005-0000-0000-000003A50000}"/>
    <cellStyle name="Note 2 8 3 3 2 2 2" xfId="39131" xr:uid="{00000000-0005-0000-0000-000004A50000}"/>
    <cellStyle name="Note 2 8 3 3 2 3" xfId="31494" xr:uid="{00000000-0005-0000-0000-000005A50000}"/>
    <cellStyle name="Note 2 8 3 3 3" xfId="18930" xr:uid="{00000000-0005-0000-0000-000006A50000}"/>
    <cellStyle name="Note 2 8 3 3 3 2" xfId="33792" xr:uid="{00000000-0005-0000-0000-000007A50000}"/>
    <cellStyle name="Note 2 8 3 3 4" xfId="28508" xr:uid="{00000000-0005-0000-0000-000008A50000}"/>
    <cellStyle name="Note 2 8 3 3 5" xfId="44067" xr:uid="{00000000-0005-0000-0000-000009A50000}"/>
    <cellStyle name="Note 2 8 3 3 6" xfId="48261" xr:uid="{00000000-0005-0000-0000-00000AA50000}"/>
    <cellStyle name="Note 2 8 3 3 7" xfId="51651" xr:uid="{00000000-0005-0000-0000-00000BA50000}"/>
    <cellStyle name="Note 2 8 3 3 8" xfId="49645" xr:uid="{00000000-0005-0000-0000-00000CA50000}"/>
    <cellStyle name="Note 2 8 3 4" xfId="4613" xr:uid="{00000000-0005-0000-0000-00000DA50000}"/>
    <cellStyle name="Note 2 8 3 4 2" xfId="16589" xr:uid="{00000000-0005-0000-0000-00000EA50000}"/>
    <cellStyle name="Note 2 8 3 4 2 2" xfId="25466" xr:uid="{00000000-0005-0000-0000-00000FA50000}"/>
    <cellStyle name="Note 2 8 3 4 2 2 2" xfId="39132" xr:uid="{00000000-0005-0000-0000-000010A50000}"/>
    <cellStyle name="Note 2 8 3 4 2 3" xfId="31495" xr:uid="{00000000-0005-0000-0000-000011A50000}"/>
    <cellStyle name="Note 2 8 3 4 3" xfId="18164" xr:uid="{00000000-0005-0000-0000-000012A50000}"/>
    <cellStyle name="Note 2 8 3 4 3 2" xfId="33025" xr:uid="{00000000-0005-0000-0000-000013A50000}"/>
    <cellStyle name="Note 2 8 3 4 4" xfId="28509" xr:uid="{00000000-0005-0000-0000-000014A50000}"/>
    <cellStyle name="Note 2 8 3 4 5" xfId="44068" xr:uid="{00000000-0005-0000-0000-000015A50000}"/>
    <cellStyle name="Note 2 8 3 4 6" xfId="48241" xr:uid="{00000000-0005-0000-0000-000016A50000}"/>
    <cellStyle name="Note 2 8 3 4 7" xfId="51652" xr:uid="{00000000-0005-0000-0000-000017A50000}"/>
    <cellStyle name="Note 2 8 3 4 8" xfId="50154" xr:uid="{00000000-0005-0000-0000-000018A50000}"/>
    <cellStyle name="Note 2 8 3 5" xfId="15268" xr:uid="{00000000-0005-0000-0000-000019A50000}"/>
    <cellStyle name="Note 2 8 3 5 2" xfId="24144" xr:uid="{00000000-0005-0000-0000-00001AA50000}"/>
    <cellStyle name="Note 2 8 3 5 2 2" xfId="37810" xr:uid="{00000000-0005-0000-0000-00001BA50000}"/>
    <cellStyle name="Note 2 8 3 5 3" xfId="30173" xr:uid="{00000000-0005-0000-0000-00001CA50000}"/>
    <cellStyle name="Note 2 8 3 6" xfId="18986" xr:uid="{00000000-0005-0000-0000-00001DA50000}"/>
    <cellStyle name="Note 2 8 3 6 2" xfId="33848" xr:uid="{00000000-0005-0000-0000-00001EA50000}"/>
    <cellStyle name="Note 2 8 3 7" xfId="27078" xr:uid="{00000000-0005-0000-0000-00001FA50000}"/>
    <cellStyle name="Note 2 8 3 8" xfId="42960" xr:uid="{00000000-0005-0000-0000-000020A50000}"/>
    <cellStyle name="Note 2 8 3 9" xfId="42849" xr:uid="{00000000-0005-0000-0000-000021A50000}"/>
    <cellStyle name="Note 2 8 4" xfId="2762" xr:uid="{00000000-0005-0000-0000-000022A50000}"/>
    <cellStyle name="Note 2 8 4 10" xfId="51653" xr:uid="{00000000-0005-0000-0000-000023A50000}"/>
    <cellStyle name="Note 2 8 4 11" xfId="53587" xr:uid="{00000000-0005-0000-0000-000024A50000}"/>
    <cellStyle name="Note 2 8 4 2" xfId="4614" xr:uid="{00000000-0005-0000-0000-000025A50000}"/>
    <cellStyle name="Note 2 8 4 2 2" xfId="16590" xr:uid="{00000000-0005-0000-0000-000026A50000}"/>
    <cellStyle name="Note 2 8 4 2 2 2" xfId="25467" xr:uid="{00000000-0005-0000-0000-000027A50000}"/>
    <cellStyle name="Note 2 8 4 2 2 2 2" xfId="39133" xr:uid="{00000000-0005-0000-0000-000028A50000}"/>
    <cellStyle name="Note 2 8 4 2 2 3" xfId="31496" xr:uid="{00000000-0005-0000-0000-000029A50000}"/>
    <cellStyle name="Note 2 8 4 2 3" xfId="18271" xr:uid="{00000000-0005-0000-0000-00002AA50000}"/>
    <cellStyle name="Note 2 8 4 2 3 2" xfId="33132" xr:uid="{00000000-0005-0000-0000-00002BA50000}"/>
    <cellStyle name="Note 2 8 4 2 4" xfId="28510" xr:uid="{00000000-0005-0000-0000-00002CA50000}"/>
    <cellStyle name="Note 2 8 4 2 5" xfId="44070" xr:uid="{00000000-0005-0000-0000-00002DA50000}"/>
    <cellStyle name="Note 2 8 4 2 6" xfId="47802" xr:uid="{00000000-0005-0000-0000-00002EA50000}"/>
    <cellStyle name="Note 2 8 4 2 7" xfId="51654" xr:uid="{00000000-0005-0000-0000-00002FA50000}"/>
    <cellStyle name="Note 2 8 4 2 8" xfId="50058" xr:uid="{00000000-0005-0000-0000-000030A50000}"/>
    <cellStyle name="Note 2 8 4 3" xfId="4615" xr:uid="{00000000-0005-0000-0000-000031A50000}"/>
    <cellStyle name="Note 2 8 4 3 2" xfId="16591" xr:uid="{00000000-0005-0000-0000-000032A50000}"/>
    <cellStyle name="Note 2 8 4 3 2 2" xfId="25468" xr:uid="{00000000-0005-0000-0000-000033A50000}"/>
    <cellStyle name="Note 2 8 4 3 2 2 2" xfId="39134" xr:uid="{00000000-0005-0000-0000-000034A50000}"/>
    <cellStyle name="Note 2 8 4 3 2 3" xfId="31497" xr:uid="{00000000-0005-0000-0000-000035A50000}"/>
    <cellStyle name="Note 2 8 4 3 3" xfId="18272" xr:uid="{00000000-0005-0000-0000-000036A50000}"/>
    <cellStyle name="Note 2 8 4 3 3 2" xfId="33133" xr:uid="{00000000-0005-0000-0000-000037A50000}"/>
    <cellStyle name="Note 2 8 4 3 4" xfId="28511" xr:uid="{00000000-0005-0000-0000-000038A50000}"/>
    <cellStyle name="Note 2 8 4 3 5" xfId="44071" xr:uid="{00000000-0005-0000-0000-000039A50000}"/>
    <cellStyle name="Note 2 8 4 3 6" xfId="47190" xr:uid="{00000000-0005-0000-0000-00003AA50000}"/>
    <cellStyle name="Note 2 8 4 3 7" xfId="51655" xr:uid="{00000000-0005-0000-0000-00003BA50000}"/>
    <cellStyle name="Note 2 8 4 3 8" xfId="53269" xr:uid="{00000000-0005-0000-0000-00003CA50000}"/>
    <cellStyle name="Note 2 8 4 4" xfId="4616" xr:uid="{00000000-0005-0000-0000-00003DA50000}"/>
    <cellStyle name="Note 2 8 4 4 2" xfId="16592" xr:uid="{00000000-0005-0000-0000-00003EA50000}"/>
    <cellStyle name="Note 2 8 4 4 2 2" xfId="25469" xr:uid="{00000000-0005-0000-0000-00003FA50000}"/>
    <cellStyle name="Note 2 8 4 4 2 2 2" xfId="39135" xr:uid="{00000000-0005-0000-0000-000040A50000}"/>
    <cellStyle name="Note 2 8 4 4 2 3" xfId="31498" xr:uid="{00000000-0005-0000-0000-000041A50000}"/>
    <cellStyle name="Note 2 8 4 4 3" xfId="19986" xr:uid="{00000000-0005-0000-0000-000042A50000}"/>
    <cellStyle name="Note 2 8 4 4 3 2" xfId="34848" xr:uid="{00000000-0005-0000-0000-000043A50000}"/>
    <cellStyle name="Note 2 8 4 4 4" xfId="28512" xr:uid="{00000000-0005-0000-0000-000044A50000}"/>
    <cellStyle name="Note 2 8 4 4 5" xfId="44072" xr:uid="{00000000-0005-0000-0000-000045A50000}"/>
    <cellStyle name="Note 2 8 4 4 6" xfId="43163" xr:uid="{00000000-0005-0000-0000-000046A50000}"/>
    <cellStyle name="Note 2 8 4 4 7" xfId="51656" xr:uid="{00000000-0005-0000-0000-000047A50000}"/>
    <cellStyle name="Note 2 8 4 4 8" xfId="53888" xr:uid="{00000000-0005-0000-0000-000048A50000}"/>
    <cellStyle name="Note 2 8 4 5" xfId="15494" xr:uid="{00000000-0005-0000-0000-000049A50000}"/>
    <cellStyle name="Note 2 8 4 5 2" xfId="24371" xr:uid="{00000000-0005-0000-0000-00004AA50000}"/>
    <cellStyle name="Note 2 8 4 5 2 2" xfId="38037" xr:uid="{00000000-0005-0000-0000-00004BA50000}"/>
    <cellStyle name="Note 2 8 4 5 3" xfId="30400" xr:uid="{00000000-0005-0000-0000-00004CA50000}"/>
    <cellStyle name="Note 2 8 4 6" xfId="19761" xr:uid="{00000000-0005-0000-0000-00004DA50000}"/>
    <cellStyle name="Note 2 8 4 6 2" xfId="34623" xr:uid="{00000000-0005-0000-0000-00004EA50000}"/>
    <cellStyle name="Note 2 8 4 7" xfId="27415" xr:uid="{00000000-0005-0000-0000-00004FA50000}"/>
    <cellStyle name="Note 2 8 4 8" xfId="44069" xr:uid="{00000000-0005-0000-0000-000050A50000}"/>
    <cellStyle name="Note 2 8 4 9" xfId="47460" xr:uid="{00000000-0005-0000-0000-000051A50000}"/>
    <cellStyle name="Note 2 8 5" xfId="4617" xr:uid="{00000000-0005-0000-0000-000052A50000}"/>
    <cellStyle name="Note 2 8 5 2" xfId="16593" xr:uid="{00000000-0005-0000-0000-000053A50000}"/>
    <cellStyle name="Note 2 8 5 2 2" xfId="25470" xr:uid="{00000000-0005-0000-0000-000054A50000}"/>
    <cellStyle name="Note 2 8 5 2 2 2" xfId="39136" xr:uid="{00000000-0005-0000-0000-000055A50000}"/>
    <cellStyle name="Note 2 8 5 2 3" xfId="31499" xr:uid="{00000000-0005-0000-0000-000056A50000}"/>
    <cellStyle name="Note 2 8 5 3" xfId="19322" xr:uid="{00000000-0005-0000-0000-000057A50000}"/>
    <cellStyle name="Note 2 8 5 3 2" xfId="34184" xr:uid="{00000000-0005-0000-0000-000058A50000}"/>
    <cellStyle name="Note 2 8 5 4" xfId="28513" xr:uid="{00000000-0005-0000-0000-000059A50000}"/>
    <cellStyle name="Note 2 8 5 5" xfId="44073" xr:uid="{00000000-0005-0000-0000-00005AA50000}"/>
    <cellStyle name="Note 2 8 5 6" xfId="44111" xr:uid="{00000000-0005-0000-0000-00005BA50000}"/>
    <cellStyle name="Note 2 8 5 7" xfId="51657" xr:uid="{00000000-0005-0000-0000-00005CA50000}"/>
    <cellStyle name="Note 2 8 5 8" xfId="49437" xr:uid="{00000000-0005-0000-0000-00005DA50000}"/>
    <cellStyle name="Note 2 8 6" xfId="4618" xr:uid="{00000000-0005-0000-0000-00005EA50000}"/>
    <cellStyle name="Note 2 8 6 2" xfId="16594" xr:uid="{00000000-0005-0000-0000-00005FA50000}"/>
    <cellStyle name="Note 2 8 6 2 2" xfId="25471" xr:uid="{00000000-0005-0000-0000-000060A50000}"/>
    <cellStyle name="Note 2 8 6 2 2 2" xfId="39137" xr:uid="{00000000-0005-0000-0000-000061A50000}"/>
    <cellStyle name="Note 2 8 6 2 3" xfId="31500" xr:uid="{00000000-0005-0000-0000-000062A50000}"/>
    <cellStyle name="Note 2 8 6 3" xfId="20801" xr:uid="{00000000-0005-0000-0000-000063A50000}"/>
    <cellStyle name="Note 2 8 6 3 2" xfId="35665" xr:uid="{00000000-0005-0000-0000-000064A50000}"/>
    <cellStyle name="Note 2 8 6 4" xfId="28514" xr:uid="{00000000-0005-0000-0000-000065A50000}"/>
    <cellStyle name="Note 2 8 6 5" xfId="44074" xr:uid="{00000000-0005-0000-0000-000066A50000}"/>
    <cellStyle name="Note 2 8 6 6" xfId="42883" xr:uid="{00000000-0005-0000-0000-000067A50000}"/>
    <cellStyle name="Note 2 8 6 7" xfId="51658" xr:uid="{00000000-0005-0000-0000-000068A50000}"/>
    <cellStyle name="Note 2 8 6 8" xfId="53381" xr:uid="{00000000-0005-0000-0000-000069A50000}"/>
    <cellStyle name="Note 2 8 7" xfId="4619" xr:uid="{00000000-0005-0000-0000-00006AA50000}"/>
    <cellStyle name="Note 2 8 7 2" xfId="16595" xr:uid="{00000000-0005-0000-0000-00006BA50000}"/>
    <cellStyle name="Note 2 8 7 2 2" xfId="25472" xr:uid="{00000000-0005-0000-0000-00006CA50000}"/>
    <cellStyle name="Note 2 8 7 2 2 2" xfId="39138" xr:uid="{00000000-0005-0000-0000-00006DA50000}"/>
    <cellStyle name="Note 2 8 7 2 3" xfId="31501" xr:uid="{00000000-0005-0000-0000-00006EA50000}"/>
    <cellStyle name="Note 2 8 7 3" xfId="19323" xr:uid="{00000000-0005-0000-0000-00006FA50000}"/>
    <cellStyle name="Note 2 8 7 3 2" xfId="34185" xr:uid="{00000000-0005-0000-0000-000070A50000}"/>
    <cellStyle name="Note 2 8 7 4" xfId="28515" xr:uid="{00000000-0005-0000-0000-000071A50000}"/>
    <cellStyle name="Note 2 8 7 5" xfId="44075" xr:uid="{00000000-0005-0000-0000-000072A50000}"/>
    <cellStyle name="Note 2 8 7 6" xfId="44226" xr:uid="{00000000-0005-0000-0000-000073A50000}"/>
    <cellStyle name="Note 2 8 7 7" xfId="51659" xr:uid="{00000000-0005-0000-0000-000074A50000}"/>
    <cellStyle name="Note 2 8 7 8" xfId="52879" xr:uid="{00000000-0005-0000-0000-000075A50000}"/>
    <cellStyle name="Note 2 8 8" xfId="15075" xr:uid="{00000000-0005-0000-0000-000076A50000}"/>
    <cellStyle name="Note 2 8 8 2" xfId="23951" xr:uid="{00000000-0005-0000-0000-000077A50000}"/>
    <cellStyle name="Note 2 8 8 2 2" xfId="37617" xr:uid="{00000000-0005-0000-0000-000078A50000}"/>
    <cellStyle name="Note 2 8 8 3" xfId="29980" xr:uid="{00000000-0005-0000-0000-000079A50000}"/>
    <cellStyle name="Note 2 8 9" xfId="18649" xr:uid="{00000000-0005-0000-0000-00007AA50000}"/>
    <cellStyle name="Note 2 8 9 2" xfId="33511" xr:uid="{00000000-0005-0000-0000-00007BA50000}"/>
    <cellStyle name="Note 2 8_2014YTD" xfId="1289" xr:uid="{00000000-0005-0000-0000-00007CA50000}"/>
    <cellStyle name="Note 2 9" xfId="403" xr:uid="{00000000-0005-0000-0000-00007DA50000}"/>
    <cellStyle name="Note 2 9 10" xfId="42828" xr:uid="{00000000-0005-0000-0000-00007EA50000}"/>
    <cellStyle name="Note 2 9 11" xfId="47345" xr:uid="{00000000-0005-0000-0000-00007FA50000}"/>
    <cellStyle name="Note 2 9 12" xfId="51660" xr:uid="{00000000-0005-0000-0000-000080A50000}"/>
    <cellStyle name="Note 2 9 13" xfId="50703" xr:uid="{00000000-0005-0000-0000-000081A50000}"/>
    <cellStyle name="Note 2 9 2" xfId="1290" xr:uid="{00000000-0005-0000-0000-000082A50000}"/>
    <cellStyle name="Note 2 9 2 10" xfId="51661" xr:uid="{00000000-0005-0000-0000-000083A50000}"/>
    <cellStyle name="Note 2 9 2 11" xfId="50142" xr:uid="{00000000-0005-0000-0000-000084A50000}"/>
    <cellStyle name="Note 2 9 2 2" xfId="4621" xr:uid="{00000000-0005-0000-0000-000085A50000}"/>
    <cellStyle name="Note 2 9 2 2 2" xfId="16597" xr:uid="{00000000-0005-0000-0000-000086A50000}"/>
    <cellStyle name="Note 2 9 2 2 2 2" xfId="25474" xr:uid="{00000000-0005-0000-0000-000087A50000}"/>
    <cellStyle name="Note 2 9 2 2 2 2 2" xfId="39140" xr:uid="{00000000-0005-0000-0000-000088A50000}"/>
    <cellStyle name="Note 2 9 2 2 2 3" xfId="31503" xr:uid="{00000000-0005-0000-0000-000089A50000}"/>
    <cellStyle name="Note 2 9 2 2 3" xfId="20103" xr:uid="{00000000-0005-0000-0000-00008AA50000}"/>
    <cellStyle name="Note 2 9 2 2 3 2" xfId="34965" xr:uid="{00000000-0005-0000-0000-00008BA50000}"/>
    <cellStyle name="Note 2 9 2 2 4" xfId="28517" xr:uid="{00000000-0005-0000-0000-00008CA50000}"/>
    <cellStyle name="Note 2 9 2 2 5" xfId="44077" xr:uid="{00000000-0005-0000-0000-00008DA50000}"/>
    <cellStyle name="Note 2 9 2 2 6" xfId="47223" xr:uid="{00000000-0005-0000-0000-00008EA50000}"/>
    <cellStyle name="Note 2 9 2 2 7" xfId="51662" xr:uid="{00000000-0005-0000-0000-00008FA50000}"/>
    <cellStyle name="Note 2 9 2 2 8" xfId="49749" xr:uid="{00000000-0005-0000-0000-000090A50000}"/>
    <cellStyle name="Note 2 9 2 3" xfId="4622" xr:uid="{00000000-0005-0000-0000-000091A50000}"/>
    <cellStyle name="Note 2 9 2 3 2" xfId="16598" xr:uid="{00000000-0005-0000-0000-000092A50000}"/>
    <cellStyle name="Note 2 9 2 3 2 2" xfId="25475" xr:uid="{00000000-0005-0000-0000-000093A50000}"/>
    <cellStyle name="Note 2 9 2 3 2 2 2" xfId="39141" xr:uid="{00000000-0005-0000-0000-000094A50000}"/>
    <cellStyle name="Note 2 9 2 3 2 3" xfId="31504" xr:uid="{00000000-0005-0000-0000-000095A50000}"/>
    <cellStyle name="Note 2 9 2 3 3" xfId="18428" xr:uid="{00000000-0005-0000-0000-000096A50000}"/>
    <cellStyle name="Note 2 9 2 3 3 2" xfId="33290" xr:uid="{00000000-0005-0000-0000-000097A50000}"/>
    <cellStyle name="Note 2 9 2 3 4" xfId="28518" xr:uid="{00000000-0005-0000-0000-000098A50000}"/>
    <cellStyle name="Note 2 9 2 3 5" xfId="44078" xr:uid="{00000000-0005-0000-0000-000099A50000}"/>
    <cellStyle name="Note 2 9 2 3 6" xfId="48169" xr:uid="{00000000-0005-0000-0000-00009AA50000}"/>
    <cellStyle name="Note 2 9 2 3 7" xfId="51663" xr:uid="{00000000-0005-0000-0000-00009BA50000}"/>
    <cellStyle name="Note 2 9 2 3 8" xfId="53270" xr:uid="{00000000-0005-0000-0000-00009CA50000}"/>
    <cellStyle name="Note 2 9 2 4" xfId="4623" xr:uid="{00000000-0005-0000-0000-00009DA50000}"/>
    <cellStyle name="Note 2 9 2 4 2" xfId="16599" xr:uid="{00000000-0005-0000-0000-00009EA50000}"/>
    <cellStyle name="Note 2 9 2 4 2 2" xfId="25476" xr:uid="{00000000-0005-0000-0000-00009FA50000}"/>
    <cellStyle name="Note 2 9 2 4 2 2 2" xfId="39142" xr:uid="{00000000-0005-0000-0000-0000A0A50000}"/>
    <cellStyle name="Note 2 9 2 4 2 3" xfId="31505" xr:uid="{00000000-0005-0000-0000-0000A1A50000}"/>
    <cellStyle name="Note 2 9 2 4 3" xfId="18500" xr:uid="{00000000-0005-0000-0000-0000A2A50000}"/>
    <cellStyle name="Note 2 9 2 4 3 2" xfId="33362" xr:uid="{00000000-0005-0000-0000-0000A3A50000}"/>
    <cellStyle name="Note 2 9 2 4 4" xfId="28519" xr:uid="{00000000-0005-0000-0000-0000A4A50000}"/>
    <cellStyle name="Note 2 9 2 4 5" xfId="44079" xr:uid="{00000000-0005-0000-0000-0000A5A50000}"/>
    <cellStyle name="Note 2 9 2 4 6" xfId="44848" xr:uid="{00000000-0005-0000-0000-0000A6A50000}"/>
    <cellStyle name="Note 2 9 2 4 7" xfId="51664" xr:uid="{00000000-0005-0000-0000-0000A7A50000}"/>
    <cellStyle name="Note 2 9 2 4 8" xfId="49386" xr:uid="{00000000-0005-0000-0000-0000A8A50000}"/>
    <cellStyle name="Note 2 9 2 5" xfId="15269" xr:uid="{00000000-0005-0000-0000-0000A9A50000}"/>
    <cellStyle name="Note 2 9 2 5 2" xfId="24145" xr:uid="{00000000-0005-0000-0000-0000AAA50000}"/>
    <cellStyle name="Note 2 9 2 5 2 2" xfId="37811" xr:uid="{00000000-0005-0000-0000-0000ABA50000}"/>
    <cellStyle name="Note 2 9 2 5 3" xfId="30174" xr:uid="{00000000-0005-0000-0000-0000ACA50000}"/>
    <cellStyle name="Note 2 9 2 6" xfId="18534" xr:uid="{00000000-0005-0000-0000-0000ADA50000}"/>
    <cellStyle name="Note 2 9 2 6 2" xfId="33396" xr:uid="{00000000-0005-0000-0000-0000AEA50000}"/>
    <cellStyle name="Note 2 9 2 7" xfId="27079" xr:uid="{00000000-0005-0000-0000-0000AFA50000}"/>
    <cellStyle name="Note 2 9 2 8" xfId="42962" xr:uid="{00000000-0005-0000-0000-0000B0A50000}"/>
    <cellStyle name="Note 2 9 2 9" xfId="47132" xr:uid="{00000000-0005-0000-0000-0000B1A50000}"/>
    <cellStyle name="Note 2 9 3" xfId="2764" xr:uid="{00000000-0005-0000-0000-0000B2A50000}"/>
    <cellStyle name="Note 2 9 3 10" xfId="51665" xr:uid="{00000000-0005-0000-0000-0000B3A50000}"/>
    <cellStyle name="Note 2 9 3 11" xfId="53070" xr:uid="{00000000-0005-0000-0000-0000B4A50000}"/>
    <cellStyle name="Note 2 9 3 2" xfId="4624" xr:uid="{00000000-0005-0000-0000-0000B5A50000}"/>
    <cellStyle name="Note 2 9 3 2 2" xfId="16600" xr:uid="{00000000-0005-0000-0000-0000B6A50000}"/>
    <cellStyle name="Note 2 9 3 2 2 2" xfId="25477" xr:uid="{00000000-0005-0000-0000-0000B7A50000}"/>
    <cellStyle name="Note 2 9 3 2 2 2 2" xfId="39143" xr:uid="{00000000-0005-0000-0000-0000B8A50000}"/>
    <cellStyle name="Note 2 9 3 2 2 3" xfId="31506" xr:uid="{00000000-0005-0000-0000-0000B9A50000}"/>
    <cellStyle name="Note 2 9 3 2 3" xfId="18430" xr:uid="{00000000-0005-0000-0000-0000BAA50000}"/>
    <cellStyle name="Note 2 9 3 2 3 2" xfId="33292" xr:uid="{00000000-0005-0000-0000-0000BBA50000}"/>
    <cellStyle name="Note 2 9 3 2 4" xfId="28520" xr:uid="{00000000-0005-0000-0000-0000BCA50000}"/>
    <cellStyle name="Note 2 9 3 2 5" xfId="44081" xr:uid="{00000000-0005-0000-0000-0000BDA50000}"/>
    <cellStyle name="Note 2 9 3 2 6" xfId="43282" xr:uid="{00000000-0005-0000-0000-0000BEA50000}"/>
    <cellStyle name="Note 2 9 3 2 7" xfId="51666" xr:uid="{00000000-0005-0000-0000-0000BFA50000}"/>
    <cellStyle name="Note 2 9 3 2 8" xfId="49632" xr:uid="{00000000-0005-0000-0000-0000C0A50000}"/>
    <cellStyle name="Note 2 9 3 3" xfId="4625" xr:uid="{00000000-0005-0000-0000-0000C1A50000}"/>
    <cellStyle name="Note 2 9 3 3 2" xfId="16601" xr:uid="{00000000-0005-0000-0000-0000C2A50000}"/>
    <cellStyle name="Note 2 9 3 3 2 2" xfId="25478" xr:uid="{00000000-0005-0000-0000-0000C3A50000}"/>
    <cellStyle name="Note 2 9 3 3 2 2 2" xfId="39144" xr:uid="{00000000-0005-0000-0000-0000C4A50000}"/>
    <cellStyle name="Note 2 9 3 3 2 3" xfId="31507" xr:uid="{00000000-0005-0000-0000-0000C5A50000}"/>
    <cellStyle name="Note 2 9 3 3 3" xfId="18166" xr:uid="{00000000-0005-0000-0000-0000C6A50000}"/>
    <cellStyle name="Note 2 9 3 3 3 2" xfId="33027" xr:uid="{00000000-0005-0000-0000-0000C7A50000}"/>
    <cellStyle name="Note 2 9 3 3 4" xfId="28521" xr:uid="{00000000-0005-0000-0000-0000C8A50000}"/>
    <cellStyle name="Note 2 9 3 3 5" xfId="44082" xr:uid="{00000000-0005-0000-0000-0000C9A50000}"/>
    <cellStyle name="Note 2 9 3 3 6" xfId="43012" xr:uid="{00000000-0005-0000-0000-0000CAA50000}"/>
    <cellStyle name="Note 2 9 3 3 7" xfId="51667" xr:uid="{00000000-0005-0000-0000-0000CBA50000}"/>
    <cellStyle name="Note 2 9 3 3 8" xfId="49901" xr:uid="{00000000-0005-0000-0000-0000CCA50000}"/>
    <cellStyle name="Note 2 9 3 4" xfId="4626" xr:uid="{00000000-0005-0000-0000-0000CDA50000}"/>
    <cellStyle name="Note 2 9 3 4 2" xfId="16602" xr:uid="{00000000-0005-0000-0000-0000CEA50000}"/>
    <cellStyle name="Note 2 9 3 4 2 2" xfId="25479" xr:uid="{00000000-0005-0000-0000-0000CFA50000}"/>
    <cellStyle name="Note 2 9 3 4 2 2 2" xfId="39145" xr:uid="{00000000-0005-0000-0000-0000D0A50000}"/>
    <cellStyle name="Note 2 9 3 4 2 3" xfId="31508" xr:uid="{00000000-0005-0000-0000-0000D1A50000}"/>
    <cellStyle name="Note 2 9 3 4 3" xfId="18921" xr:uid="{00000000-0005-0000-0000-0000D2A50000}"/>
    <cellStyle name="Note 2 9 3 4 3 2" xfId="33783" xr:uid="{00000000-0005-0000-0000-0000D3A50000}"/>
    <cellStyle name="Note 2 9 3 4 4" xfId="28522" xr:uid="{00000000-0005-0000-0000-0000D4A50000}"/>
    <cellStyle name="Note 2 9 3 4 5" xfId="44083" xr:uid="{00000000-0005-0000-0000-0000D5A50000}"/>
    <cellStyle name="Note 2 9 3 4 6" xfId="47188" xr:uid="{00000000-0005-0000-0000-0000D6A50000}"/>
    <cellStyle name="Note 2 9 3 4 7" xfId="51668" xr:uid="{00000000-0005-0000-0000-0000D7A50000}"/>
    <cellStyle name="Note 2 9 3 4 8" xfId="52891" xr:uid="{00000000-0005-0000-0000-0000D8A50000}"/>
    <cellStyle name="Note 2 9 3 5" xfId="15496" xr:uid="{00000000-0005-0000-0000-0000D9A50000}"/>
    <cellStyle name="Note 2 9 3 5 2" xfId="24373" xr:uid="{00000000-0005-0000-0000-0000DAA50000}"/>
    <cellStyle name="Note 2 9 3 5 2 2" xfId="38039" xr:uid="{00000000-0005-0000-0000-0000DBA50000}"/>
    <cellStyle name="Note 2 9 3 5 3" xfId="30402" xr:uid="{00000000-0005-0000-0000-0000DCA50000}"/>
    <cellStyle name="Note 2 9 3 6" xfId="20264" xr:uid="{00000000-0005-0000-0000-0000DDA50000}"/>
    <cellStyle name="Note 2 9 3 6 2" xfId="35127" xr:uid="{00000000-0005-0000-0000-0000DEA50000}"/>
    <cellStyle name="Note 2 9 3 7" xfId="27417" xr:uid="{00000000-0005-0000-0000-0000DFA50000}"/>
    <cellStyle name="Note 2 9 3 8" xfId="44080" xr:uid="{00000000-0005-0000-0000-0000E0A50000}"/>
    <cellStyle name="Note 2 9 3 9" xfId="48126" xr:uid="{00000000-0005-0000-0000-0000E1A50000}"/>
    <cellStyle name="Note 2 9 4" xfId="4627" xr:uid="{00000000-0005-0000-0000-0000E2A50000}"/>
    <cellStyle name="Note 2 9 4 2" xfId="16603" xr:uid="{00000000-0005-0000-0000-0000E3A50000}"/>
    <cellStyle name="Note 2 9 4 2 2" xfId="25480" xr:uid="{00000000-0005-0000-0000-0000E4A50000}"/>
    <cellStyle name="Note 2 9 4 2 2 2" xfId="39146" xr:uid="{00000000-0005-0000-0000-0000E5A50000}"/>
    <cellStyle name="Note 2 9 4 2 3" xfId="31509" xr:uid="{00000000-0005-0000-0000-0000E6A50000}"/>
    <cellStyle name="Note 2 9 4 3" xfId="18313" xr:uid="{00000000-0005-0000-0000-0000E7A50000}"/>
    <cellStyle name="Note 2 9 4 3 2" xfId="33174" xr:uid="{00000000-0005-0000-0000-0000E8A50000}"/>
    <cellStyle name="Note 2 9 4 4" xfId="28523" xr:uid="{00000000-0005-0000-0000-0000E9A50000}"/>
    <cellStyle name="Note 2 9 4 5" xfId="44084" xr:uid="{00000000-0005-0000-0000-0000EAA50000}"/>
    <cellStyle name="Note 2 9 4 6" xfId="47329" xr:uid="{00000000-0005-0000-0000-0000EBA50000}"/>
    <cellStyle name="Note 2 9 4 7" xfId="51669" xr:uid="{00000000-0005-0000-0000-0000ECA50000}"/>
    <cellStyle name="Note 2 9 4 8" xfId="53828" xr:uid="{00000000-0005-0000-0000-0000EDA50000}"/>
    <cellStyle name="Note 2 9 5" xfId="4628" xr:uid="{00000000-0005-0000-0000-0000EEA50000}"/>
    <cellStyle name="Note 2 9 5 2" xfId="16604" xr:uid="{00000000-0005-0000-0000-0000EFA50000}"/>
    <cellStyle name="Note 2 9 5 2 2" xfId="25481" xr:uid="{00000000-0005-0000-0000-0000F0A50000}"/>
    <cellStyle name="Note 2 9 5 2 2 2" xfId="39147" xr:uid="{00000000-0005-0000-0000-0000F1A50000}"/>
    <cellStyle name="Note 2 9 5 2 3" xfId="31510" xr:uid="{00000000-0005-0000-0000-0000F2A50000}"/>
    <cellStyle name="Note 2 9 5 3" xfId="18723" xr:uid="{00000000-0005-0000-0000-0000F3A50000}"/>
    <cellStyle name="Note 2 9 5 3 2" xfId="33585" xr:uid="{00000000-0005-0000-0000-0000F4A50000}"/>
    <cellStyle name="Note 2 9 5 4" xfId="28524" xr:uid="{00000000-0005-0000-0000-0000F5A50000}"/>
    <cellStyle name="Note 2 9 5 5" xfId="44085" xr:uid="{00000000-0005-0000-0000-0000F6A50000}"/>
    <cellStyle name="Note 2 9 5 6" xfId="43406" xr:uid="{00000000-0005-0000-0000-0000F7A50000}"/>
    <cellStyle name="Note 2 9 5 7" xfId="51670" xr:uid="{00000000-0005-0000-0000-0000F8A50000}"/>
    <cellStyle name="Note 2 9 5 8" xfId="49844" xr:uid="{00000000-0005-0000-0000-0000F9A50000}"/>
    <cellStyle name="Note 2 9 6" xfId="4629" xr:uid="{00000000-0005-0000-0000-0000FAA50000}"/>
    <cellStyle name="Note 2 9 6 2" xfId="16605" xr:uid="{00000000-0005-0000-0000-0000FBA50000}"/>
    <cellStyle name="Note 2 9 6 2 2" xfId="25482" xr:uid="{00000000-0005-0000-0000-0000FCA50000}"/>
    <cellStyle name="Note 2 9 6 2 2 2" xfId="39148" xr:uid="{00000000-0005-0000-0000-0000FDA50000}"/>
    <cellStyle name="Note 2 9 6 2 3" xfId="31511" xr:uid="{00000000-0005-0000-0000-0000FEA50000}"/>
    <cellStyle name="Note 2 9 6 3" xfId="18633" xr:uid="{00000000-0005-0000-0000-0000FFA50000}"/>
    <cellStyle name="Note 2 9 6 3 2" xfId="33495" xr:uid="{00000000-0005-0000-0000-000000A60000}"/>
    <cellStyle name="Note 2 9 6 4" xfId="28525" xr:uid="{00000000-0005-0000-0000-000001A60000}"/>
    <cellStyle name="Note 2 9 6 5" xfId="44086" xr:uid="{00000000-0005-0000-0000-000002A60000}"/>
    <cellStyle name="Note 2 9 6 6" xfId="48130" xr:uid="{00000000-0005-0000-0000-000003A60000}"/>
    <cellStyle name="Note 2 9 6 7" xfId="51671" xr:uid="{00000000-0005-0000-0000-000004A60000}"/>
    <cellStyle name="Note 2 9 6 8" xfId="52850" xr:uid="{00000000-0005-0000-0000-000005A60000}"/>
    <cellStyle name="Note 2 9 7" xfId="15077" xr:uid="{00000000-0005-0000-0000-000006A60000}"/>
    <cellStyle name="Note 2 9 7 2" xfId="23953" xr:uid="{00000000-0005-0000-0000-000007A60000}"/>
    <cellStyle name="Note 2 9 7 2 2" xfId="37619" xr:uid="{00000000-0005-0000-0000-000008A60000}"/>
    <cellStyle name="Note 2 9 7 3" xfId="29982" xr:uid="{00000000-0005-0000-0000-000009A60000}"/>
    <cellStyle name="Note 2 9 8" xfId="20151" xr:uid="{00000000-0005-0000-0000-00000AA60000}"/>
    <cellStyle name="Note 2 9 8 2" xfId="35013" xr:uid="{00000000-0005-0000-0000-00000BA60000}"/>
    <cellStyle name="Note 2 9 9" xfId="26984" xr:uid="{00000000-0005-0000-0000-00000CA60000}"/>
    <cellStyle name="Note 2_2014YTD" xfId="1291" xr:uid="{00000000-0005-0000-0000-00000DA60000}"/>
    <cellStyle name="Note 20" xfId="47177" xr:uid="{00000000-0005-0000-0000-00000EA60000}"/>
    <cellStyle name="Note 21" xfId="55198" xr:uid="{00000000-0005-0000-0000-00000FA60000}"/>
    <cellStyle name="Note 3" xfId="404" xr:uid="{00000000-0005-0000-0000-000010A60000}"/>
    <cellStyle name="Note 3 2" xfId="1292" xr:uid="{00000000-0005-0000-0000-000011A60000}"/>
    <cellStyle name="Note 3 2 2" xfId="4630" xr:uid="{00000000-0005-0000-0000-000012A60000}"/>
    <cellStyle name="Note 3 2 2 2" xfId="16606" xr:uid="{00000000-0005-0000-0000-000013A60000}"/>
    <cellStyle name="Note 3 2 2 2 2" xfId="25483" xr:uid="{00000000-0005-0000-0000-000014A60000}"/>
    <cellStyle name="Note 3 2 2 2 2 2" xfId="39149" xr:uid="{00000000-0005-0000-0000-000015A60000}"/>
    <cellStyle name="Note 3 2 2 2 3" xfId="31512" xr:uid="{00000000-0005-0000-0000-000016A60000}"/>
    <cellStyle name="Note 3 2 2 3" xfId="18918" xr:uid="{00000000-0005-0000-0000-000017A60000}"/>
    <cellStyle name="Note 3 2 2 3 2" xfId="33780" xr:uid="{00000000-0005-0000-0000-000018A60000}"/>
    <cellStyle name="Note 3 2 2 4" xfId="28526" xr:uid="{00000000-0005-0000-0000-000019A60000}"/>
    <cellStyle name="Note 3 2 2 5" xfId="43083" xr:uid="{00000000-0005-0000-0000-00001AA60000}"/>
    <cellStyle name="Note 3 2 2 6" xfId="51674" xr:uid="{00000000-0005-0000-0000-00001BA60000}"/>
    <cellStyle name="Note 3 2 2 7" xfId="52897" xr:uid="{00000000-0005-0000-0000-00001CA60000}"/>
    <cellStyle name="Note 3 2 3" xfId="4631" xr:uid="{00000000-0005-0000-0000-00001DA60000}"/>
    <cellStyle name="Note 3 2 3 2" xfId="16607" xr:uid="{00000000-0005-0000-0000-00001EA60000}"/>
    <cellStyle name="Note 3 2 3 2 2" xfId="25484" xr:uid="{00000000-0005-0000-0000-00001FA60000}"/>
    <cellStyle name="Note 3 2 3 2 2 2" xfId="39150" xr:uid="{00000000-0005-0000-0000-000020A60000}"/>
    <cellStyle name="Note 3 2 3 2 3" xfId="31513" xr:uid="{00000000-0005-0000-0000-000021A60000}"/>
    <cellStyle name="Note 3 2 3 3" xfId="21014" xr:uid="{00000000-0005-0000-0000-000022A60000}"/>
    <cellStyle name="Note 3 2 3 3 2" xfId="35865" xr:uid="{00000000-0005-0000-0000-000023A60000}"/>
    <cellStyle name="Note 3 2 3 4" xfId="28527" xr:uid="{00000000-0005-0000-0000-000024A60000}"/>
    <cellStyle name="Note 3 2 3 5" xfId="48213" xr:uid="{00000000-0005-0000-0000-000025A60000}"/>
    <cellStyle name="Note 3 2 3 6" xfId="51675" xr:uid="{00000000-0005-0000-0000-000026A60000}"/>
    <cellStyle name="Note 3 2 3 7" xfId="50474" xr:uid="{00000000-0005-0000-0000-000027A60000}"/>
    <cellStyle name="Note 3 2 4" xfId="15270" xr:uid="{00000000-0005-0000-0000-000028A60000}"/>
    <cellStyle name="Note 3 2 4 2" xfId="24146" xr:uid="{00000000-0005-0000-0000-000029A60000}"/>
    <cellStyle name="Note 3 2 4 2 2" xfId="37812" xr:uid="{00000000-0005-0000-0000-00002AA60000}"/>
    <cellStyle name="Note 3 2 4 3" xfId="30175" xr:uid="{00000000-0005-0000-0000-00002BA60000}"/>
    <cellStyle name="Note 3 2 5" xfId="21016" xr:uid="{00000000-0005-0000-0000-00002CA60000}"/>
    <cellStyle name="Note 3 2 5 2" xfId="35867" xr:uid="{00000000-0005-0000-0000-00002DA60000}"/>
    <cellStyle name="Note 3 2 6" xfId="27080" xr:uid="{00000000-0005-0000-0000-00002EA60000}"/>
    <cellStyle name="Note 3 2 7" xfId="47318" xr:uid="{00000000-0005-0000-0000-00002FA60000}"/>
    <cellStyle name="Note 3 2 8" xfId="51673" xr:uid="{00000000-0005-0000-0000-000030A60000}"/>
    <cellStyle name="Note 3 2 9" xfId="52890" xr:uid="{00000000-0005-0000-0000-000031A60000}"/>
    <cellStyle name="Note 3 3" xfId="5247" xr:uid="{00000000-0005-0000-0000-000032A60000}"/>
    <cellStyle name="Note 3 3 10" xfId="14134" xr:uid="{00000000-0005-0000-0000-000033A60000}"/>
    <cellStyle name="Note 3 3 11" xfId="40713" xr:uid="{00000000-0005-0000-0000-000034A60000}"/>
    <cellStyle name="Note 3 3 12" xfId="41760" xr:uid="{00000000-0005-0000-0000-000035A60000}"/>
    <cellStyle name="Note 3 3 13" xfId="44498" xr:uid="{00000000-0005-0000-0000-000036A60000}"/>
    <cellStyle name="Note 3 3 14" xfId="51676" xr:uid="{00000000-0005-0000-0000-000037A60000}"/>
    <cellStyle name="Note 3 3 15" xfId="49005" xr:uid="{00000000-0005-0000-0000-000038A60000}"/>
    <cellStyle name="Note 3 3 2" xfId="5516" xr:uid="{00000000-0005-0000-0000-000039A60000}"/>
    <cellStyle name="Note 3 3 2 10" xfId="44696" xr:uid="{00000000-0005-0000-0000-00003AA60000}"/>
    <cellStyle name="Note 3 3 2 11" xfId="51677" xr:uid="{00000000-0005-0000-0000-00003BA60000}"/>
    <cellStyle name="Note 3 3 2 12" xfId="49612" xr:uid="{00000000-0005-0000-0000-00003CA60000}"/>
    <cellStyle name="Note 3 3 2 2" xfId="6886" xr:uid="{00000000-0005-0000-0000-00003DA60000}"/>
    <cellStyle name="Note 3 3 2 2 10" xfId="51678" xr:uid="{00000000-0005-0000-0000-00003EA60000}"/>
    <cellStyle name="Note 3 3 2 2 11" xfId="50425" xr:uid="{00000000-0005-0000-0000-00003FA60000}"/>
    <cellStyle name="Note 3 3 2 2 2" xfId="8199" xr:uid="{00000000-0005-0000-0000-000040A60000}"/>
    <cellStyle name="Note 3 3 2 2 2 2" xfId="11701" xr:uid="{00000000-0005-0000-0000-000041A60000}"/>
    <cellStyle name="Note 3 3 2 2 2 3" xfId="22350" xr:uid="{00000000-0005-0000-0000-000042A60000}"/>
    <cellStyle name="Note 3 3 2 2 2 4" xfId="46992" xr:uid="{00000000-0005-0000-0000-000043A60000}"/>
    <cellStyle name="Note 3 3 2 2 2 5" xfId="54501" xr:uid="{00000000-0005-0000-0000-000044A60000}"/>
    <cellStyle name="Note 3 3 2 2 3" xfId="8820" xr:uid="{00000000-0005-0000-0000-000045A60000}"/>
    <cellStyle name="Note 3 3 2 2 3 2" xfId="12318" xr:uid="{00000000-0005-0000-0000-000046A60000}"/>
    <cellStyle name="Note 3 3 2 2 4" xfId="9722" xr:uid="{00000000-0005-0000-0000-000047A60000}"/>
    <cellStyle name="Note 3 3 2 2 4 2" xfId="13307" xr:uid="{00000000-0005-0000-0000-000048A60000}"/>
    <cellStyle name="Note 3 3 2 2 5" xfId="10739" xr:uid="{00000000-0005-0000-0000-000049A60000}"/>
    <cellStyle name="Note 3 3 2 2 6" xfId="21356" xr:uid="{00000000-0005-0000-0000-00004AA60000}"/>
    <cellStyle name="Note 3 3 2 2 7" xfId="41202" xr:uid="{00000000-0005-0000-0000-00004BA60000}"/>
    <cellStyle name="Note 3 3 2 2 8" xfId="42248" xr:uid="{00000000-0005-0000-0000-00004CA60000}"/>
    <cellStyle name="Note 3 3 2 2 9" xfId="45723" xr:uid="{00000000-0005-0000-0000-00004DA60000}"/>
    <cellStyle name="Note 3 3 2 3" xfId="7996" xr:uid="{00000000-0005-0000-0000-00004EA60000}"/>
    <cellStyle name="Note 3 3 2 3 2" xfId="11503" xr:uid="{00000000-0005-0000-0000-00004FA60000}"/>
    <cellStyle name="Note 3 3 2 3 3" xfId="21984" xr:uid="{00000000-0005-0000-0000-000050A60000}"/>
    <cellStyle name="Note 3 3 2 3 4" xfId="46616" xr:uid="{00000000-0005-0000-0000-000051A60000}"/>
    <cellStyle name="Note 3 3 2 3 5" xfId="54125" xr:uid="{00000000-0005-0000-0000-000052A60000}"/>
    <cellStyle name="Note 3 3 2 4" xfId="8445" xr:uid="{00000000-0005-0000-0000-000053A60000}"/>
    <cellStyle name="Note 3 3 2 4 2" xfId="11943" xr:uid="{00000000-0005-0000-0000-000054A60000}"/>
    <cellStyle name="Note 3 3 2 5" xfId="9423" xr:uid="{00000000-0005-0000-0000-000055A60000}"/>
    <cellStyle name="Note 3 3 2 5 2" xfId="12932" xr:uid="{00000000-0005-0000-0000-000056A60000}"/>
    <cellStyle name="Note 3 3 2 6" xfId="10364" xr:uid="{00000000-0005-0000-0000-000057A60000}"/>
    <cellStyle name="Note 3 3 2 7" xfId="14237" xr:uid="{00000000-0005-0000-0000-000058A60000}"/>
    <cellStyle name="Note 3 3 2 8" xfId="40826" xr:uid="{00000000-0005-0000-0000-000059A60000}"/>
    <cellStyle name="Note 3 3 2 9" xfId="41873" xr:uid="{00000000-0005-0000-0000-00005AA60000}"/>
    <cellStyle name="Note 3 3 3" xfId="6773" xr:uid="{00000000-0005-0000-0000-00005BA60000}"/>
    <cellStyle name="Note 3 3 3 10" xfId="51679" xr:uid="{00000000-0005-0000-0000-00005CA60000}"/>
    <cellStyle name="Note 3 3 3 11" xfId="50312" xr:uid="{00000000-0005-0000-0000-00005DA60000}"/>
    <cellStyle name="Note 3 3 3 2" xfId="7879" xr:uid="{00000000-0005-0000-0000-00005EA60000}"/>
    <cellStyle name="Note 3 3 3 2 2" xfId="11392" xr:uid="{00000000-0005-0000-0000-00005FA60000}"/>
    <cellStyle name="Note 3 3 3 2 2 2" xfId="22237" xr:uid="{00000000-0005-0000-0000-000060A60000}"/>
    <cellStyle name="Note 3 3 3 2 3" xfId="26825" xr:uid="{00000000-0005-0000-0000-000061A60000}"/>
    <cellStyle name="Note 3 3 3 2 3 2" xfId="40491" xr:uid="{00000000-0005-0000-0000-000062A60000}"/>
    <cellStyle name="Note 3 3 3 2 4" xfId="32854" xr:uid="{00000000-0005-0000-0000-000063A60000}"/>
    <cellStyle name="Note 3 3 3 2 5" xfId="17948" xr:uid="{00000000-0005-0000-0000-000064A60000}"/>
    <cellStyle name="Note 3 3 3 2 6" xfId="46879" xr:uid="{00000000-0005-0000-0000-000065A60000}"/>
    <cellStyle name="Note 3 3 3 2 7" xfId="54388" xr:uid="{00000000-0005-0000-0000-000066A60000}"/>
    <cellStyle name="Note 3 3 3 3" xfId="8707" xr:uid="{00000000-0005-0000-0000-000067A60000}"/>
    <cellStyle name="Note 3 3 3 3 2" xfId="12205" xr:uid="{00000000-0005-0000-0000-000068A60000}"/>
    <cellStyle name="Note 3 3 3 3 3" xfId="21243" xr:uid="{00000000-0005-0000-0000-000069A60000}"/>
    <cellStyle name="Note 3 3 3 4" xfId="9609" xr:uid="{00000000-0005-0000-0000-00006AA60000}"/>
    <cellStyle name="Note 3 3 3 4 2" xfId="13194" xr:uid="{00000000-0005-0000-0000-00006BA60000}"/>
    <cellStyle name="Note 3 3 3 4 2 2" xfId="37503" xr:uid="{00000000-0005-0000-0000-00006CA60000}"/>
    <cellStyle name="Note 3 3 3 4 3" xfId="23836" xr:uid="{00000000-0005-0000-0000-00006DA60000}"/>
    <cellStyle name="Note 3 3 3 5" xfId="10626" xr:uid="{00000000-0005-0000-0000-00006EA60000}"/>
    <cellStyle name="Note 3 3 3 5 2" xfId="29866" xr:uid="{00000000-0005-0000-0000-00006FA60000}"/>
    <cellStyle name="Note 3 3 3 6" xfId="14698" xr:uid="{00000000-0005-0000-0000-000070A60000}"/>
    <cellStyle name="Note 3 3 3 7" xfId="41089" xr:uid="{00000000-0005-0000-0000-000071A60000}"/>
    <cellStyle name="Note 3 3 3 8" xfId="42135" xr:uid="{00000000-0005-0000-0000-000072A60000}"/>
    <cellStyle name="Note 3 3 3 9" xfId="45610" xr:uid="{00000000-0005-0000-0000-000073A60000}"/>
    <cellStyle name="Note 3 3 4" xfId="7181" xr:uid="{00000000-0005-0000-0000-000074A60000}"/>
    <cellStyle name="Note 3 3 4 10" xfId="50616" xr:uid="{00000000-0005-0000-0000-000075A60000}"/>
    <cellStyle name="Note 3 3 4 2" xfId="8943" xr:uid="{00000000-0005-0000-0000-000076A60000}"/>
    <cellStyle name="Note 3 3 4 2 2" xfId="12441" xr:uid="{00000000-0005-0000-0000-000077A60000}"/>
    <cellStyle name="Note 3 3 4 3" xfId="9845" xr:uid="{00000000-0005-0000-0000-000078A60000}"/>
    <cellStyle name="Note 3 3 4 3 2" xfId="13430" xr:uid="{00000000-0005-0000-0000-000079A60000}"/>
    <cellStyle name="Note 3 3 4 4" xfId="10862" xr:uid="{00000000-0005-0000-0000-00007AA60000}"/>
    <cellStyle name="Note 3 3 4 5" xfId="21477" xr:uid="{00000000-0005-0000-0000-00007BA60000}"/>
    <cellStyle name="Note 3 3 4 6" xfId="41328" xr:uid="{00000000-0005-0000-0000-00007CA60000}"/>
    <cellStyle name="Note 3 3 4 7" xfId="42371" xr:uid="{00000000-0005-0000-0000-00007DA60000}"/>
    <cellStyle name="Note 3 3 4 8" xfId="45942" xr:uid="{00000000-0005-0000-0000-00007EA60000}"/>
    <cellStyle name="Note 3 3 4 9" xfId="51680" xr:uid="{00000000-0005-0000-0000-00007FA60000}"/>
    <cellStyle name="Note 3 3 5" xfId="7568" xr:uid="{00000000-0005-0000-0000-000080A60000}"/>
    <cellStyle name="Note 3 3 5 10" xfId="50961" xr:uid="{00000000-0005-0000-0000-000081A60000}"/>
    <cellStyle name="Note 3 3 5 2" xfId="9191" xr:uid="{00000000-0005-0000-0000-000082A60000}"/>
    <cellStyle name="Note 3 3 5 2 2" xfId="12689" xr:uid="{00000000-0005-0000-0000-000083A60000}"/>
    <cellStyle name="Note 3 3 5 3" xfId="10093" xr:uid="{00000000-0005-0000-0000-000084A60000}"/>
    <cellStyle name="Note 3 3 5 3 2" xfId="13678" xr:uid="{00000000-0005-0000-0000-000085A60000}"/>
    <cellStyle name="Note 3 3 5 4" xfId="11110" xr:uid="{00000000-0005-0000-0000-000086A60000}"/>
    <cellStyle name="Note 3 3 5 5" xfId="21741" xr:uid="{00000000-0005-0000-0000-000087A60000}"/>
    <cellStyle name="Note 3 3 5 6" xfId="41576" xr:uid="{00000000-0005-0000-0000-000088A60000}"/>
    <cellStyle name="Note 3 3 5 7" xfId="42619" xr:uid="{00000000-0005-0000-0000-000089A60000}"/>
    <cellStyle name="Note 3 3 5 8" xfId="46251" xr:uid="{00000000-0005-0000-0000-00008AA60000}"/>
    <cellStyle name="Note 3 3 5 9" xfId="51681" xr:uid="{00000000-0005-0000-0000-00008BA60000}"/>
    <cellStyle name="Note 3 3 6" xfId="7802" xr:uid="{00000000-0005-0000-0000-00008CA60000}"/>
    <cellStyle name="Note 3 3 6 2" xfId="11323" xr:uid="{00000000-0005-0000-0000-00008DA60000}"/>
    <cellStyle name="Note 3 3 6 3" xfId="21871" xr:uid="{00000000-0005-0000-0000-00008EA60000}"/>
    <cellStyle name="Note 3 3 6 4" xfId="46369" xr:uid="{00000000-0005-0000-0000-00008FA60000}"/>
    <cellStyle name="Note 3 3 6 5" xfId="51682" xr:uid="{00000000-0005-0000-0000-000090A60000}"/>
    <cellStyle name="Note 3 3 6 6" xfId="53879" xr:uid="{00000000-0005-0000-0000-000091A60000}"/>
    <cellStyle name="Note 3 3 7" xfId="8332" xr:uid="{00000000-0005-0000-0000-000092A60000}"/>
    <cellStyle name="Note 3 3 7 2" xfId="11830" xr:uid="{00000000-0005-0000-0000-000093A60000}"/>
    <cellStyle name="Note 3 3 7 3" xfId="46503" xr:uid="{00000000-0005-0000-0000-000094A60000}"/>
    <cellStyle name="Note 3 3 7 4" xfId="54012" xr:uid="{00000000-0005-0000-0000-000095A60000}"/>
    <cellStyle name="Note 3 3 8" xfId="9336" xr:uid="{00000000-0005-0000-0000-000096A60000}"/>
    <cellStyle name="Note 3 3 8 2" xfId="12819" xr:uid="{00000000-0005-0000-0000-000097A60000}"/>
    <cellStyle name="Note 3 3 8 3" xfId="47109" xr:uid="{00000000-0005-0000-0000-000098A60000}"/>
    <cellStyle name="Note 3 3 8 4" xfId="54618" xr:uid="{00000000-0005-0000-0000-000099A60000}"/>
    <cellStyle name="Note 3 3 9" xfId="10251" xr:uid="{00000000-0005-0000-0000-00009AA60000}"/>
    <cellStyle name="Note 3 4" xfId="15078" xr:uid="{00000000-0005-0000-0000-00009BA60000}"/>
    <cellStyle name="Note 3 4 2" xfId="23954" xr:uid="{00000000-0005-0000-0000-00009CA60000}"/>
    <cellStyle name="Note 3 4 2 2" xfId="37620" xr:uid="{00000000-0005-0000-0000-00009DA60000}"/>
    <cellStyle name="Note 3 4 3" xfId="29983" xr:uid="{00000000-0005-0000-0000-00009EA60000}"/>
    <cellStyle name="Note 3 5" xfId="18059" xr:uid="{00000000-0005-0000-0000-00009FA60000}"/>
    <cellStyle name="Note 3 5 2" xfId="32920" xr:uid="{00000000-0005-0000-0000-0000A0A60000}"/>
    <cellStyle name="Note 3 6" xfId="26985" xr:uid="{00000000-0005-0000-0000-0000A1A60000}"/>
    <cellStyle name="Note 3 7" xfId="44578" xr:uid="{00000000-0005-0000-0000-0000A2A60000}"/>
    <cellStyle name="Note 3 8" xfId="51672" xr:uid="{00000000-0005-0000-0000-0000A3A60000}"/>
    <cellStyle name="Note 3 9" xfId="53771" xr:uid="{00000000-0005-0000-0000-0000A4A60000}"/>
    <cellStyle name="Note 3_AECO-C" xfId="4632" xr:uid="{00000000-0005-0000-0000-0000A5A60000}"/>
    <cellStyle name="Note 4" xfId="491" xr:uid="{00000000-0005-0000-0000-0000A6A60000}"/>
    <cellStyle name="Note 4 10" xfId="54955" xr:uid="{00000000-0005-0000-0000-0000A7A60000}"/>
    <cellStyle name="Note 4 2" xfId="577" xr:uid="{00000000-0005-0000-0000-0000A8A60000}"/>
    <cellStyle name="Note 4 2 2" xfId="1294" xr:uid="{00000000-0005-0000-0000-0000A9A60000}"/>
    <cellStyle name="Note 4 2 2 2" xfId="24148" xr:uid="{00000000-0005-0000-0000-0000AAA60000}"/>
    <cellStyle name="Note 4 2 2 2 2" xfId="37814" xr:uid="{00000000-0005-0000-0000-0000ABA60000}"/>
    <cellStyle name="Note 4 2 2 3" xfId="30177" xr:uid="{00000000-0005-0000-0000-0000ACA60000}"/>
    <cellStyle name="Note 4 2 2 4" xfId="40552" xr:uid="{00000000-0005-0000-0000-0000ADA60000}"/>
    <cellStyle name="Note 4 2 3" xfId="18916" xr:uid="{00000000-0005-0000-0000-0000AEA60000}"/>
    <cellStyle name="Note 4 2 3 2" xfId="33778" xr:uid="{00000000-0005-0000-0000-0000AFA60000}"/>
    <cellStyle name="Note 4 2 4" xfId="27081" xr:uid="{00000000-0005-0000-0000-0000B0A60000}"/>
    <cellStyle name="Note 4 2 5" xfId="43649" xr:uid="{00000000-0005-0000-0000-0000B1A60000}"/>
    <cellStyle name="Note 4 2 6" xfId="51684" xr:uid="{00000000-0005-0000-0000-0000B2A60000}"/>
    <cellStyle name="Note 4 2 7" xfId="53568" xr:uid="{00000000-0005-0000-0000-0000B3A60000}"/>
    <cellStyle name="Note 4 3" xfId="520" xr:uid="{00000000-0005-0000-0000-0000B4A60000}"/>
    <cellStyle name="Note 4 3 2" xfId="16609" xr:uid="{00000000-0005-0000-0000-0000B5A60000}"/>
    <cellStyle name="Note 4 3 2 2" xfId="25486" xr:uid="{00000000-0005-0000-0000-0000B6A60000}"/>
    <cellStyle name="Note 4 3 2 2 2" xfId="39152" xr:uid="{00000000-0005-0000-0000-0000B7A60000}"/>
    <cellStyle name="Note 4 3 2 3" xfId="31515" xr:uid="{00000000-0005-0000-0000-0000B8A60000}"/>
    <cellStyle name="Note 4 3 3" xfId="21015" xr:uid="{00000000-0005-0000-0000-0000B9A60000}"/>
    <cellStyle name="Note 4 3 3 2" xfId="35866" xr:uid="{00000000-0005-0000-0000-0000BAA60000}"/>
    <cellStyle name="Note 4 3 4" xfId="28529" xr:uid="{00000000-0005-0000-0000-0000BBA60000}"/>
    <cellStyle name="Note 4 3 5" xfId="45261" xr:uid="{00000000-0005-0000-0000-0000BCA60000}"/>
    <cellStyle name="Note 4 3 6" xfId="51685" xr:uid="{00000000-0005-0000-0000-0000BDA60000}"/>
    <cellStyle name="Note 4 3 7" xfId="53817" xr:uid="{00000000-0005-0000-0000-0000BEA60000}"/>
    <cellStyle name="Note 4 3 8" xfId="4634" xr:uid="{00000000-0005-0000-0000-0000BFA60000}"/>
    <cellStyle name="Note 4 4" xfId="1293" xr:uid="{00000000-0005-0000-0000-0000C0A60000}"/>
    <cellStyle name="Note 4 4 10" xfId="14135" xr:uid="{00000000-0005-0000-0000-0000C1A60000}"/>
    <cellStyle name="Note 4 4 11" xfId="40714" xr:uid="{00000000-0005-0000-0000-0000C2A60000}"/>
    <cellStyle name="Note 4 4 12" xfId="41761" xr:uid="{00000000-0005-0000-0000-0000C3A60000}"/>
    <cellStyle name="Note 4 4 13" xfId="44499" xr:uid="{00000000-0005-0000-0000-0000C4A60000}"/>
    <cellStyle name="Note 4 4 14" xfId="51686" xr:uid="{00000000-0005-0000-0000-0000C5A60000}"/>
    <cellStyle name="Note 4 4 15" xfId="49012" xr:uid="{00000000-0005-0000-0000-0000C6A60000}"/>
    <cellStyle name="Note 4 4 16" xfId="5248" xr:uid="{00000000-0005-0000-0000-0000C7A60000}"/>
    <cellStyle name="Note 4 4 2" xfId="5517" xr:uid="{00000000-0005-0000-0000-0000C8A60000}"/>
    <cellStyle name="Note 4 4 2 10" xfId="44697" xr:uid="{00000000-0005-0000-0000-0000C9A60000}"/>
    <cellStyle name="Note 4 4 2 11" xfId="51687" xr:uid="{00000000-0005-0000-0000-0000CAA60000}"/>
    <cellStyle name="Note 4 4 2 12" xfId="49613" xr:uid="{00000000-0005-0000-0000-0000CBA60000}"/>
    <cellStyle name="Note 4 4 2 2" xfId="6887" xr:uid="{00000000-0005-0000-0000-0000CCA60000}"/>
    <cellStyle name="Note 4 4 2 2 10" xfId="51688" xr:uid="{00000000-0005-0000-0000-0000CDA60000}"/>
    <cellStyle name="Note 4 4 2 2 11" xfId="50426" xr:uid="{00000000-0005-0000-0000-0000CEA60000}"/>
    <cellStyle name="Note 4 4 2 2 2" xfId="8200" xr:uid="{00000000-0005-0000-0000-0000CFA60000}"/>
    <cellStyle name="Note 4 4 2 2 2 2" xfId="11702" xr:uid="{00000000-0005-0000-0000-0000D0A60000}"/>
    <cellStyle name="Note 4 4 2 2 2 3" xfId="22351" xr:uid="{00000000-0005-0000-0000-0000D1A60000}"/>
    <cellStyle name="Note 4 4 2 2 2 4" xfId="46993" xr:uid="{00000000-0005-0000-0000-0000D2A60000}"/>
    <cellStyle name="Note 4 4 2 2 2 5" xfId="54502" xr:uid="{00000000-0005-0000-0000-0000D3A60000}"/>
    <cellStyle name="Note 4 4 2 2 3" xfId="8821" xr:uid="{00000000-0005-0000-0000-0000D4A60000}"/>
    <cellStyle name="Note 4 4 2 2 3 2" xfId="12319" xr:uid="{00000000-0005-0000-0000-0000D5A60000}"/>
    <cellStyle name="Note 4 4 2 2 4" xfId="9723" xr:uid="{00000000-0005-0000-0000-0000D6A60000}"/>
    <cellStyle name="Note 4 4 2 2 4 2" xfId="13308" xr:uid="{00000000-0005-0000-0000-0000D7A60000}"/>
    <cellStyle name="Note 4 4 2 2 5" xfId="10740" xr:uid="{00000000-0005-0000-0000-0000D8A60000}"/>
    <cellStyle name="Note 4 4 2 2 6" xfId="21357" xr:uid="{00000000-0005-0000-0000-0000D9A60000}"/>
    <cellStyle name="Note 4 4 2 2 7" xfId="41203" xr:uid="{00000000-0005-0000-0000-0000DAA60000}"/>
    <cellStyle name="Note 4 4 2 2 8" xfId="42249" xr:uid="{00000000-0005-0000-0000-0000DBA60000}"/>
    <cellStyle name="Note 4 4 2 2 9" xfId="45724" xr:uid="{00000000-0005-0000-0000-0000DCA60000}"/>
    <cellStyle name="Note 4 4 2 3" xfId="7950" xr:uid="{00000000-0005-0000-0000-0000DDA60000}"/>
    <cellStyle name="Note 4 4 2 3 2" xfId="11458" xr:uid="{00000000-0005-0000-0000-0000DEA60000}"/>
    <cellStyle name="Note 4 4 2 3 3" xfId="21985" xr:uid="{00000000-0005-0000-0000-0000DFA60000}"/>
    <cellStyle name="Note 4 4 2 3 4" xfId="46617" xr:uid="{00000000-0005-0000-0000-0000E0A60000}"/>
    <cellStyle name="Note 4 4 2 3 5" xfId="54126" xr:uid="{00000000-0005-0000-0000-0000E1A60000}"/>
    <cellStyle name="Note 4 4 2 4" xfId="8446" xr:uid="{00000000-0005-0000-0000-0000E2A60000}"/>
    <cellStyle name="Note 4 4 2 4 2" xfId="11944" xr:uid="{00000000-0005-0000-0000-0000E3A60000}"/>
    <cellStyle name="Note 4 4 2 5" xfId="9424" xr:uid="{00000000-0005-0000-0000-0000E4A60000}"/>
    <cellStyle name="Note 4 4 2 5 2" xfId="12933" xr:uid="{00000000-0005-0000-0000-0000E5A60000}"/>
    <cellStyle name="Note 4 4 2 6" xfId="10365" xr:uid="{00000000-0005-0000-0000-0000E6A60000}"/>
    <cellStyle name="Note 4 4 2 7" xfId="14238" xr:uid="{00000000-0005-0000-0000-0000E7A60000}"/>
    <cellStyle name="Note 4 4 2 8" xfId="40827" xr:uid="{00000000-0005-0000-0000-0000E8A60000}"/>
    <cellStyle name="Note 4 4 2 9" xfId="41874" xr:uid="{00000000-0005-0000-0000-0000E9A60000}"/>
    <cellStyle name="Note 4 4 3" xfId="6774" xr:uid="{00000000-0005-0000-0000-0000EAA60000}"/>
    <cellStyle name="Note 4 4 3 10" xfId="51689" xr:uid="{00000000-0005-0000-0000-0000EBA60000}"/>
    <cellStyle name="Note 4 4 3 11" xfId="50313" xr:uid="{00000000-0005-0000-0000-0000ECA60000}"/>
    <cellStyle name="Note 4 4 3 2" xfId="7698" xr:uid="{00000000-0005-0000-0000-0000EDA60000}"/>
    <cellStyle name="Note 4 4 3 2 2" xfId="11221" xr:uid="{00000000-0005-0000-0000-0000EEA60000}"/>
    <cellStyle name="Note 4 4 3 2 3" xfId="22238" xr:uid="{00000000-0005-0000-0000-0000EFA60000}"/>
    <cellStyle name="Note 4 4 3 2 4" xfId="46880" xr:uid="{00000000-0005-0000-0000-0000F0A60000}"/>
    <cellStyle name="Note 4 4 3 2 5" xfId="54389" xr:uid="{00000000-0005-0000-0000-0000F1A60000}"/>
    <cellStyle name="Note 4 4 3 3" xfId="8708" xr:uid="{00000000-0005-0000-0000-0000F2A60000}"/>
    <cellStyle name="Note 4 4 3 3 2" xfId="12206" xr:uid="{00000000-0005-0000-0000-0000F3A60000}"/>
    <cellStyle name="Note 4 4 3 4" xfId="9610" xr:uid="{00000000-0005-0000-0000-0000F4A60000}"/>
    <cellStyle name="Note 4 4 3 4 2" xfId="13195" xr:uid="{00000000-0005-0000-0000-0000F5A60000}"/>
    <cellStyle name="Note 4 4 3 5" xfId="10627" xr:uid="{00000000-0005-0000-0000-0000F6A60000}"/>
    <cellStyle name="Note 4 4 3 6" xfId="21244" xr:uid="{00000000-0005-0000-0000-0000F7A60000}"/>
    <cellStyle name="Note 4 4 3 7" xfId="41090" xr:uid="{00000000-0005-0000-0000-0000F8A60000}"/>
    <cellStyle name="Note 4 4 3 8" xfId="42136" xr:uid="{00000000-0005-0000-0000-0000F9A60000}"/>
    <cellStyle name="Note 4 4 3 9" xfId="45611" xr:uid="{00000000-0005-0000-0000-0000FAA60000}"/>
    <cellStyle name="Note 4 4 4" xfId="7182" xr:uid="{00000000-0005-0000-0000-0000FBA60000}"/>
    <cellStyle name="Note 4 4 4 10" xfId="50617" xr:uid="{00000000-0005-0000-0000-0000FCA60000}"/>
    <cellStyle name="Note 4 4 4 2" xfId="8944" xr:uid="{00000000-0005-0000-0000-0000FDA60000}"/>
    <cellStyle name="Note 4 4 4 2 2" xfId="12442" xr:uid="{00000000-0005-0000-0000-0000FEA60000}"/>
    <cellStyle name="Note 4 4 4 3" xfId="9846" xr:uid="{00000000-0005-0000-0000-0000FFA60000}"/>
    <cellStyle name="Note 4 4 4 3 2" xfId="13431" xr:uid="{00000000-0005-0000-0000-000000A70000}"/>
    <cellStyle name="Note 4 4 4 4" xfId="10863" xr:uid="{00000000-0005-0000-0000-000001A70000}"/>
    <cellStyle name="Note 4 4 4 5" xfId="21478" xr:uid="{00000000-0005-0000-0000-000002A70000}"/>
    <cellStyle name="Note 4 4 4 6" xfId="41329" xr:uid="{00000000-0005-0000-0000-000003A70000}"/>
    <cellStyle name="Note 4 4 4 7" xfId="42372" xr:uid="{00000000-0005-0000-0000-000004A70000}"/>
    <cellStyle name="Note 4 4 4 8" xfId="45943" xr:uid="{00000000-0005-0000-0000-000005A70000}"/>
    <cellStyle name="Note 4 4 4 9" xfId="51690" xr:uid="{00000000-0005-0000-0000-000006A70000}"/>
    <cellStyle name="Note 4 4 5" xfId="7569" xr:uid="{00000000-0005-0000-0000-000007A70000}"/>
    <cellStyle name="Note 4 4 5 10" xfId="50962" xr:uid="{00000000-0005-0000-0000-000008A70000}"/>
    <cellStyle name="Note 4 4 5 2" xfId="9192" xr:uid="{00000000-0005-0000-0000-000009A70000}"/>
    <cellStyle name="Note 4 4 5 2 2" xfId="12690" xr:uid="{00000000-0005-0000-0000-00000AA70000}"/>
    <cellStyle name="Note 4 4 5 3" xfId="10094" xr:uid="{00000000-0005-0000-0000-00000BA70000}"/>
    <cellStyle name="Note 4 4 5 3 2" xfId="13679" xr:uid="{00000000-0005-0000-0000-00000CA70000}"/>
    <cellStyle name="Note 4 4 5 4" xfId="11111" xr:uid="{00000000-0005-0000-0000-00000DA70000}"/>
    <cellStyle name="Note 4 4 5 5" xfId="21742" xr:uid="{00000000-0005-0000-0000-00000EA70000}"/>
    <cellStyle name="Note 4 4 5 6" xfId="41577" xr:uid="{00000000-0005-0000-0000-00000FA70000}"/>
    <cellStyle name="Note 4 4 5 7" xfId="42620" xr:uid="{00000000-0005-0000-0000-000010A70000}"/>
    <cellStyle name="Note 4 4 5 8" xfId="46252" xr:uid="{00000000-0005-0000-0000-000011A70000}"/>
    <cellStyle name="Note 4 4 5 9" xfId="51691" xr:uid="{00000000-0005-0000-0000-000012A70000}"/>
    <cellStyle name="Note 4 4 6" xfId="7912" xr:uid="{00000000-0005-0000-0000-000013A70000}"/>
    <cellStyle name="Note 4 4 6 2" xfId="11424" xr:uid="{00000000-0005-0000-0000-000014A70000}"/>
    <cellStyle name="Note 4 4 6 3" xfId="21872" xr:uid="{00000000-0005-0000-0000-000015A70000}"/>
    <cellStyle name="Note 4 4 6 4" xfId="46370" xr:uid="{00000000-0005-0000-0000-000016A70000}"/>
    <cellStyle name="Note 4 4 6 5" xfId="51692" xr:uid="{00000000-0005-0000-0000-000017A70000}"/>
    <cellStyle name="Note 4 4 6 6" xfId="53880" xr:uid="{00000000-0005-0000-0000-000018A70000}"/>
    <cellStyle name="Note 4 4 7" xfId="8333" xr:uid="{00000000-0005-0000-0000-000019A70000}"/>
    <cellStyle name="Note 4 4 7 2" xfId="11831" xr:uid="{00000000-0005-0000-0000-00001AA70000}"/>
    <cellStyle name="Note 4 4 7 3" xfId="46504" xr:uid="{00000000-0005-0000-0000-00001BA70000}"/>
    <cellStyle name="Note 4 4 7 4" xfId="54013" xr:uid="{00000000-0005-0000-0000-00001CA70000}"/>
    <cellStyle name="Note 4 4 8" xfId="9337" xr:uid="{00000000-0005-0000-0000-00001DA70000}"/>
    <cellStyle name="Note 4 4 8 2" xfId="12820" xr:uid="{00000000-0005-0000-0000-00001EA70000}"/>
    <cellStyle name="Note 4 4 8 3" xfId="47110" xr:uid="{00000000-0005-0000-0000-00001FA70000}"/>
    <cellStyle name="Note 4 4 8 4" xfId="54619" xr:uid="{00000000-0005-0000-0000-000020A70000}"/>
    <cellStyle name="Note 4 4 9" xfId="10252" xr:uid="{00000000-0005-0000-0000-000021A70000}"/>
    <cellStyle name="Note 4 5" xfId="15079" xr:uid="{00000000-0005-0000-0000-000022A70000}"/>
    <cellStyle name="Note 4 5 2" xfId="23955" xr:uid="{00000000-0005-0000-0000-000023A70000}"/>
    <cellStyle name="Note 4 5 2 2" xfId="37621" xr:uid="{00000000-0005-0000-0000-000024A70000}"/>
    <cellStyle name="Note 4 5 3" xfId="29984" xr:uid="{00000000-0005-0000-0000-000025A70000}"/>
    <cellStyle name="Note 4 6" xfId="18120" xr:uid="{00000000-0005-0000-0000-000026A70000}"/>
    <cellStyle name="Note 4 6 2" xfId="32981" xr:uid="{00000000-0005-0000-0000-000027A70000}"/>
    <cellStyle name="Note 4 7" xfId="26986" xr:uid="{00000000-0005-0000-0000-000028A70000}"/>
    <cellStyle name="Note 4 8" xfId="43443" xr:uid="{00000000-0005-0000-0000-000029A70000}"/>
    <cellStyle name="Note 4 9" xfId="51683" xr:uid="{00000000-0005-0000-0000-00002AA70000}"/>
    <cellStyle name="Note 4_AECO-C" xfId="4635" xr:uid="{00000000-0005-0000-0000-00002BA70000}"/>
    <cellStyle name="Note 5" xfId="633" xr:uid="{00000000-0005-0000-0000-00002CA70000}"/>
    <cellStyle name="Note 5 10" xfId="54740" xr:uid="{00000000-0005-0000-0000-00002DA70000}"/>
    <cellStyle name="Note 5 2" xfId="1296" xr:uid="{00000000-0005-0000-0000-00002EA70000}"/>
    <cellStyle name="Note 5 2 2" xfId="15273" xr:uid="{00000000-0005-0000-0000-00002FA70000}"/>
    <cellStyle name="Note 5 2 2 2" xfId="24150" xr:uid="{00000000-0005-0000-0000-000030A70000}"/>
    <cellStyle name="Note 5 2 2 2 2" xfId="37816" xr:uid="{00000000-0005-0000-0000-000031A70000}"/>
    <cellStyle name="Note 5 2 2 3" xfId="30179" xr:uid="{00000000-0005-0000-0000-000032A70000}"/>
    <cellStyle name="Note 5 2 2 4" xfId="40553" xr:uid="{00000000-0005-0000-0000-000033A70000}"/>
    <cellStyle name="Note 5 2 3" xfId="18431" xr:uid="{00000000-0005-0000-0000-000034A70000}"/>
    <cellStyle name="Note 5 2 3 2" xfId="33293" xr:uid="{00000000-0005-0000-0000-000035A70000}"/>
    <cellStyle name="Note 5 2 4" xfId="27082" xr:uid="{00000000-0005-0000-0000-000036A70000}"/>
    <cellStyle name="Note 5 2 5" xfId="47272" xr:uid="{00000000-0005-0000-0000-000037A70000}"/>
    <cellStyle name="Note 5 2 6" xfId="51694" xr:uid="{00000000-0005-0000-0000-000038A70000}"/>
    <cellStyle name="Note 5 2 7" xfId="53660" xr:uid="{00000000-0005-0000-0000-000039A70000}"/>
    <cellStyle name="Note 5 3" xfId="1295" xr:uid="{00000000-0005-0000-0000-00003AA70000}"/>
    <cellStyle name="Note 5 3 2" xfId="16610" xr:uid="{00000000-0005-0000-0000-00003BA70000}"/>
    <cellStyle name="Note 5 3 2 2" xfId="25487" xr:uid="{00000000-0005-0000-0000-00003CA70000}"/>
    <cellStyle name="Note 5 3 2 2 2" xfId="39153" xr:uid="{00000000-0005-0000-0000-00003DA70000}"/>
    <cellStyle name="Note 5 3 2 3" xfId="31516" xr:uid="{00000000-0005-0000-0000-00003EA70000}"/>
    <cellStyle name="Note 5 3 3" xfId="21134" xr:uid="{00000000-0005-0000-0000-00003FA70000}"/>
    <cellStyle name="Note 5 3 3 2" xfId="35982" xr:uid="{00000000-0005-0000-0000-000040A70000}"/>
    <cellStyle name="Note 5 3 4" xfId="28530" xr:uid="{00000000-0005-0000-0000-000041A70000}"/>
    <cellStyle name="Note 5 3 5" xfId="47537" xr:uid="{00000000-0005-0000-0000-000042A70000}"/>
    <cellStyle name="Note 5 3 6" xfId="51695" xr:uid="{00000000-0005-0000-0000-000043A70000}"/>
    <cellStyle name="Note 5 3 7" xfId="49631" xr:uid="{00000000-0005-0000-0000-000044A70000}"/>
    <cellStyle name="Note 5 4" xfId="5249" xr:uid="{00000000-0005-0000-0000-000045A70000}"/>
    <cellStyle name="Note 5 4 10" xfId="14136" xr:uid="{00000000-0005-0000-0000-000046A70000}"/>
    <cellStyle name="Note 5 4 11" xfId="40715" xr:uid="{00000000-0005-0000-0000-000047A70000}"/>
    <cellStyle name="Note 5 4 12" xfId="41762" xr:uid="{00000000-0005-0000-0000-000048A70000}"/>
    <cellStyle name="Note 5 4 13" xfId="44500" xr:uid="{00000000-0005-0000-0000-000049A70000}"/>
    <cellStyle name="Note 5 4 14" xfId="51696" xr:uid="{00000000-0005-0000-0000-00004AA70000}"/>
    <cellStyle name="Note 5 4 15" xfId="49015" xr:uid="{00000000-0005-0000-0000-00004BA70000}"/>
    <cellStyle name="Note 5 4 2" xfId="5518" xr:uid="{00000000-0005-0000-0000-00004CA70000}"/>
    <cellStyle name="Note 5 4 2 10" xfId="44698" xr:uid="{00000000-0005-0000-0000-00004DA70000}"/>
    <cellStyle name="Note 5 4 2 11" xfId="51697" xr:uid="{00000000-0005-0000-0000-00004EA70000}"/>
    <cellStyle name="Note 5 4 2 12" xfId="49614" xr:uid="{00000000-0005-0000-0000-00004FA70000}"/>
    <cellStyle name="Note 5 4 2 2" xfId="6888" xr:uid="{00000000-0005-0000-0000-000050A70000}"/>
    <cellStyle name="Note 5 4 2 2 10" xfId="51698" xr:uid="{00000000-0005-0000-0000-000051A70000}"/>
    <cellStyle name="Note 5 4 2 2 11" xfId="50427" xr:uid="{00000000-0005-0000-0000-000052A70000}"/>
    <cellStyle name="Note 5 4 2 2 2" xfId="8201" xr:uid="{00000000-0005-0000-0000-000053A70000}"/>
    <cellStyle name="Note 5 4 2 2 2 2" xfId="11703" xr:uid="{00000000-0005-0000-0000-000054A70000}"/>
    <cellStyle name="Note 5 4 2 2 2 3" xfId="22352" xr:uid="{00000000-0005-0000-0000-000055A70000}"/>
    <cellStyle name="Note 5 4 2 2 2 4" xfId="46994" xr:uid="{00000000-0005-0000-0000-000056A70000}"/>
    <cellStyle name="Note 5 4 2 2 2 5" xfId="54503" xr:uid="{00000000-0005-0000-0000-000057A70000}"/>
    <cellStyle name="Note 5 4 2 2 3" xfId="8822" xr:uid="{00000000-0005-0000-0000-000058A70000}"/>
    <cellStyle name="Note 5 4 2 2 3 2" xfId="12320" xr:uid="{00000000-0005-0000-0000-000059A70000}"/>
    <cellStyle name="Note 5 4 2 2 4" xfId="9724" xr:uid="{00000000-0005-0000-0000-00005AA70000}"/>
    <cellStyle name="Note 5 4 2 2 4 2" xfId="13309" xr:uid="{00000000-0005-0000-0000-00005BA70000}"/>
    <cellStyle name="Note 5 4 2 2 5" xfId="10741" xr:uid="{00000000-0005-0000-0000-00005CA70000}"/>
    <cellStyle name="Note 5 4 2 2 6" xfId="21358" xr:uid="{00000000-0005-0000-0000-00005DA70000}"/>
    <cellStyle name="Note 5 4 2 2 7" xfId="41204" xr:uid="{00000000-0005-0000-0000-00005EA70000}"/>
    <cellStyle name="Note 5 4 2 2 8" xfId="42250" xr:uid="{00000000-0005-0000-0000-00005FA70000}"/>
    <cellStyle name="Note 5 4 2 2 9" xfId="45725" xr:uid="{00000000-0005-0000-0000-000060A70000}"/>
    <cellStyle name="Note 5 4 2 3" xfId="7787" xr:uid="{00000000-0005-0000-0000-000061A70000}"/>
    <cellStyle name="Note 5 4 2 3 2" xfId="11308" xr:uid="{00000000-0005-0000-0000-000062A70000}"/>
    <cellStyle name="Note 5 4 2 3 3" xfId="21986" xr:uid="{00000000-0005-0000-0000-000063A70000}"/>
    <cellStyle name="Note 5 4 2 3 4" xfId="46618" xr:uid="{00000000-0005-0000-0000-000064A70000}"/>
    <cellStyle name="Note 5 4 2 3 5" xfId="54127" xr:uid="{00000000-0005-0000-0000-000065A70000}"/>
    <cellStyle name="Note 5 4 2 4" xfId="8447" xr:uid="{00000000-0005-0000-0000-000066A70000}"/>
    <cellStyle name="Note 5 4 2 4 2" xfId="11945" xr:uid="{00000000-0005-0000-0000-000067A70000}"/>
    <cellStyle name="Note 5 4 2 5" xfId="9425" xr:uid="{00000000-0005-0000-0000-000068A70000}"/>
    <cellStyle name="Note 5 4 2 5 2" xfId="12934" xr:uid="{00000000-0005-0000-0000-000069A70000}"/>
    <cellStyle name="Note 5 4 2 6" xfId="10366" xr:uid="{00000000-0005-0000-0000-00006AA70000}"/>
    <cellStyle name="Note 5 4 2 7" xfId="14239" xr:uid="{00000000-0005-0000-0000-00006BA70000}"/>
    <cellStyle name="Note 5 4 2 8" xfId="40828" xr:uid="{00000000-0005-0000-0000-00006CA70000}"/>
    <cellStyle name="Note 5 4 2 9" xfId="41875" xr:uid="{00000000-0005-0000-0000-00006DA70000}"/>
    <cellStyle name="Note 5 4 3" xfId="6775" xr:uid="{00000000-0005-0000-0000-00006EA70000}"/>
    <cellStyle name="Note 5 4 3 10" xfId="51699" xr:uid="{00000000-0005-0000-0000-00006FA70000}"/>
    <cellStyle name="Note 5 4 3 11" xfId="50314" xr:uid="{00000000-0005-0000-0000-000070A70000}"/>
    <cellStyle name="Note 5 4 3 2" xfId="7651" xr:uid="{00000000-0005-0000-0000-000071A70000}"/>
    <cellStyle name="Note 5 4 3 2 2" xfId="11176" xr:uid="{00000000-0005-0000-0000-000072A70000}"/>
    <cellStyle name="Note 5 4 3 2 3" xfId="22239" xr:uid="{00000000-0005-0000-0000-000073A70000}"/>
    <cellStyle name="Note 5 4 3 2 4" xfId="46881" xr:uid="{00000000-0005-0000-0000-000074A70000}"/>
    <cellStyle name="Note 5 4 3 2 5" xfId="54390" xr:uid="{00000000-0005-0000-0000-000075A70000}"/>
    <cellStyle name="Note 5 4 3 3" xfId="8709" xr:uid="{00000000-0005-0000-0000-000076A70000}"/>
    <cellStyle name="Note 5 4 3 3 2" xfId="12207" xr:uid="{00000000-0005-0000-0000-000077A70000}"/>
    <cellStyle name="Note 5 4 3 4" xfId="9611" xr:uid="{00000000-0005-0000-0000-000078A70000}"/>
    <cellStyle name="Note 5 4 3 4 2" xfId="13196" xr:uid="{00000000-0005-0000-0000-000079A70000}"/>
    <cellStyle name="Note 5 4 3 5" xfId="10628" xr:uid="{00000000-0005-0000-0000-00007AA70000}"/>
    <cellStyle name="Note 5 4 3 6" xfId="21245" xr:uid="{00000000-0005-0000-0000-00007BA70000}"/>
    <cellStyle name="Note 5 4 3 7" xfId="41091" xr:uid="{00000000-0005-0000-0000-00007CA70000}"/>
    <cellStyle name="Note 5 4 3 8" xfId="42137" xr:uid="{00000000-0005-0000-0000-00007DA70000}"/>
    <cellStyle name="Note 5 4 3 9" xfId="45612" xr:uid="{00000000-0005-0000-0000-00007EA70000}"/>
    <cellStyle name="Note 5 4 4" xfId="7183" xr:uid="{00000000-0005-0000-0000-00007FA70000}"/>
    <cellStyle name="Note 5 4 4 10" xfId="50618" xr:uid="{00000000-0005-0000-0000-000080A70000}"/>
    <cellStyle name="Note 5 4 4 2" xfId="8945" xr:uid="{00000000-0005-0000-0000-000081A70000}"/>
    <cellStyle name="Note 5 4 4 2 2" xfId="12443" xr:uid="{00000000-0005-0000-0000-000082A70000}"/>
    <cellStyle name="Note 5 4 4 3" xfId="9847" xr:uid="{00000000-0005-0000-0000-000083A70000}"/>
    <cellStyle name="Note 5 4 4 3 2" xfId="13432" xr:uid="{00000000-0005-0000-0000-000084A70000}"/>
    <cellStyle name="Note 5 4 4 4" xfId="10864" xr:uid="{00000000-0005-0000-0000-000085A70000}"/>
    <cellStyle name="Note 5 4 4 5" xfId="21479" xr:uid="{00000000-0005-0000-0000-000086A70000}"/>
    <cellStyle name="Note 5 4 4 6" xfId="41330" xr:uid="{00000000-0005-0000-0000-000087A70000}"/>
    <cellStyle name="Note 5 4 4 7" xfId="42373" xr:uid="{00000000-0005-0000-0000-000088A70000}"/>
    <cellStyle name="Note 5 4 4 8" xfId="45944" xr:uid="{00000000-0005-0000-0000-000089A70000}"/>
    <cellStyle name="Note 5 4 4 9" xfId="51700" xr:uid="{00000000-0005-0000-0000-00008AA70000}"/>
    <cellStyle name="Note 5 4 5" xfId="7570" xr:uid="{00000000-0005-0000-0000-00008BA70000}"/>
    <cellStyle name="Note 5 4 5 10" xfId="50963" xr:uid="{00000000-0005-0000-0000-00008CA70000}"/>
    <cellStyle name="Note 5 4 5 2" xfId="9193" xr:uid="{00000000-0005-0000-0000-00008DA70000}"/>
    <cellStyle name="Note 5 4 5 2 2" xfId="12691" xr:uid="{00000000-0005-0000-0000-00008EA70000}"/>
    <cellStyle name="Note 5 4 5 3" xfId="10095" xr:uid="{00000000-0005-0000-0000-00008FA70000}"/>
    <cellStyle name="Note 5 4 5 3 2" xfId="13680" xr:uid="{00000000-0005-0000-0000-000090A70000}"/>
    <cellStyle name="Note 5 4 5 4" xfId="11112" xr:uid="{00000000-0005-0000-0000-000091A70000}"/>
    <cellStyle name="Note 5 4 5 5" xfId="21743" xr:uid="{00000000-0005-0000-0000-000092A70000}"/>
    <cellStyle name="Note 5 4 5 6" xfId="41578" xr:uid="{00000000-0005-0000-0000-000093A70000}"/>
    <cellStyle name="Note 5 4 5 7" xfId="42621" xr:uid="{00000000-0005-0000-0000-000094A70000}"/>
    <cellStyle name="Note 5 4 5 8" xfId="46253" xr:uid="{00000000-0005-0000-0000-000095A70000}"/>
    <cellStyle name="Note 5 4 5 9" xfId="51701" xr:uid="{00000000-0005-0000-0000-000096A70000}"/>
    <cellStyle name="Note 5 4 6" xfId="7731" xr:uid="{00000000-0005-0000-0000-000097A70000}"/>
    <cellStyle name="Note 5 4 6 2" xfId="11254" xr:uid="{00000000-0005-0000-0000-000098A70000}"/>
    <cellStyle name="Note 5 4 6 3" xfId="21873" xr:uid="{00000000-0005-0000-0000-000099A70000}"/>
    <cellStyle name="Note 5 4 6 4" xfId="46371" xr:uid="{00000000-0005-0000-0000-00009AA70000}"/>
    <cellStyle name="Note 5 4 6 5" xfId="51702" xr:uid="{00000000-0005-0000-0000-00009BA70000}"/>
    <cellStyle name="Note 5 4 6 6" xfId="53881" xr:uid="{00000000-0005-0000-0000-00009CA70000}"/>
    <cellStyle name="Note 5 4 7" xfId="8334" xr:uid="{00000000-0005-0000-0000-00009DA70000}"/>
    <cellStyle name="Note 5 4 7 2" xfId="11832" xr:uid="{00000000-0005-0000-0000-00009EA70000}"/>
    <cellStyle name="Note 5 4 7 3" xfId="46505" xr:uid="{00000000-0005-0000-0000-00009FA70000}"/>
    <cellStyle name="Note 5 4 7 4" xfId="54014" xr:uid="{00000000-0005-0000-0000-0000A0A70000}"/>
    <cellStyle name="Note 5 4 8" xfId="9338" xr:uid="{00000000-0005-0000-0000-0000A1A70000}"/>
    <cellStyle name="Note 5 4 8 2" xfId="12821" xr:uid="{00000000-0005-0000-0000-0000A2A70000}"/>
    <cellStyle name="Note 5 4 8 3" xfId="47111" xr:uid="{00000000-0005-0000-0000-0000A3A70000}"/>
    <cellStyle name="Note 5 4 8 4" xfId="54620" xr:uid="{00000000-0005-0000-0000-0000A4A70000}"/>
    <cellStyle name="Note 5 4 9" xfId="10253" xr:uid="{00000000-0005-0000-0000-0000A5A70000}"/>
    <cellStyle name="Note 5 5" xfId="15080" xr:uid="{00000000-0005-0000-0000-0000A6A70000}"/>
    <cellStyle name="Note 5 5 2" xfId="23956" xr:uid="{00000000-0005-0000-0000-0000A7A70000}"/>
    <cellStyle name="Note 5 5 2 2" xfId="37622" xr:uid="{00000000-0005-0000-0000-0000A8A70000}"/>
    <cellStyle name="Note 5 5 3" xfId="29985" xr:uid="{00000000-0005-0000-0000-0000A9A70000}"/>
    <cellStyle name="Note 5 6" xfId="18951" xr:uid="{00000000-0005-0000-0000-0000AAA70000}"/>
    <cellStyle name="Note 5 6 2" xfId="33813" xr:uid="{00000000-0005-0000-0000-0000ABA70000}"/>
    <cellStyle name="Note 5 7" xfId="26987" xr:uid="{00000000-0005-0000-0000-0000ACA70000}"/>
    <cellStyle name="Note 5 8" xfId="44895" xr:uid="{00000000-0005-0000-0000-0000ADA70000}"/>
    <cellStyle name="Note 5 9" xfId="51693" xr:uid="{00000000-0005-0000-0000-0000AEA70000}"/>
    <cellStyle name="Note 5_AECO-C" xfId="4636" xr:uid="{00000000-0005-0000-0000-0000AFA70000}"/>
    <cellStyle name="Note 6" xfId="370" xr:uid="{00000000-0005-0000-0000-0000B0A70000}"/>
    <cellStyle name="Note 6 10" xfId="15044" xr:uid="{00000000-0005-0000-0000-0000B1A70000}"/>
    <cellStyle name="Note 6 10 2" xfId="23920" xr:uid="{00000000-0005-0000-0000-0000B2A70000}"/>
    <cellStyle name="Note 6 10 2 2" xfId="37586" xr:uid="{00000000-0005-0000-0000-0000B3A70000}"/>
    <cellStyle name="Note 6 10 3" xfId="29949" xr:uid="{00000000-0005-0000-0000-0000B4A70000}"/>
    <cellStyle name="Note 6 11" xfId="18975" xr:uid="{00000000-0005-0000-0000-0000B5A70000}"/>
    <cellStyle name="Note 6 11 2" xfId="33837" xr:uid="{00000000-0005-0000-0000-0000B6A70000}"/>
    <cellStyle name="Note 6 12" xfId="26951" xr:uid="{00000000-0005-0000-0000-0000B7A70000}"/>
    <cellStyle name="Note 6 13" xfId="47850" xr:uid="{00000000-0005-0000-0000-0000B8A70000}"/>
    <cellStyle name="Note 6 14" xfId="51703" xr:uid="{00000000-0005-0000-0000-0000B9A70000}"/>
    <cellStyle name="Note 6 15" xfId="55062" xr:uid="{00000000-0005-0000-0000-0000BAA70000}"/>
    <cellStyle name="Note 6 2" xfId="1298" xr:uid="{00000000-0005-0000-0000-0000BBA70000}"/>
    <cellStyle name="Note 6 2 10" xfId="8335" xr:uid="{00000000-0005-0000-0000-0000BCA70000}"/>
    <cellStyle name="Note 6 2 10 2" xfId="11833" xr:uid="{00000000-0005-0000-0000-0000BDA70000}"/>
    <cellStyle name="Note 6 2 10 3" xfId="27084" xr:uid="{00000000-0005-0000-0000-0000BEA70000}"/>
    <cellStyle name="Note 6 2 10 4" xfId="46506" xr:uid="{00000000-0005-0000-0000-0000BFA70000}"/>
    <cellStyle name="Note 6 2 10 5" xfId="54015" xr:uid="{00000000-0005-0000-0000-0000C0A70000}"/>
    <cellStyle name="Note 6 2 11" xfId="5250" xr:uid="{00000000-0005-0000-0000-0000C1A70000}"/>
    <cellStyle name="Note 6 2 11 2" xfId="12822" xr:uid="{00000000-0005-0000-0000-0000C2A70000}"/>
    <cellStyle name="Note 6 2 11 3" xfId="47112" xr:uid="{00000000-0005-0000-0000-0000C3A70000}"/>
    <cellStyle name="Note 6 2 11 4" xfId="54621" xr:uid="{00000000-0005-0000-0000-0000C4A70000}"/>
    <cellStyle name="Note 6 2 12" xfId="10254" xr:uid="{00000000-0005-0000-0000-0000C5A70000}"/>
    <cellStyle name="Note 6 2 13" xfId="40716" xr:uid="{00000000-0005-0000-0000-0000C6A70000}"/>
    <cellStyle name="Note 6 2 14" xfId="41763" xr:uid="{00000000-0005-0000-0000-0000C7A70000}"/>
    <cellStyle name="Note 6 2 15" xfId="44501" xr:uid="{00000000-0005-0000-0000-0000C8A70000}"/>
    <cellStyle name="Note 6 2 16" xfId="51704" xr:uid="{00000000-0005-0000-0000-0000C9A70000}"/>
    <cellStyle name="Note 6 2 17" xfId="49016" xr:uid="{00000000-0005-0000-0000-0000CAA70000}"/>
    <cellStyle name="Note 6 2 2" xfId="1299" xr:uid="{00000000-0005-0000-0000-0000CBA70000}"/>
    <cellStyle name="Note 6 2 2 10" xfId="41876" xr:uid="{00000000-0005-0000-0000-0000CCA70000}"/>
    <cellStyle name="Note 6 2 2 11" xfId="44699" xr:uid="{00000000-0005-0000-0000-0000CDA70000}"/>
    <cellStyle name="Note 6 2 2 12" xfId="51705" xr:uid="{00000000-0005-0000-0000-0000CEA70000}"/>
    <cellStyle name="Note 6 2 2 13" xfId="49615" xr:uid="{00000000-0005-0000-0000-0000CFA70000}"/>
    <cellStyle name="Note 6 2 2 2" xfId="6605" xr:uid="{00000000-0005-0000-0000-0000D0A70000}"/>
    <cellStyle name="Note 6 2 2 2 10" xfId="51706" xr:uid="{00000000-0005-0000-0000-0000D1A70000}"/>
    <cellStyle name="Note 6 2 2 2 11" xfId="50125" xr:uid="{00000000-0005-0000-0000-0000D2A70000}"/>
    <cellStyle name="Note 6 2 2 2 2" xfId="7939" xr:uid="{00000000-0005-0000-0000-0000D3A70000}"/>
    <cellStyle name="Note 6 2 2 2 2 2" xfId="11447" xr:uid="{00000000-0005-0000-0000-0000D4A70000}"/>
    <cellStyle name="Note 6 2 2 2 2 3" xfId="14240" xr:uid="{00000000-0005-0000-0000-0000D5A70000}"/>
    <cellStyle name="Note 6 2 2 2 2 4" xfId="46751" xr:uid="{00000000-0005-0000-0000-0000D6A70000}"/>
    <cellStyle name="Note 6 2 2 2 2 5" xfId="54260" xr:uid="{00000000-0005-0000-0000-0000D7A70000}"/>
    <cellStyle name="Note 6 2 2 2 3" xfId="8580" xr:uid="{00000000-0005-0000-0000-0000D8A70000}"/>
    <cellStyle name="Note 6 2 2 2 3 2" xfId="12078" xr:uid="{00000000-0005-0000-0000-0000D9A70000}"/>
    <cellStyle name="Note 6 2 2 2 3 2 2" xfId="26791" xr:uid="{00000000-0005-0000-0000-0000DAA70000}"/>
    <cellStyle name="Note 6 2 2 2 3 2 2 2" xfId="40457" xr:uid="{00000000-0005-0000-0000-0000DBA70000}"/>
    <cellStyle name="Note 6 2 2 2 3 2 3" xfId="32820" xr:uid="{00000000-0005-0000-0000-0000DCA70000}"/>
    <cellStyle name="Note 6 2 2 2 3 2 4" xfId="17914" xr:uid="{00000000-0005-0000-0000-0000DDA70000}"/>
    <cellStyle name="Note 6 2 2 2 3 3" xfId="23804" xr:uid="{00000000-0005-0000-0000-0000DEA70000}"/>
    <cellStyle name="Note 6 2 2 2 3 3 2" xfId="37472" xr:uid="{00000000-0005-0000-0000-0000DFA70000}"/>
    <cellStyle name="Note 6 2 2 2 3 4" xfId="29834" xr:uid="{00000000-0005-0000-0000-0000E0A70000}"/>
    <cellStyle name="Note 6 2 2 2 3 5" xfId="14264" xr:uid="{00000000-0005-0000-0000-0000E1A70000}"/>
    <cellStyle name="Note 6 2 2 2 4" xfId="9482" xr:uid="{00000000-0005-0000-0000-0000E2A70000}"/>
    <cellStyle name="Note 6 2 2 2 4 2" xfId="13067" xr:uid="{00000000-0005-0000-0000-0000E3A70000}"/>
    <cellStyle name="Note 6 2 2 2 4 2 2" xfId="37459" xr:uid="{00000000-0005-0000-0000-0000E4A70000}"/>
    <cellStyle name="Note 6 2 2 2 4 3" xfId="23788" xr:uid="{00000000-0005-0000-0000-0000E5A70000}"/>
    <cellStyle name="Note 6 2 2 2 5" xfId="10499" xr:uid="{00000000-0005-0000-0000-0000E6A70000}"/>
    <cellStyle name="Note 6 2 2 2 5 2" xfId="27198" xr:uid="{00000000-0005-0000-0000-0000E7A70000}"/>
    <cellStyle name="Note 6 2 2 2 6" xfId="13948" xr:uid="{00000000-0005-0000-0000-0000E8A70000}"/>
    <cellStyle name="Note 6 2 2 2 7" xfId="40961" xr:uid="{00000000-0005-0000-0000-0000E9A70000}"/>
    <cellStyle name="Note 6 2 2 2 8" xfId="42008" xr:uid="{00000000-0005-0000-0000-0000EAA70000}"/>
    <cellStyle name="Note 6 2 2 2 9" xfId="45387" xr:uid="{00000000-0005-0000-0000-0000EBA70000}"/>
    <cellStyle name="Note 6 2 2 3" xfId="6889" xr:uid="{00000000-0005-0000-0000-0000ECA70000}"/>
    <cellStyle name="Note 6 2 2 3 10" xfId="51707" xr:uid="{00000000-0005-0000-0000-0000EDA70000}"/>
    <cellStyle name="Note 6 2 2 3 11" xfId="50428" xr:uid="{00000000-0005-0000-0000-0000EEA70000}"/>
    <cellStyle name="Note 6 2 2 3 2" xfId="8202" xr:uid="{00000000-0005-0000-0000-0000EFA70000}"/>
    <cellStyle name="Note 6 2 2 3 2 2" xfId="11704" xr:uid="{00000000-0005-0000-0000-0000F0A70000}"/>
    <cellStyle name="Note 6 2 2 3 2 3" xfId="22353" xr:uid="{00000000-0005-0000-0000-0000F1A70000}"/>
    <cellStyle name="Note 6 2 2 3 2 4" xfId="46995" xr:uid="{00000000-0005-0000-0000-0000F2A70000}"/>
    <cellStyle name="Note 6 2 2 3 2 5" xfId="54504" xr:uid="{00000000-0005-0000-0000-0000F3A70000}"/>
    <cellStyle name="Note 6 2 2 3 3" xfId="8823" xr:uid="{00000000-0005-0000-0000-0000F4A70000}"/>
    <cellStyle name="Note 6 2 2 3 3 2" xfId="12321" xr:uid="{00000000-0005-0000-0000-0000F5A70000}"/>
    <cellStyle name="Note 6 2 2 3 3 3" xfId="21359" xr:uid="{00000000-0005-0000-0000-0000F6A70000}"/>
    <cellStyle name="Note 6 2 2 3 4" xfId="9725" xr:uid="{00000000-0005-0000-0000-0000F7A70000}"/>
    <cellStyle name="Note 6 2 2 3 4 2" xfId="13310" xr:uid="{00000000-0005-0000-0000-0000F8A70000}"/>
    <cellStyle name="Note 6 2 2 3 4 2 2" xfId="37819" xr:uid="{00000000-0005-0000-0000-0000F9A70000}"/>
    <cellStyle name="Note 6 2 2 3 4 3" xfId="24153" xr:uid="{00000000-0005-0000-0000-0000FAA70000}"/>
    <cellStyle name="Note 6 2 2 3 5" xfId="10742" xr:uid="{00000000-0005-0000-0000-0000FBA70000}"/>
    <cellStyle name="Note 6 2 2 3 5 2" xfId="30182" xr:uid="{00000000-0005-0000-0000-0000FCA70000}"/>
    <cellStyle name="Note 6 2 2 3 6" xfId="15276" xr:uid="{00000000-0005-0000-0000-0000FDA70000}"/>
    <cellStyle name="Note 6 2 2 3 7" xfId="41205" xr:uid="{00000000-0005-0000-0000-0000FEA70000}"/>
    <cellStyle name="Note 6 2 2 3 8" xfId="42251" xr:uid="{00000000-0005-0000-0000-0000FFA70000}"/>
    <cellStyle name="Note 6 2 2 3 9" xfId="45726" xr:uid="{00000000-0005-0000-0000-000000A80000}"/>
    <cellStyle name="Note 6 2 2 4" xfId="7358" xr:uid="{00000000-0005-0000-0000-000001A80000}"/>
    <cellStyle name="Note 6 2 2 4 2" xfId="22838" xr:uid="{00000000-0005-0000-0000-000002A80000}"/>
    <cellStyle name="Note 6 2 2 4 2 2" xfId="36511" xr:uid="{00000000-0005-0000-0000-000003A80000}"/>
    <cellStyle name="Note 6 2 2 4 3" xfId="36008" xr:uid="{00000000-0005-0000-0000-000004A80000}"/>
    <cellStyle name="Note 6 2 2 4 4" xfId="21554" xr:uid="{00000000-0005-0000-0000-000005A80000}"/>
    <cellStyle name="Note 6 2 2 4 5" xfId="46050" xr:uid="{00000000-0005-0000-0000-000006A80000}"/>
    <cellStyle name="Note 6 2 2 4 6" xfId="47634" xr:uid="{00000000-0005-0000-0000-000007A80000}"/>
    <cellStyle name="Note 6 2 2 4 7" xfId="51708" xr:uid="{00000000-0005-0000-0000-000008A80000}"/>
    <cellStyle name="Note 6 2 2 4 8" xfId="55207" xr:uid="{00000000-0005-0000-0000-000009A80000}"/>
    <cellStyle name="Note 6 2 2 5" xfId="7901" xr:uid="{00000000-0005-0000-0000-00000AA80000}"/>
    <cellStyle name="Note 6 2 2 5 2" xfId="11413" xr:uid="{00000000-0005-0000-0000-00000BA80000}"/>
    <cellStyle name="Note 6 2 2 5 3" xfId="21987" xr:uid="{00000000-0005-0000-0000-00000CA80000}"/>
    <cellStyle name="Note 6 2 2 5 4" xfId="46619" xr:uid="{00000000-0005-0000-0000-00000DA80000}"/>
    <cellStyle name="Note 6 2 2 5 5" xfId="54128" xr:uid="{00000000-0005-0000-0000-00000EA80000}"/>
    <cellStyle name="Note 6 2 2 6" xfId="8448" xr:uid="{00000000-0005-0000-0000-00000FA80000}"/>
    <cellStyle name="Note 6 2 2 6 2" xfId="11946" xr:uid="{00000000-0005-0000-0000-000010A80000}"/>
    <cellStyle name="Note 6 2 2 6 3" xfId="27085" xr:uid="{00000000-0005-0000-0000-000011A80000}"/>
    <cellStyle name="Note 6 2 2 7" xfId="5519" xr:uid="{00000000-0005-0000-0000-000012A80000}"/>
    <cellStyle name="Note 6 2 2 7 2" xfId="12935" xr:uid="{00000000-0005-0000-0000-000013A80000}"/>
    <cellStyle name="Note 6 2 2 8" xfId="10367" xr:uid="{00000000-0005-0000-0000-000014A80000}"/>
    <cellStyle name="Note 6 2 2 9" xfId="40829" xr:uid="{00000000-0005-0000-0000-000015A80000}"/>
    <cellStyle name="Note 6 2 3" xfId="1300" xr:uid="{00000000-0005-0000-0000-000016A80000}"/>
    <cellStyle name="Note 6 2 3 2" xfId="15277" xr:uid="{00000000-0005-0000-0000-000017A80000}"/>
    <cellStyle name="Note 6 2 3 2 2" xfId="24154" xr:uid="{00000000-0005-0000-0000-000018A80000}"/>
    <cellStyle name="Note 6 2 3 2 2 2" xfId="37820" xr:uid="{00000000-0005-0000-0000-000019A80000}"/>
    <cellStyle name="Note 6 2 3 2 3" xfId="30183" xr:uid="{00000000-0005-0000-0000-00001AA80000}"/>
    <cellStyle name="Note 6 2 3 2 4" xfId="40554" xr:uid="{00000000-0005-0000-0000-00001BA80000}"/>
    <cellStyle name="Note 6 2 3 3" xfId="18298" xr:uid="{00000000-0005-0000-0000-00001CA80000}"/>
    <cellStyle name="Note 6 2 3 3 2" xfId="33159" xr:uid="{00000000-0005-0000-0000-00001DA80000}"/>
    <cellStyle name="Note 6 2 3 4" xfId="27086" xr:uid="{00000000-0005-0000-0000-00001EA80000}"/>
    <cellStyle name="Note 6 2 3 5" xfId="45388" xr:uid="{00000000-0005-0000-0000-00001FA80000}"/>
    <cellStyle name="Note 6 2 3 6" xfId="47794" xr:uid="{00000000-0005-0000-0000-000020A80000}"/>
    <cellStyle name="Note 6 2 3 7" xfId="51709" xr:uid="{00000000-0005-0000-0000-000021A80000}"/>
    <cellStyle name="Note 6 2 3 8" xfId="55031" xr:uid="{00000000-0005-0000-0000-000022A80000}"/>
    <cellStyle name="Note 6 2 4" xfId="6606" xr:uid="{00000000-0005-0000-0000-000023A80000}"/>
    <cellStyle name="Note 6 2 4 10" xfId="51710" xr:uid="{00000000-0005-0000-0000-000024A80000}"/>
    <cellStyle name="Note 6 2 4 11" xfId="50126" xr:uid="{00000000-0005-0000-0000-000025A80000}"/>
    <cellStyle name="Note 6 2 4 2" xfId="7845" xr:uid="{00000000-0005-0000-0000-000026A80000}"/>
    <cellStyle name="Note 6 2 4 2 2" xfId="11358" xr:uid="{00000000-0005-0000-0000-000027A80000}"/>
    <cellStyle name="Note 6 2 4 2 3" xfId="14137" xr:uid="{00000000-0005-0000-0000-000028A80000}"/>
    <cellStyle name="Note 6 2 4 2 4" xfId="46752" xr:uid="{00000000-0005-0000-0000-000029A80000}"/>
    <cellStyle name="Note 6 2 4 2 5" xfId="54261" xr:uid="{00000000-0005-0000-0000-00002AA80000}"/>
    <cellStyle name="Note 6 2 4 3" xfId="8581" xr:uid="{00000000-0005-0000-0000-00002BA80000}"/>
    <cellStyle name="Note 6 2 4 3 2" xfId="12079" xr:uid="{00000000-0005-0000-0000-00002CA80000}"/>
    <cellStyle name="Note 6 2 4 3 2 2" xfId="26842" xr:uid="{00000000-0005-0000-0000-00002DA80000}"/>
    <cellStyle name="Note 6 2 4 3 2 2 2" xfId="40508" xr:uid="{00000000-0005-0000-0000-00002EA80000}"/>
    <cellStyle name="Note 6 2 4 3 2 3" xfId="32871" xr:uid="{00000000-0005-0000-0000-00002FA80000}"/>
    <cellStyle name="Note 6 2 4 3 2 4" xfId="17965" xr:uid="{00000000-0005-0000-0000-000030A80000}"/>
    <cellStyle name="Note 6 2 4 3 3" xfId="23809" xr:uid="{00000000-0005-0000-0000-000031A80000}"/>
    <cellStyle name="Note 6 2 4 3 3 2" xfId="37477" xr:uid="{00000000-0005-0000-0000-000032A80000}"/>
    <cellStyle name="Note 6 2 4 3 4" xfId="29839" xr:uid="{00000000-0005-0000-0000-000033A80000}"/>
    <cellStyle name="Note 6 2 4 3 5" xfId="14321" xr:uid="{00000000-0005-0000-0000-000034A80000}"/>
    <cellStyle name="Note 6 2 4 4" xfId="9483" xr:uid="{00000000-0005-0000-0000-000035A80000}"/>
    <cellStyle name="Note 6 2 4 4 2" xfId="13068" xr:uid="{00000000-0005-0000-0000-000036A80000}"/>
    <cellStyle name="Note 6 2 4 4 2 2" xfId="37460" xr:uid="{00000000-0005-0000-0000-000037A80000}"/>
    <cellStyle name="Note 6 2 4 4 3" xfId="23789" xr:uid="{00000000-0005-0000-0000-000038A80000}"/>
    <cellStyle name="Note 6 2 4 5" xfId="10500" xr:uid="{00000000-0005-0000-0000-000039A80000}"/>
    <cellStyle name="Note 6 2 4 5 2" xfId="27199" xr:uid="{00000000-0005-0000-0000-00003AA80000}"/>
    <cellStyle name="Note 6 2 4 6" xfId="13949" xr:uid="{00000000-0005-0000-0000-00003BA80000}"/>
    <cellStyle name="Note 6 2 4 7" xfId="40962" xr:uid="{00000000-0005-0000-0000-00003CA80000}"/>
    <cellStyle name="Note 6 2 4 8" xfId="42009" xr:uid="{00000000-0005-0000-0000-00003DA80000}"/>
    <cellStyle name="Note 6 2 4 9" xfId="45389" xr:uid="{00000000-0005-0000-0000-00003EA80000}"/>
    <cellStyle name="Note 6 2 5" xfId="6776" xr:uid="{00000000-0005-0000-0000-00003FA80000}"/>
    <cellStyle name="Note 6 2 5 10" xfId="51711" xr:uid="{00000000-0005-0000-0000-000040A80000}"/>
    <cellStyle name="Note 6 2 5 11" xfId="50315" xr:uid="{00000000-0005-0000-0000-000041A80000}"/>
    <cellStyle name="Note 6 2 5 2" xfId="7626" xr:uid="{00000000-0005-0000-0000-000042A80000}"/>
    <cellStyle name="Note 6 2 5 2 2" xfId="11163" xr:uid="{00000000-0005-0000-0000-000043A80000}"/>
    <cellStyle name="Note 6 2 5 2 2 2" xfId="22240" xr:uid="{00000000-0005-0000-0000-000044A80000}"/>
    <cellStyle name="Note 6 2 5 2 3" xfId="26818" xr:uid="{00000000-0005-0000-0000-000045A80000}"/>
    <cellStyle name="Note 6 2 5 2 3 2" xfId="40484" xr:uid="{00000000-0005-0000-0000-000046A80000}"/>
    <cellStyle name="Note 6 2 5 2 4" xfId="32847" xr:uid="{00000000-0005-0000-0000-000047A80000}"/>
    <cellStyle name="Note 6 2 5 2 5" xfId="17941" xr:uid="{00000000-0005-0000-0000-000048A80000}"/>
    <cellStyle name="Note 6 2 5 2 6" xfId="46882" xr:uid="{00000000-0005-0000-0000-000049A80000}"/>
    <cellStyle name="Note 6 2 5 2 7" xfId="54391" xr:uid="{00000000-0005-0000-0000-00004AA80000}"/>
    <cellStyle name="Note 6 2 5 3" xfId="8710" xr:uid="{00000000-0005-0000-0000-00004BA80000}"/>
    <cellStyle name="Note 6 2 5 3 2" xfId="12208" xr:uid="{00000000-0005-0000-0000-00004CA80000}"/>
    <cellStyle name="Note 6 2 5 3 3" xfId="21246" xr:uid="{00000000-0005-0000-0000-00004DA80000}"/>
    <cellStyle name="Note 6 2 5 4" xfId="9612" xr:uid="{00000000-0005-0000-0000-00004EA80000}"/>
    <cellStyle name="Note 6 2 5 4 2" xfId="13197" xr:uid="{00000000-0005-0000-0000-00004FA80000}"/>
    <cellStyle name="Note 6 2 5 4 2 2" xfId="37499" xr:uid="{00000000-0005-0000-0000-000050A80000}"/>
    <cellStyle name="Note 6 2 5 4 3" xfId="23832" xr:uid="{00000000-0005-0000-0000-000051A80000}"/>
    <cellStyle name="Note 6 2 5 5" xfId="10629" xr:uid="{00000000-0005-0000-0000-000052A80000}"/>
    <cellStyle name="Note 6 2 5 5 2" xfId="29862" xr:uid="{00000000-0005-0000-0000-000053A80000}"/>
    <cellStyle name="Note 6 2 5 6" xfId="14592" xr:uid="{00000000-0005-0000-0000-000054A80000}"/>
    <cellStyle name="Note 6 2 5 7" xfId="41092" xr:uid="{00000000-0005-0000-0000-000055A80000}"/>
    <cellStyle name="Note 6 2 5 8" xfId="42138" xr:uid="{00000000-0005-0000-0000-000056A80000}"/>
    <cellStyle name="Note 6 2 5 9" xfId="45613" xr:uid="{00000000-0005-0000-0000-000057A80000}"/>
    <cellStyle name="Note 6 2 6" xfId="7184" xr:uid="{00000000-0005-0000-0000-000058A80000}"/>
    <cellStyle name="Note 6 2 6 10" xfId="50619" xr:uid="{00000000-0005-0000-0000-000059A80000}"/>
    <cellStyle name="Note 6 2 6 2" xfId="8946" xr:uid="{00000000-0005-0000-0000-00005AA80000}"/>
    <cellStyle name="Note 6 2 6 2 2" xfId="12444" xr:uid="{00000000-0005-0000-0000-00005BA80000}"/>
    <cellStyle name="Note 6 2 6 2 3" xfId="21480" xr:uid="{00000000-0005-0000-0000-00005CA80000}"/>
    <cellStyle name="Note 6 2 6 3" xfId="9848" xr:uid="{00000000-0005-0000-0000-00005DA80000}"/>
    <cellStyle name="Note 6 2 6 3 2" xfId="13433" xr:uid="{00000000-0005-0000-0000-00005EA80000}"/>
    <cellStyle name="Note 6 2 6 3 2 2" xfId="37818" xr:uid="{00000000-0005-0000-0000-00005FA80000}"/>
    <cellStyle name="Note 6 2 6 3 3" xfId="24152" xr:uid="{00000000-0005-0000-0000-000060A80000}"/>
    <cellStyle name="Note 6 2 6 4" xfId="10865" xr:uid="{00000000-0005-0000-0000-000061A80000}"/>
    <cellStyle name="Note 6 2 6 4 2" xfId="30181" xr:uid="{00000000-0005-0000-0000-000062A80000}"/>
    <cellStyle name="Note 6 2 6 5" xfId="15275" xr:uid="{00000000-0005-0000-0000-000063A80000}"/>
    <cellStyle name="Note 6 2 6 6" xfId="41331" xr:uid="{00000000-0005-0000-0000-000064A80000}"/>
    <cellStyle name="Note 6 2 6 7" xfId="42374" xr:uid="{00000000-0005-0000-0000-000065A80000}"/>
    <cellStyle name="Note 6 2 6 8" xfId="45945" xr:uid="{00000000-0005-0000-0000-000066A80000}"/>
    <cellStyle name="Note 6 2 6 9" xfId="51712" xr:uid="{00000000-0005-0000-0000-000067A80000}"/>
    <cellStyle name="Note 6 2 7" xfId="7357" xr:uid="{00000000-0005-0000-0000-000068A80000}"/>
    <cellStyle name="Note 6 2 7 2" xfId="22515" xr:uid="{00000000-0005-0000-0000-000069A80000}"/>
    <cellStyle name="Note 6 2 7 2 2" xfId="36187" xr:uid="{00000000-0005-0000-0000-00006AA80000}"/>
    <cellStyle name="Note 6 2 7 3" xfId="36007" xr:uid="{00000000-0005-0000-0000-00006BA80000}"/>
    <cellStyle name="Note 6 2 7 4" xfId="21553" xr:uid="{00000000-0005-0000-0000-00006CA80000}"/>
    <cellStyle name="Note 6 2 7 5" xfId="48193" xr:uid="{00000000-0005-0000-0000-00006DA80000}"/>
    <cellStyle name="Note 6 2 7 6" xfId="51713" xr:uid="{00000000-0005-0000-0000-00006EA80000}"/>
    <cellStyle name="Note 6 2 7 7" xfId="55206" xr:uid="{00000000-0005-0000-0000-00006FA80000}"/>
    <cellStyle name="Note 6 2 8" xfId="7571" xr:uid="{00000000-0005-0000-0000-000070A80000}"/>
    <cellStyle name="Note 6 2 8 10" xfId="50964" xr:uid="{00000000-0005-0000-0000-000071A80000}"/>
    <cellStyle name="Note 6 2 8 2" xfId="9194" xr:uid="{00000000-0005-0000-0000-000072A80000}"/>
    <cellStyle name="Note 6 2 8 2 2" xfId="12692" xr:uid="{00000000-0005-0000-0000-000073A80000}"/>
    <cellStyle name="Note 6 2 8 3" xfId="10096" xr:uid="{00000000-0005-0000-0000-000074A80000}"/>
    <cellStyle name="Note 6 2 8 3 2" xfId="13681" xr:uid="{00000000-0005-0000-0000-000075A80000}"/>
    <cellStyle name="Note 6 2 8 4" xfId="11113" xr:uid="{00000000-0005-0000-0000-000076A80000}"/>
    <cellStyle name="Note 6 2 8 5" xfId="21744" xr:uid="{00000000-0005-0000-0000-000077A80000}"/>
    <cellStyle name="Note 6 2 8 6" xfId="41579" xr:uid="{00000000-0005-0000-0000-000078A80000}"/>
    <cellStyle name="Note 6 2 8 7" xfId="42622" xr:uid="{00000000-0005-0000-0000-000079A80000}"/>
    <cellStyle name="Note 6 2 8 8" xfId="46254" xr:uid="{00000000-0005-0000-0000-00007AA80000}"/>
    <cellStyle name="Note 6 2 8 9" xfId="51714" xr:uid="{00000000-0005-0000-0000-00007BA80000}"/>
    <cellStyle name="Note 6 2 9" xfId="7684" xr:uid="{00000000-0005-0000-0000-00007CA80000}"/>
    <cellStyle name="Note 6 2 9 2" xfId="11209" xr:uid="{00000000-0005-0000-0000-00007DA80000}"/>
    <cellStyle name="Note 6 2 9 3" xfId="21874" xr:uid="{00000000-0005-0000-0000-00007EA80000}"/>
    <cellStyle name="Note 6 2 9 4" xfId="46372" xr:uid="{00000000-0005-0000-0000-00007FA80000}"/>
    <cellStyle name="Note 6 2 9 5" xfId="51715" xr:uid="{00000000-0005-0000-0000-000080A80000}"/>
    <cellStyle name="Note 6 2 9 6" xfId="53882" xr:uid="{00000000-0005-0000-0000-000081A80000}"/>
    <cellStyle name="Note 6 3" xfId="1301" xr:uid="{00000000-0005-0000-0000-000082A80000}"/>
    <cellStyle name="Note 6 3 10" xfId="54718" xr:uid="{00000000-0005-0000-0000-000083A80000}"/>
    <cellStyle name="Note 6 3 2" xfId="1302" xr:uid="{00000000-0005-0000-0000-000084A80000}"/>
    <cellStyle name="Note 6 3 2 2" xfId="15279" xr:uid="{00000000-0005-0000-0000-000085A80000}"/>
    <cellStyle name="Note 6 3 2 2 2" xfId="24156" xr:uid="{00000000-0005-0000-0000-000086A80000}"/>
    <cellStyle name="Note 6 3 2 2 2 2" xfId="37822" xr:uid="{00000000-0005-0000-0000-000087A80000}"/>
    <cellStyle name="Note 6 3 2 2 3" xfId="30185" xr:uid="{00000000-0005-0000-0000-000088A80000}"/>
    <cellStyle name="Note 6 3 2 2 4" xfId="40555" xr:uid="{00000000-0005-0000-0000-000089A80000}"/>
    <cellStyle name="Note 6 3 2 3" xfId="22728" xr:uid="{00000000-0005-0000-0000-00008AA80000}"/>
    <cellStyle name="Note 6 3 2 3 2" xfId="36401" xr:uid="{00000000-0005-0000-0000-00008BA80000}"/>
    <cellStyle name="Note 6 3 2 4" xfId="27088" xr:uid="{00000000-0005-0000-0000-00008CA80000}"/>
    <cellStyle name="Note 6 3 2 5" xfId="45391" xr:uid="{00000000-0005-0000-0000-00008DA80000}"/>
    <cellStyle name="Note 6 3 2 6" xfId="43344" xr:uid="{00000000-0005-0000-0000-00008EA80000}"/>
    <cellStyle name="Note 6 3 2 7" xfId="51717" xr:uid="{00000000-0005-0000-0000-00008FA80000}"/>
    <cellStyle name="Note 6 3 2 8" xfId="53765" xr:uid="{00000000-0005-0000-0000-000090A80000}"/>
    <cellStyle name="Note 6 3 3" xfId="14703" xr:uid="{00000000-0005-0000-0000-000091A80000}"/>
    <cellStyle name="Note 6 3 3 2" xfId="17949" xr:uid="{00000000-0005-0000-0000-000092A80000}"/>
    <cellStyle name="Note 6 3 3 2 2" xfId="26826" xr:uid="{00000000-0005-0000-0000-000093A80000}"/>
    <cellStyle name="Note 6 3 3 2 2 2" xfId="40492" xr:uid="{00000000-0005-0000-0000-000094A80000}"/>
    <cellStyle name="Note 6 3 3 2 3" xfId="32855" xr:uid="{00000000-0005-0000-0000-000095A80000}"/>
    <cellStyle name="Note 6 3 3 3" xfId="23837" xr:uid="{00000000-0005-0000-0000-000096A80000}"/>
    <cellStyle name="Note 6 3 3 3 2" xfId="37504" xr:uid="{00000000-0005-0000-0000-000097A80000}"/>
    <cellStyle name="Note 6 3 3 4" xfId="29867" xr:uid="{00000000-0005-0000-0000-000098A80000}"/>
    <cellStyle name="Note 6 3 4" xfId="15278" xr:uid="{00000000-0005-0000-0000-000099A80000}"/>
    <cellStyle name="Note 6 3 4 2" xfId="24155" xr:uid="{00000000-0005-0000-0000-00009AA80000}"/>
    <cellStyle name="Note 6 3 4 2 2" xfId="37821" xr:uid="{00000000-0005-0000-0000-00009BA80000}"/>
    <cellStyle name="Note 6 3 4 3" xfId="30184" xr:uid="{00000000-0005-0000-0000-00009CA80000}"/>
    <cellStyle name="Note 6 3 5" xfId="18299" xr:uid="{00000000-0005-0000-0000-00009DA80000}"/>
    <cellStyle name="Note 6 3 5 2" xfId="33160" xr:uid="{00000000-0005-0000-0000-00009EA80000}"/>
    <cellStyle name="Note 6 3 6" xfId="27087" xr:uid="{00000000-0005-0000-0000-00009FA80000}"/>
    <cellStyle name="Note 6 3 7" xfId="45390" xr:uid="{00000000-0005-0000-0000-0000A0A80000}"/>
    <cellStyle name="Note 6 3 8" xfId="43327" xr:uid="{00000000-0005-0000-0000-0000A1A80000}"/>
    <cellStyle name="Note 6 3 9" xfId="51716" xr:uid="{00000000-0005-0000-0000-0000A2A80000}"/>
    <cellStyle name="Note 6 4" xfId="1303" xr:uid="{00000000-0005-0000-0000-0000A3A80000}"/>
    <cellStyle name="Note 6 4 10" xfId="51718" xr:uid="{00000000-0005-0000-0000-0000A4A80000}"/>
    <cellStyle name="Note 6 4 11" xfId="54692" xr:uid="{00000000-0005-0000-0000-0000A5A80000}"/>
    <cellStyle name="Note 6 4 2" xfId="13950" xr:uid="{00000000-0005-0000-0000-0000A6A80000}"/>
    <cellStyle name="Note 6 4 2 2" xfId="17964" xr:uid="{00000000-0005-0000-0000-0000A7A80000}"/>
    <cellStyle name="Note 6 4 2 2 2" xfId="26841" xr:uid="{00000000-0005-0000-0000-0000A8A80000}"/>
    <cellStyle name="Note 6 4 2 2 2 2" xfId="40507" xr:uid="{00000000-0005-0000-0000-0000A9A80000}"/>
    <cellStyle name="Note 6 4 2 2 3" xfId="32870" xr:uid="{00000000-0005-0000-0000-0000AAA80000}"/>
    <cellStyle name="Note 6 4 2 3" xfId="23790" xr:uid="{00000000-0005-0000-0000-0000ABA80000}"/>
    <cellStyle name="Note 6 4 2 3 2" xfId="37461" xr:uid="{00000000-0005-0000-0000-0000ACA80000}"/>
    <cellStyle name="Note 6 4 2 4" xfId="27200" xr:uid="{00000000-0005-0000-0000-0000ADA80000}"/>
    <cellStyle name="Note 6 4 3" xfId="14444" xr:uid="{00000000-0005-0000-0000-0000AEA80000}"/>
    <cellStyle name="Note 6 4 4" xfId="14955" xr:uid="{00000000-0005-0000-0000-0000AFA80000}"/>
    <cellStyle name="Note 6 4 5" xfId="15280" xr:uid="{00000000-0005-0000-0000-0000B0A80000}"/>
    <cellStyle name="Note 6 4 5 2" xfId="24157" xr:uid="{00000000-0005-0000-0000-0000B1A80000}"/>
    <cellStyle name="Note 6 4 5 2 2" xfId="37823" xr:uid="{00000000-0005-0000-0000-0000B2A80000}"/>
    <cellStyle name="Note 6 4 5 3" xfId="30186" xr:uid="{00000000-0005-0000-0000-0000B3A80000}"/>
    <cellStyle name="Note 6 4 6" xfId="22675" xr:uid="{00000000-0005-0000-0000-0000B4A80000}"/>
    <cellStyle name="Note 6 4 6 2" xfId="36348" xr:uid="{00000000-0005-0000-0000-0000B5A80000}"/>
    <cellStyle name="Note 6 4 7" xfId="27089" xr:uid="{00000000-0005-0000-0000-0000B6A80000}"/>
    <cellStyle name="Note 6 4 8" xfId="45392" xr:uid="{00000000-0005-0000-0000-0000B7A80000}"/>
    <cellStyle name="Note 6 4 9" xfId="47999" xr:uid="{00000000-0005-0000-0000-0000B8A80000}"/>
    <cellStyle name="Note 6 5" xfId="1304" xr:uid="{00000000-0005-0000-0000-0000B9A80000}"/>
    <cellStyle name="Note 6 5 10" xfId="51719" xr:uid="{00000000-0005-0000-0000-0000BAA80000}"/>
    <cellStyle name="Note 6 5 11" xfId="55038" xr:uid="{00000000-0005-0000-0000-0000BBA80000}"/>
    <cellStyle name="Note 6 5 2" xfId="14858" xr:uid="{00000000-0005-0000-0000-0000BCA80000}"/>
    <cellStyle name="Note 6 5 2 2" xfId="17957" xr:uid="{00000000-0005-0000-0000-0000BDA80000}"/>
    <cellStyle name="Note 6 5 2 2 2" xfId="26834" xr:uid="{00000000-0005-0000-0000-0000BEA80000}"/>
    <cellStyle name="Note 6 5 2 2 2 2" xfId="40500" xr:uid="{00000000-0005-0000-0000-0000BFA80000}"/>
    <cellStyle name="Note 6 5 2 2 3" xfId="32863" xr:uid="{00000000-0005-0000-0000-0000C0A80000}"/>
    <cellStyle name="Note 6 5 2 3" xfId="23845" xr:uid="{00000000-0005-0000-0000-0000C1A80000}"/>
    <cellStyle name="Note 6 5 2 3 2" xfId="37512" xr:uid="{00000000-0005-0000-0000-0000C2A80000}"/>
    <cellStyle name="Note 6 5 2 4" xfId="29875" xr:uid="{00000000-0005-0000-0000-0000C3A80000}"/>
    <cellStyle name="Note 6 5 3" xfId="14831" xr:uid="{00000000-0005-0000-0000-0000C4A80000}"/>
    <cellStyle name="Note 6 5 4" xfId="14832" xr:uid="{00000000-0005-0000-0000-0000C5A80000}"/>
    <cellStyle name="Note 6 5 5" xfId="15281" xr:uid="{00000000-0005-0000-0000-0000C6A80000}"/>
    <cellStyle name="Note 6 5 5 2" xfId="24158" xr:uid="{00000000-0005-0000-0000-0000C7A80000}"/>
    <cellStyle name="Note 6 5 5 2 2" xfId="37824" xr:uid="{00000000-0005-0000-0000-0000C8A80000}"/>
    <cellStyle name="Note 6 5 5 3" xfId="30187" xr:uid="{00000000-0005-0000-0000-0000C9A80000}"/>
    <cellStyle name="Note 6 5 6" xfId="22527" xr:uid="{00000000-0005-0000-0000-0000CAA80000}"/>
    <cellStyle name="Note 6 5 6 2" xfId="36199" xr:uid="{00000000-0005-0000-0000-0000CBA80000}"/>
    <cellStyle name="Note 6 5 7" xfId="27090" xr:uid="{00000000-0005-0000-0000-0000CCA80000}"/>
    <cellStyle name="Note 6 5 8" xfId="45393" xr:uid="{00000000-0005-0000-0000-0000CDA80000}"/>
    <cellStyle name="Note 6 5 9" xfId="47948" xr:uid="{00000000-0005-0000-0000-0000CEA80000}"/>
    <cellStyle name="Note 6 6" xfId="1297" xr:uid="{00000000-0005-0000-0000-0000CFA80000}"/>
    <cellStyle name="Note 6 6 10" xfId="54972" xr:uid="{00000000-0005-0000-0000-0000D0A80000}"/>
    <cellStyle name="Note 6 6 2" xfId="14713" xr:uid="{00000000-0005-0000-0000-0000D1A80000}"/>
    <cellStyle name="Note 6 6 3" xfId="14405" xr:uid="{00000000-0005-0000-0000-0000D2A80000}"/>
    <cellStyle name="Note 6 6 3 2" xfId="17921" xr:uid="{00000000-0005-0000-0000-0000D3A80000}"/>
    <cellStyle name="Note 6 6 3 2 2" xfId="26798" xr:uid="{00000000-0005-0000-0000-0000D4A80000}"/>
    <cellStyle name="Note 6 6 3 2 2 2" xfId="40464" xr:uid="{00000000-0005-0000-0000-0000D5A80000}"/>
    <cellStyle name="Note 6 6 3 2 3" xfId="32827" xr:uid="{00000000-0005-0000-0000-0000D6A80000}"/>
    <cellStyle name="Note 6 6 3 3" xfId="23816" xr:uid="{00000000-0005-0000-0000-0000D7A80000}"/>
    <cellStyle name="Note 6 6 3 3 2" xfId="37484" xr:uid="{00000000-0005-0000-0000-0000D8A80000}"/>
    <cellStyle name="Note 6 6 3 4" xfId="29847" xr:uid="{00000000-0005-0000-0000-0000D9A80000}"/>
    <cellStyle name="Note 6 6 4" xfId="14890" xr:uid="{00000000-0005-0000-0000-0000DAA80000}"/>
    <cellStyle name="Note 6 6 4 2" xfId="17967" xr:uid="{00000000-0005-0000-0000-0000DBA80000}"/>
    <cellStyle name="Note 6 6 4 2 2" xfId="26844" xr:uid="{00000000-0005-0000-0000-0000DCA80000}"/>
    <cellStyle name="Note 6 6 4 2 2 2" xfId="40510" xr:uid="{00000000-0005-0000-0000-0000DDA80000}"/>
    <cellStyle name="Note 6 6 4 2 3" xfId="32873" xr:uid="{00000000-0005-0000-0000-0000DEA80000}"/>
    <cellStyle name="Note 6 6 4 3" xfId="23847" xr:uid="{00000000-0005-0000-0000-0000DFA80000}"/>
    <cellStyle name="Note 6 6 4 3 2" xfId="37514" xr:uid="{00000000-0005-0000-0000-0000E0A80000}"/>
    <cellStyle name="Note 6 6 4 4" xfId="29877" xr:uid="{00000000-0005-0000-0000-0000E1A80000}"/>
    <cellStyle name="Note 6 6 5" xfId="15497" xr:uid="{00000000-0005-0000-0000-0000E2A80000}"/>
    <cellStyle name="Note 6 6 5 2" xfId="24374" xr:uid="{00000000-0005-0000-0000-0000E3A80000}"/>
    <cellStyle name="Note 6 6 5 2 2" xfId="38040" xr:uid="{00000000-0005-0000-0000-0000E4A80000}"/>
    <cellStyle name="Note 6 6 5 3" xfId="30403" xr:uid="{00000000-0005-0000-0000-0000E5A80000}"/>
    <cellStyle name="Note 6 6 6" xfId="22845" xr:uid="{00000000-0005-0000-0000-0000E6A80000}"/>
    <cellStyle name="Note 6 6 6 2" xfId="36518" xr:uid="{00000000-0005-0000-0000-0000E7A80000}"/>
    <cellStyle name="Note 6 6 7" xfId="27083" xr:uid="{00000000-0005-0000-0000-0000E8A80000}"/>
    <cellStyle name="Note 6 6 8" xfId="43049" xr:uid="{00000000-0005-0000-0000-0000E9A80000}"/>
    <cellStyle name="Note 6 6 9" xfId="51720" xr:uid="{00000000-0005-0000-0000-0000EAA80000}"/>
    <cellStyle name="Note 6 7" xfId="6607" xr:uid="{00000000-0005-0000-0000-0000EBA80000}"/>
    <cellStyle name="Note 6 7 10" xfId="50148" xr:uid="{00000000-0005-0000-0000-0000ECA80000}"/>
    <cellStyle name="Note 6 7 2" xfId="14684" xr:uid="{00000000-0005-0000-0000-0000EDA80000}"/>
    <cellStyle name="Note 6 7 2 2" xfId="17947" xr:uid="{00000000-0005-0000-0000-0000EEA80000}"/>
    <cellStyle name="Note 6 7 2 2 2" xfId="26824" xr:uid="{00000000-0005-0000-0000-0000EFA80000}"/>
    <cellStyle name="Note 6 7 2 2 2 2" xfId="40490" xr:uid="{00000000-0005-0000-0000-0000F0A80000}"/>
    <cellStyle name="Note 6 7 2 2 3" xfId="32853" xr:uid="{00000000-0005-0000-0000-0000F1A80000}"/>
    <cellStyle name="Note 6 7 2 3" xfId="23835" xr:uid="{00000000-0005-0000-0000-0000F2A80000}"/>
    <cellStyle name="Note 6 7 2 3 2" xfId="37502" xr:uid="{00000000-0005-0000-0000-0000F3A80000}"/>
    <cellStyle name="Note 6 7 2 4" xfId="29865" xr:uid="{00000000-0005-0000-0000-0000F4A80000}"/>
    <cellStyle name="Note 6 7 3" xfId="14408" xr:uid="{00000000-0005-0000-0000-0000F5A80000}"/>
    <cellStyle name="Note 6 7 4" xfId="21079" xr:uid="{00000000-0005-0000-0000-0000F6A80000}"/>
    <cellStyle name="Note 6 7 4 2" xfId="35927" xr:uid="{00000000-0005-0000-0000-0000F7A80000}"/>
    <cellStyle name="Note 6 7 5" xfId="22393" xr:uid="{00000000-0005-0000-0000-0000F8A80000}"/>
    <cellStyle name="Note 6 7 5 2" xfId="36065" xr:uid="{00000000-0005-0000-0000-0000F9A80000}"/>
    <cellStyle name="Note 6 7 6" xfId="14520" xr:uid="{00000000-0005-0000-0000-0000FAA80000}"/>
    <cellStyle name="Note 6 7 7" xfId="45395" xr:uid="{00000000-0005-0000-0000-0000FBA80000}"/>
    <cellStyle name="Note 6 7 8" xfId="42639" xr:uid="{00000000-0005-0000-0000-0000FCA80000}"/>
    <cellStyle name="Note 6 7 9" xfId="51721" xr:uid="{00000000-0005-0000-0000-0000FDA80000}"/>
    <cellStyle name="Note 6 8" xfId="14440" xr:uid="{00000000-0005-0000-0000-0000FEA80000}"/>
    <cellStyle name="Note 6 9" xfId="14570" xr:uid="{00000000-0005-0000-0000-0000FFA80000}"/>
    <cellStyle name="Note 6 9 2" xfId="17939" xr:uid="{00000000-0005-0000-0000-000000A90000}"/>
    <cellStyle name="Note 6 9 2 2" xfId="26816" xr:uid="{00000000-0005-0000-0000-000001A90000}"/>
    <cellStyle name="Note 6 9 2 2 2" xfId="40482" xr:uid="{00000000-0005-0000-0000-000002A90000}"/>
    <cellStyle name="Note 6 9 2 3" xfId="32845" xr:uid="{00000000-0005-0000-0000-000003A90000}"/>
    <cellStyle name="Note 6 9 3" xfId="23830" xr:uid="{00000000-0005-0000-0000-000004A90000}"/>
    <cellStyle name="Note 6 9 3 2" xfId="37497" xr:uid="{00000000-0005-0000-0000-000005A90000}"/>
    <cellStyle name="Note 6 9 4" xfId="29860" xr:uid="{00000000-0005-0000-0000-000006A90000}"/>
    <cellStyle name="Note 7" xfId="1305" xr:uid="{00000000-0005-0000-0000-000007A90000}"/>
    <cellStyle name="Note 7 10" xfId="18971" xr:uid="{00000000-0005-0000-0000-000008A90000}"/>
    <cellStyle name="Note 7 10 2" xfId="33833" xr:uid="{00000000-0005-0000-0000-000009A90000}"/>
    <cellStyle name="Note 7 11" xfId="27091" xr:uid="{00000000-0005-0000-0000-00000AA90000}"/>
    <cellStyle name="Note 7 12" xfId="42664" xr:uid="{00000000-0005-0000-0000-00000BA90000}"/>
    <cellStyle name="Note 7 13" xfId="51722" xr:uid="{00000000-0005-0000-0000-00000CA90000}"/>
    <cellStyle name="Note 7 14" xfId="55034" xr:uid="{00000000-0005-0000-0000-00000DA90000}"/>
    <cellStyle name="Note 7 2" xfId="1306" xr:uid="{00000000-0005-0000-0000-00000EA90000}"/>
    <cellStyle name="Note 7 2 10" xfId="5251" xr:uid="{00000000-0005-0000-0000-00000FA90000}"/>
    <cellStyle name="Note 7 2 10 2" xfId="12823" xr:uid="{00000000-0005-0000-0000-000010A90000}"/>
    <cellStyle name="Note 7 2 10 3" xfId="47113" xr:uid="{00000000-0005-0000-0000-000011A90000}"/>
    <cellStyle name="Note 7 2 10 4" xfId="54622" xr:uid="{00000000-0005-0000-0000-000012A90000}"/>
    <cellStyle name="Note 7 2 11" xfId="10255" xr:uid="{00000000-0005-0000-0000-000013A90000}"/>
    <cellStyle name="Note 7 2 12" xfId="40717" xr:uid="{00000000-0005-0000-0000-000014A90000}"/>
    <cellStyle name="Note 7 2 13" xfId="41764" xr:uid="{00000000-0005-0000-0000-000015A90000}"/>
    <cellStyle name="Note 7 2 14" xfId="44502" xr:uid="{00000000-0005-0000-0000-000016A90000}"/>
    <cellStyle name="Note 7 2 15" xfId="51723" xr:uid="{00000000-0005-0000-0000-000017A90000}"/>
    <cellStyle name="Note 7 2 16" xfId="49017" xr:uid="{00000000-0005-0000-0000-000018A90000}"/>
    <cellStyle name="Note 7 2 2" xfId="5520" xr:uid="{00000000-0005-0000-0000-000019A90000}"/>
    <cellStyle name="Note 7 2 2 10" xfId="44700" xr:uid="{00000000-0005-0000-0000-00001AA90000}"/>
    <cellStyle name="Note 7 2 2 11" xfId="51724" xr:uid="{00000000-0005-0000-0000-00001BA90000}"/>
    <cellStyle name="Note 7 2 2 12" xfId="49616" xr:uid="{00000000-0005-0000-0000-00001CA90000}"/>
    <cellStyle name="Note 7 2 2 2" xfId="6890" xr:uid="{00000000-0005-0000-0000-00001DA90000}"/>
    <cellStyle name="Note 7 2 2 2 10" xfId="51725" xr:uid="{00000000-0005-0000-0000-00001EA90000}"/>
    <cellStyle name="Note 7 2 2 2 11" xfId="50429" xr:uid="{00000000-0005-0000-0000-00001FA90000}"/>
    <cellStyle name="Note 7 2 2 2 2" xfId="8203" xr:uid="{00000000-0005-0000-0000-000020A90000}"/>
    <cellStyle name="Note 7 2 2 2 2 2" xfId="11705" xr:uid="{00000000-0005-0000-0000-000021A90000}"/>
    <cellStyle name="Note 7 2 2 2 2 2 2" xfId="22354" xr:uid="{00000000-0005-0000-0000-000022A90000}"/>
    <cellStyle name="Note 7 2 2 2 2 3" xfId="26806" xr:uid="{00000000-0005-0000-0000-000023A90000}"/>
    <cellStyle name="Note 7 2 2 2 2 3 2" xfId="40472" xr:uid="{00000000-0005-0000-0000-000024A90000}"/>
    <cellStyle name="Note 7 2 2 2 2 4" xfId="32835" xr:uid="{00000000-0005-0000-0000-000025A90000}"/>
    <cellStyle name="Note 7 2 2 2 2 5" xfId="17929" xr:uid="{00000000-0005-0000-0000-000026A90000}"/>
    <cellStyle name="Note 7 2 2 2 2 6" xfId="46996" xr:uid="{00000000-0005-0000-0000-000027A90000}"/>
    <cellStyle name="Note 7 2 2 2 2 7" xfId="54505" xr:uid="{00000000-0005-0000-0000-000028A90000}"/>
    <cellStyle name="Note 7 2 2 2 3" xfId="8824" xr:uid="{00000000-0005-0000-0000-000029A90000}"/>
    <cellStyle name="Note 7 2 2 2 3 2" xfId="12322" xr:uid="{00000000-0005-0000-0000-00002AA90000}"/>
    <cellStyle name="Note 7 2 2 2 3 3" xfId="21360" xr:uid="{00000000-0005-0000-0000-00002BA90000}"/>
    <cellStyle name="Note 7 2 2 2 4" xfId="9726" xr:uid="{00000000-0005-0000-0000-00002CA90000}"/>
    <cellStyle name="Note 7 2 2 2 4 2" xfId="13311" xr:uid="{00000000-0005-0000-0000-00002DA90000}"/>
    <cellStyle name="Note 7 2 2 2 4 2 2" xfId="37489" xr:uid="{00000000-0005-0000-0000-00002EA90000}"/>
    <cellStyle name="Note 7 2 2 2 4 3" xfId="23822" xr:uid="{00000000-0005-0000-0000-00002FA90000}"/>
    <cellStyle name="Note 7 2 2 2 5" xfId="10743" xr:uid="{00000000-0005-0000-0000-000030A90000}"/>
    <cellStyle name="Note 7 2 2 2 5 2" xfId="29852" xr:uid="{00000000-0005-0000-0000-000031A90000}"/>
    <cellStyle name="Note 7 2 2 2 6" xfId="14496" xr:uid="{00000000-0005-0000-0000-000032A90000}"/>
    <cellStyle name="Note 7 2 2 2 7" xfId="41206" xr:uid="{00000000-0005-0000-0000-000033A90000}"/>
    <cellStyle name="Note 7 2 2 2 8" xfId="42252" xr:uid="{00000000-0005-0000-0000-000034A90000}"/>
    <cellStyle name="Note 7 2 2 2 9" xfId="45727" xr:uid="{00000000-0005-0000-0000-000035A90000}"/>
    <cellStyle name="Note 7 2 2 3" xfId="7720" xr:uid="{00000000-0005-0000-0000-000036A90000}"/>
    <cellStyle name="Note 7 2 2 3 2" xfId="11243" xr:uid="{00000000-0005-0000-0000-000037A90000}"/>
    <cellStyle name="Note 7 2 2 3 3" xfId="21988" xr:uid="{00000000-0005-0000-0000-000038A90000}"/>
    <cellStyle name="Note 7 2 2 3 4" xfId="46620" xr:uid="{00000000-0005-0000-0000-000039A90000}"/>
    <cellStyle name="Note 7 2 2 3 5" xfId="54129" xr:uid="{00000000-0005-0000-0000-00003AA90000}"/>
    <cellStyle name="Note 7 2 2 4" xfId="8449" xr:uid="{00000000-0005-0000-0000-00003BA90000}"/>
    <cellStyle name="Note 7 2 2 4 2" xfId="11947" xr:uid="{00000000-0005-0000-0000-00003CA90000}"/>
    <cellStyle name="Note 7 2 2 5" xfId="9426" xr:uid="{00000000-0005-0000-0000-00003DA90000}"/>
    <cellStyle name="Note 7 2 2 5 2" xfId="12936" xr:uid="{00000000-0005-0000-0000-00003EA90000}"/>
    <cellStyle name="Note 7 2 2 6" xfId="10368" xr:uid="{00000000-0005-0000-0000-00003FA90000}"/>
    <cellStyle name="Note 7 2 2 7" xfId="14241" xr:uid="{00000000-0005-0000-0000-000040A90000}"/>
    <cellStyle name="Note 7 2 2 8" xfId="40830" xr:uid="{00000000-0005-0000-0000-000041A90000}"/>
    <cellStyle name="Note 7 2 2 9" xfId="41877" xr:uid="{00000000-0005-0000-0000-000042A90000}"/>
    <cellStyle name="Note 7 2 3" xfId="6608" xr:uid="{00000000-0005-0000-0000-000043A90000}"/>
    <cellStyle name="Note 7 2 3 10" xfId="51726" xr:uid="{00000000-0005-0000-0000-000044A90000}"/>
    <cellStyle name="Note 7 2 3 11" xfId="50128" xr:uid="{00000000-0005-0000-0000-000045A90000}"/>
    <cellStyle name="Note 7 2 3 2" xfId="7764" xr:uid="{00000000-0005-0000-0000-000046A90000}"/>
    <cellStyle name="Note 7 2 3 2 2" xfId="11285" xr:uid="{00000000-0005-0000-0000-000047A90000}"/>
    <cellStyle name="Note 7 2 3 2 2 2" xfId="22119" xr:uid="{00000000-0005-0000-0000-000048A90000}"/>
    <cellStyle name="Note 7 2 3 2 3" xfId="14893" xr:uid="{00000000-0005-0000-0000-000049A90000}"/>
    <cellStyle name="Note 7 2 3 2 4" xfId="46753" xr:uid="{00000000-0005-0000-0000-00004AA90000}"/>
    <cellStyle name="Note 7 2 3 2 5" xfId="54262" xr:uid="{00000000-0005-0000-0000-00004BA90000}"/>
    <cellStyle name="Note 7 2 3 3" xfId="8582" xr:uid="{00000000-0005-0000-0000-00004CA90000}"/>
    <cellStyle name="Note 7 2 3 3 2" xfId="12080" xr:uid="{00000000-0005-0000-0000-00004DA90000}"/>
    <cellStyle name="Note 7 2 3 4" xfId="9484" xr:uid="{00000000-0005-0000-0000-00004EA90000}"/>
    <cellStyle name="Note 7 2 3 4 2" xfId="13069" xr:uid="{00000000-0005-0000-0000-00004FA90000}"/>
    <cellStyle name="Note 7 2 3 5" xfId="10501" xr:uid="{00000000-0005-0000-0000-000050A90000}"/>
    <cellStyle name="Note 7 2 3 6" xfId="14138" xr:uid="{00000000-0005-0000-0000-000051A90000}"/>
    <cellStyle name="Note 7 2 3 7" xfId="40963" xr:uid="{00000000-0005-0000-0000-000052A90000}"/>
    <cellStyle name="Note 7 2 3 8" xfId="42010" xr:uid="{00000000-0005-0000-0000-000053A90000}"/>
    <cellStyle name="Note 7 2 3 9" xfId="45396" xr:uid="{00000000-0005-0000-0000-000054A90000}"/>
    <cellStyle name="Note 7 2 4" xfId="6777" xr:uid="{00000000-0005-0000-0000-000055A90000}"/>
    <cellStyle name="Note 7 2 4 10" xfId="51727" xr:uid="{00000000-0005-0000-0000-000056A90000}"/>
    <cellStyle name="Note 7 2 4 11" xfId="50316" xr:uid="{00000000-0005-0000-0000-000057A90000}"/>
    <cellStyle name="Note 7 2 4 2" xfId="2902" xr:uid="{00000000-0005-0000-0000-000058A90000}"/>
    <cellStyle name="Note 7 2 4 2 2" xfId="10124" xr:uid="{00000000-0005-0000-0000-000059A90000}"/>
    <cellStyle name="Note 7 2 4 2 3" xfId="22241" xr:uid="{00000000-0005-0000-0000-00005AA90000}"/>
    <cellStyle name="Note 7 2 4 2 4" xfId="46883" xr:uid="{00000000-0005-0000-0000-00005BA90000}"/>
    <cellStyle name="Note 7 2 4 2 5" xfId="54392" xr:uid="{00000000-0005-0000-0000-00005CA90000}"/>
    <cellStyle name="Note 7 2 4 3" xfId="8711" xr:uid="{00000000-0005-0000-0000-00005DA90000}"/>
    <cellStyle name="Note 7 2 4 3 2" xfId="12209" xr:uid="{00000000-0005-0000-0000-00005EA90000}"/>
    <cellStyle name="Note 7 2 4 3 3" xfId="21247" xr:uid="{00000000-0005-0000-0000-00005FA90000}"/>
    <cellStyle name="Note 7 2 4 4" xfId="9613" xr:uid="{00000000-0005-0000-0000-000060A90000}"/>
    <cellStyle name="Note 7 2 4 4 2" xfId="13198" xr:uid="{00000000-0005-0000-0000-000061A90000}"/>
    <cellStyle name="Note 7 2 4 5" xfId="10630" xr:uid="{00000000-0005-0000-0000-000062A90000}"/>
    <cellStyle name="Note 7 2 4 6" xfId="14613" xr:uid="{00000000-0005-0000-0000-000063A90000}"/>
    <cellStyle name="Note 7 2 4 7" xfId="41093" xr:uid="{00000000-0005-0000-0000-000064A90000}"/>
    <cellStyle name="Note 7 2 4 8" xfId="42139" xr:uid="{00000000-0005-0000-0000-000065A90000}"/>
    <cellStyle name="Note 7 2 4 9" xfId="45614" xr:uid="{00000000-0005-0000-0000-000066A90000}"/>
    <cellStyle name="Note 7 2 5" xfId="7185" xr:uid="{00000000-0005-0000-0000-000067A90000}"/>
    <cellStyle name="Note 7 2 5 10" xfId="50620" xr:uid="{00000000-0005-0000-0000-000068A90000}"/>
    <cellStyle name="Note 7 2 5 2" xfId="8947" xr:uid="{00000000-0005-0000-0000-000069A90000}"/>
    <cellStyle name="Note 7 2 5 2 2" xfId="12445" xr:uid="{00000000-0005-0000-0000-00006AA90000}"/>
    <cellStyle name="Note 7 2 5 2 3" xfId="21481" xr:uid="{00000000-0005-0000-0000-00006BA90000}"/>
    <cellStyle name="Note 7 2 5 3" xfId="9849" xr:uid="{00000000-0005-0000-0000-00006CA90000}"/>
    <cellStyle name="Note 7 2 5 3 2" xfId="13434" xr:uid="{00000000-0005-0000-0000-00006DA90000}"/>
    <cellStyle name="Note 7 2 5 3 2 2" xfId="37826" xr:uid="{00000000-0005-0000-0000-00006EA90000}"/>
    <cellStyle name="Note 7 2 5 3 3" xfId="24160" xr:uid="{00000000-0005-0000-0000-00006FA90000}"/>
    <cellStyle name="Note 7 2 5 4" xfId="10866" xr:uid="{00000000-0005-0000-0000-000070A90000}"/>
    <cellStyle name="Note 7 2 5 4 2" xfId="30189" xr:uid="{00000000-0005-0000-0000-000071A90000}"/>
    <cellStyle name="Note 7 2 5 5" xfId="15283" xr:uid="{00000000-0005-0000-0000-000072A90000}"/>
    <cellStyle name="Note 7 2 5 6" xfId="41332" xr:uid="{00000000-0005-0000-0000-000073A90000}"/>
    <cellStyle name="Note 7 2 5 7" xfId="42375" xr:uid="{00000000-0005-0000-0000-000074A90000}"/>
    <cellStyle name="Note 7 2 5 8" xfId="45946" xr:uid="{00000000-0005-0000-0000-000075A90000}"/>
    <cellStyle name="Note 7 2 5 9" xfId="51728" xr:uid="{00000000-0005-0000-0000-000076A90000}"/>
    <cellStyle name="Note 7 2 6" xfId="7359" xr:uid="{00000000-0005-0000-0000-000077A90000}"/>
    <cellStyle name="Note 7 2 6 2" xfId="22382" xr:uid="{00000000-0005-0000-0000-000078A90000}"/>
    <cellStyle name="Note 7 2 6 2 2" xfId="36054" xr:uid="{00000000-0005-0000-0000-000079A90000}"/>
    <cellStyle name="Note 7 2 6 3" xfId="36009" xr:uid="{00000000-0005-0000-0000-00007AA90000}"/>
    <cellStyle name="Note 7 2 6 4" xfId="21555" xr:uid="{00000000-0005-0000-0000-00007BA90000}"/>
    <cellStyle name="Note 7 2 6 5" xfId="47479" xr:uid="{00000000-0005-0000-0000-00007CA90000}"/>
    <cellStyle name="Note 7 2 6 6" xfId="51729" xr:uid="{00000000-0005-0000-0000-00007DA90000}"/>
    <cellStyle name="Note 7 2 6 7" xfId="55208" xr:uid="{00000000-0005-0000-0000-00007EA90000}"/>
    <cellStyle name="Note 7 2 7" xfId="7572" xr:uid="{00000000-0005-0000-0000-00007FA90000}"/>
    <cellStyle name="Note 7 2 7 10" xfId="50965" xr:uid="{00000000-0005-0000-0000-000080A90000}"/>
    <cellStyle name="Note 7 2 7 2" xfId="9195" xr:uid="{00000000-0005-0000-0000-000081A90000}"/>
    <cellStyle name="Note 7 2 7 2 2" xfId="12693" xr:uid="{00000000-0005-0000-0000-000082A90000}"/>
    <cellStyle name="Note 7 2 7 3" xfId="10097" xr:uid="{00000000-0005-0000-0000-000083A90000}"/>
    <cellStyle name="Note 7 2 7 3 2" xfId="13682" xr:uid="{00000000-0005-0000-0000-000084A90000}"/>
    <cellStyle name="Note 7 2 7 4" xfId="11114" xr:uid="{00000000-0005-0000-0000-000085A90000}"/>
    <cellStyle name="Note 7 2 7 5" xfId="21745" xr:uid="{00000000-0005-0000-0000-000086A90000}"/>
    <cellStyle name="Note 7 2 7 6" xfId="41580" xr:uid="{00000000-0005-0000-0000-000087A90000}"/>
    <cellStyle name="Note 7 2 7 7" xfId="42623" xr:uid="{00000000-0005-0000-0000-000088A90000}"/>
    <cellStyle name="Note 7 2 7 8" xfId="46255" xr:uid="{00000000-0005-0000-0000-000089A90000}"/>
    <cellStyle name="Note 7 2 7 9" xfId="51730" xr:uid="{00000000-0005-0000-0000-00008AA90000}"/>
    <cellStyle name="Note 7 2 8" xfId="2885" xr:uid="{00000000-0005-0000-0000-00008BA90000}"/>
    <cellStyle name="Note 7 2 8 2" xfId="10107" xr:uid="{00000000-0005-0000-0000-00008CA90000}"/>
    <cellStyle name="Note 7 2 8 3" xfId="21875" xr:uid="{00000000-0005-0000-0000-00008DA90000}"/>
    <cellStyle name="Note 7 2 8 4" xfId="46373" xr:uid="{00000000-0005-0000-0000-00008EA90000}"/>
    <cellStyle name="Note 7 2 8 5" xfId="51731" xr:uid="{00000000-0005-0000-0000-00008FA90000}"/>
    <cellStyle name="Note 7 2 8 6" xfId="53883" xr:uid="{00000000-0005-0000-0000-000090A90000}"/>
    <cellStyle name="Note 7 2 9" xfId="8336" xr:uid="{00000000-0005-0000-0000-000091A90000}"/>
    <cellStyle name="Note 7 2 9 2" xfId="11834" xr:uid="{00000000-0005-0000-0000-000092A90000}"/>
    <cellStyle name="Note 7 2 9 3" xfId="27092" xr:uid="{00000000-0005-0000-0000-000093A90000}"/>
    <cellStyle name="Note 7 2 9 4" xfId="46507" xr:uid="{00000000-0005-0000-0000-000094A90000}"/>
    <cellStyle name="Note 7 2 9 5" xfId="54016" xr:uid="{00000000-0005-0000-0000-000095A90000}"/>
    <cellStyle name="Note 7 3" xfId="1307" xr:uid="{00000000-0005-0000-0000-000096A90000}"/>
    <cellStyle name="Note 7 3 10" xfId="51732" xr:uid="{00000000-0005-0000-0000-000097A90000}"/>
    <cellStyle name="Note 7 3 11" xfId="55174" xr:uid="{00000000-0005-0000-0000-000098A90000}"/>
    <cellStyle name="Note 7 3 2" xfId="13951" xr:uid="{00000000-0005-0000-0000-000099A90000}"/>
    <cellStyle name="Note 7 3 2 2" xfId="17963" xr:uid="{00000000-0005-0000-0000-00009AA90000}"/>
    <cellStyle name="Note 7 3 2 2 2" xfId="26840" xr:uid="{00000000-0005-0000-0000-00009BA90000}"/>
    <cellStyle name="Note 7 3 2 2 2 2" xfId="40506" xr:uid="{00000000-0005-0000-0000-00009CA90000}"/>
    <cellStyle name="Note 7 3 2 2 3" xfId="32869" xr:uid="{00000000-0005-0000-0000-00009DA90000}"/>
    <cellStyle name="Note 7 3 2 3" xfId="23791" xr:uid="{00000000-0005-0000-0000-00009EA90000}"/>
    <cellStyle name="Note 7 3 2 3 2" xfId="37462" xr:uid="{00000000-0005-0000-0000-00009FA90000}"/>
    <cellStyle name="Note 7 3 2 4" xfId="27201" xr:uid="{00000000-0005-0000-0000-0000A0A90000}"/>
    <cellStyle name="Note 7 3 3" xfId="14730" xr:uid="{00000000-0005-0000-0000-0000A1A90000}"/>
    <cellStyle name="Note 7 3 4" xfId="14335" xr:uid="{00000000-0005-0000-0000-0000A2A90000}"/>
    <cellStyle name="Note 7 3 5" xfId="15284" xr:uid="{00000000-0005-0000-0000-0000A3A90000}"/>
    <cellStyle name="Note 7 3 5 2" xfId="24161" xr:uid="{00000000-0005-0000-0000-0000A4A90000}"/>
    <cellStyle name="Note 7 3 5 2 2" xfId="37827" xr:uid="{00000000-0005-0000-0000-0000A5A90000}"/>
    <cellStyle name="Note 7 3 5 3" xfId="30190" xr:uid="{00000000-0005-0000-0000-0000A6A90000}"/>
    <cellStyle name="Note 7 3 6" xfId="22883" xr:uid="{00000000-0005-0000-0000-0000A7A90000}"/>
    <cellStyle name="Note 7 3 6 2" xfId="36556" xr:uid="{00000000-0005-0000-0000-0000A8A90000}"/>
    <cellStyle name="Note 7 3 7" xfId="27093" xr:uid="{00000000-0005-0000-0000-0000A9A90000}"/>
    <cellStyle name="Note 7 3 8" xfId="45397" xr:uid="{00000000-0005-0000-0000-0000AAA90000}"/>
    <cellStyle name="Note 7 3 9" xfId="47326" xr:uid="{00000000-0005-0000-0000-0000ABA90000}"/>
    <cellStyle name="Note 7 4" xfId="1308" xr:uid="{00000000-0005-0000-0000-0000ACA90000}"/>
    <cellStyle name="Note 7 4 2" xfId="15285" xr:uid="{00000000-0005-0000-0000-0000ADA90000}"/>
    <cellStyle name="Note 7 4 2 2" xfId="24162" xr:uid="{00000000-0005-0000-0000-0000AEA90000}"/>
    <cellStyle name="Note 7 4 2 2 2" xfId="37828" xr:uid="{00000000-0005-0000-0000-0000AFA90000}"/>
    <cellStyle name="Note 7 4 2 3" xfId="30191" xr:uid="{00000000-0005-0000-0000-0000B0A90000}"/>
    <cellStyle name="Note 7 4 2 4" xfId="40556" xr:uid="{00000000-0005-0000-0000-0000B1A90000}"/>
    <cellStyle name="Note 7 4 3" xfId="22429" xr:uid="{00000000-0005-0000-0000-0000B2A90000}"/>
    <cellStyle name="Note 7 4 3 2" xfId="36101" xr:uid="{00000000-0005-0000-0000-0000B3A90000}"/>
    <cellStyle name="Note 7 4 4" xfId="27094" xr:uid="{00000000-0005-0000-0000-0000B4A90000}"/>
    <cellStyle name="Note 7 4 5" xfId="45398" xr:uid="{00000000-0005-0000-0000-0000B5A90000}"/>
    <cellStyle name="Note 7 4 6" xfId="43637" xr:uid="{00000000-0005-0000-0000-0000B6A90000}"/>
    <cellStyle name="Note 7 4 7" xfId="51733" xr:uid="{00000000-0005-0000-0000-0000B7A90000}"/>
    <cellStyle name="Note 7 4 8" xfId="54946" xr:uid="{00000000-0005-0000-0000-0000B8A90000}"/>
    <cellStyle name="Note 7 5" xfId="13952" xr:uid="{00000000-0005-0000-0000-0000B9A90000}"/>
    <cellStyle name="Note 7 5 2" xfId="14465" xr:uid="{00000000-0005-0000-0000-0000BAA90000}"/>
    <cellStyle name="Note 7 5 3" xfId="14394" xr:uid="{00000000-0005-0000-0000-0000BBA90000}"/>
    <cellStyle name="Note 7 5 4" xfId="17959" xr:uid="{00000000-0005-0000-0000-0000BCA90000}"/>
    <cellStyle name="Note 7 5 4 2" xfId="26836" xr:uid="{00000000-0005-0000-0000-0000BDA90000}"/>
    <cellStyle name="Note 7 5 4 2 2" xfId="40502" xr:uid="{00000000-0005-0000-0000-0000BEA90000}"/>
    <cellStyle name="Note 7 5 4 3" xfId="32865" xr:uid="{00000000-0005-0000-0000-0000BFA90000}"/>
    <cellStyle name="Note 7 5 5" xfId="23792" xr:uid="{00000000-0005-0000-0000-0000C0A90000}"/>
    <cellStyle name="Note 7 5 5 2" xfId="37463" xr:uid="{00000000-0005-0000-0000-0000C1A90000}"/>
    <cellStyle name="Note 7 5 6" xfId="27202" xr:uid="{00000000-0005-0000-0000-0000C2A90000}"/>
    <cellStyle name="Note 7 6" xfId="14933" xr:uid="{00000000-0005-0000-0000-0000C3A90000}"/>
    <cellStyle name="Note 7 6 2" xfId="17971" xr:uid="{00000000-0005-0000-0000-0000C4A90000}"/>
    <cellStyle name="Note 7 6 2 2" xfId="26848" xr:uid="{00000000-0005-0000-0000-0000C5A90000}"/>
    <cellStyle name="Note 7 6 2 2 2" xfId="40514" xr:uid="{00000000-0005-0000-0000-0000C6A90000}"/>
    <cellStyle name="Note 7 6 2 3" xfId="32877" xr:uid="{00000000-0005-0000-0000-0000C7A90000}"/>
    <cellStyle name="Note 7 6 3" xfId="23850" xr:uid="{00000000-0005-0000-0000-0000C8A90000}"/>
    <cellStyle name="Note 7 6 3 2" xfId="37516" xr:uid="{00000000-0005-0000-0000-0000C9A90000}"/>
    <cellStyle name="Note 7 6 4" xfId="29879" xr:uid="{00000000-0005-0000-0000-0000CAA90000}"/>
    <cellStyle name="Note 7 7" xfId="14653" xr:uid="{00000000-0005-0000-0000-0000CBA90000}"/>
    <cellStyle name="Note 7 8" xfId="14852" xr:uid="{00000000-0005-0000-0000-0000CCA90000}"/>
    <cellStyle name="Note 7 8 2" xfId="17956" xr:uid="{00000000-0005-0000-0000-0000CDA90000}"/>
    <cellStyle name="Note 7 8 2 2" xfId="26833" xr:uid="{00000000-0005-0000-0000-0000CEA90000}"/>
    <cellStyle name="Note 7 8 2 2 2" xfId="40499" xr:uid="{00000000-0005-0000-0000-0000CFA90000}"/>
    <cellStyle name="Note 7 8 2 3" xfId="32862" xr:uid="{00000000-0005-0000-0000-0000D0A90000}"/>
    <cellStyle name="Note 7 8 3" xfId="23844" xr:uid="{00000000-0005-0000-0000-0000D1A90000}"/>
    <cellStyle name="Note 7 8 3 2" xfId="37511" xr:uid="{00000000-0005-0000-0000-0000D2A90000}"/>
    <cellStyle name="Note 7 8 4" xfId="29874" xr:uid="{00000000-0005-0000-0000-0000D3A90000}"/>
    <cellStyle name="Note 7 9" xfId="15168" xr:uid="{00000000-0005-0000-0000-0000D4A90000}"/>
    <cellStyle name="Note 7 9 2" xfId="24044" xr:uid="{00000000-0005-0000-0000-0000D5A90000}"/>
    <cellStyle name="Note 7 9 2 2" xfId="37710" xr:uid="{00000000-0005-0000-0000-0000D6A90000}"/>
    <cellStyle name="Note 7 9 3" xfId="30073" xr:uid="{00000000-0005-0000-0000-0000D7A90000}"/>
    <cellStyle name="Note 8" xfId="1309" xr:uid="{00000000-0005-0000-0000-0000D8A90000}"/>
    <cellStyle name="Note 8 10" xfId="22613" xr:uid="{00000000-0005-0000-0000-0000D9A90000}"/>
    <cellStyle name="Note 8 10 2" xfId="36286" xr:uid="{00000000-0005-0000-0000-0000DAA90000}"/>
    <cellStyle name="Note 8 11" xfId="27095" xr:uid="{00000000-0005-0000-0000-0000DBA90000}"/>
    <cellStyle name="Note 8 12" xfId="43183" xr:uid="{00000000-0005-0000-0000-0000DCA90000}"/>
    <cellStyle name="Note 8 13" xfId="47852" xr:uid="{00000000-0005-0000-0000-0000DDA90000}"/>
    <cellStyle name="Note 8 14" xfId="51734" xr:uid="{00000000-0005-0000-0000-0000DEA90000}"/>
    <cellStyle name="Note 8 15" xfId="55016" xr:uid="{00000000-0005-0000-0000-0000DFA90000}"/>
    <cellStyle name="Note 8 2" xfId="1310" xr:uid="{00000000-0005-0000-0000-0000E0A90000}"/>
    <cellStyle name="Note 8 2 10" xfId="5252" xr:uid="{00000000-0005-0000-0000-0000E1A90000}"/>
    <cellStyle name="Note 8 2 10 2" xfId="12824" xr:uid="{00000000-0005-0000-0000-0000E2A90000}"/>
    <cellStyle name="Note 8 2 10 3" xfId="47114" xr:uid="{00000000-0005-0000-0000-0000E3A90000}"/>
    <cellStyle name="Note 8 2 10 4" xfId="54623" xr:uid="{00000000-0005-0000-0000-0000E4A90000}"/>
    <cellStyle name="Note 8 2 11" xfId="10256" xr:uid="{00000000-0005-0000-0000-0000E5A90000}"/>
    <cellStyle name="Note 8 2 12" xfId="40718" xr:uid="{00000000-0005-0000-0000-0000E6A90000}"/>
    <cellStyle name="Note 8 2 13" xfId="41765" xr:uid="{00000000-0005-0000-0000-0000E7A90000}"/>
    <cellStyle name="Note 8 2 14" xfId="44503" xr:uid="{00000000-0005-0000-0000-0000E8A90000}"/>
    <cellStyle name="Note 8 2 15" xfId="51735" xr:uid="{00000000-0005-0000-0000-0000E9A90000}"/>
    <cellStyle name="Note 8 2 16" xfId="49025" xr:uid="{00000000-0005-0000-0000-0000EAA90000}"/>
    <cellStyle name="Note 8 2 2" xfId="5521" xr:uid="{00000000-0005-0000-0000-0000EBA90000}"/>
    <cellStyle name="Note 8 2 2 10" xfId="44701" xr:uid="{00000000-0005-0000-0000-0000ECA90000}"/>
    <cellStyle name="Note 8 2 2 11" xfId="51736" xr:uid="{00000000-0005-0000-0000-0000EDA90000}"/>
    <cellStyle name="Note 8 2 2 12" xfId="49617" xr:uid="{00000000-0005-0000-0000-0000EEA90000}"/>
    <cellStyle name="Note 8 2 2 2" xfId="6891" xr:uid="{00000000-0005-0000-0000-0000EFA90000}"/>
    <cellStyle name="Note 8 2 2 2 10" xfId="51737" xr:uid="{00000000-0005-0000-0000-0000F0A90000}"/>
    <cellStyle name="Note 8 2 2 2 11" xfId="50430" xr:uid="{00000000-0005-0000-0000-0000F1A90000}"/>
    <cellStyle name="Note 8 2 2 2 2" xfId="8204" xr:uid="{00000000-0005-0000-0000-0000F2A90000}"/>
    <cellStyle name="Note 8 2 2 2 2 2" xfId="11706" xr:uid="{00000000-0005-0000-0000-0000F3A90000}"/>
    <cellStyle name="Note 8 2 2 2 2 2 2" xfId="22355" xr:uid="{00000000-0005-0000-0000-0000F4A90000}"/>
    <cellStyle name="Note 8 2 2 2 2 3" xfId="26801" xr:uid="{00000000-0005-0000-0000-0000F5A90000}"/>
    <cellStyle name="Note 8 2 2 2 2 3 2" xfId="40467" xr:uid="{00000000-0005-0000-0000-0000F6A90000}"/>
    <cellStyle name="Note 8 2 2 2 2 4" xfId="32830" xr:uid="{00000000-0005-0000-0000-0000F7A90000}"/>
    <cellStyle name="Note 8 2 2 2 2 5" xfId="17924" xr:uid="{00000000-0005-0000-0000-0000F8A90000}"/>
    <cellStyle name="Note 8 2 2 2 2 6" xfId="46997" xr:uid="{00000000-0005-0000-0000-0000F9A90000}"/>
    <cellStyle name="Note 8 2 2 2 2 7" xfId="54506" xr:uid="{00000000-0005-0000-0000-0000FAA90000}"/>
    <cellStyle name="Note 8 2 2 2 3" xfId="8825" xr:uid="{00000000-0005-0000-0000-0000FBA90000}"/>
    <cellStyle name="Note 8 2 2 2 3 2" xfId="12323" xr:uid="{00000000-0005-0000-0000-0000FCA90000}"/>
    <cellStyle name="Note 8 2 2 2 3 3" xfId="21361" xr:uid="{00000000-0005-0000-0000-0000FDA90000}"/>
    <cellStyle name="Note 8 2 2 2 4" xfId="9727" xr:uid="{00000000-0005-0000-0000-0000FEA90000}"/>
    <cellStyle name="Note 8 2 2 2 4 2" xfId="13312" xr:uid="{00000000-0005-0000-0000-0000FFA90000}"/>
    <cellStyle name="Note 8 2 2 2 4 2 2" xfId="37487" xr:uid="{00000000-0005-0000-0000-000000AA0000}"/>
    <cellStyle name="Note 8 2 2 2 4 3" xfId="23819" xr:uid="{00000000-0005-0000-0000-000001AA0000}"/>
    <cellStyle name="Note 8 2 2 2 5" xfId="10744" xr:uid="{00000000-0005-0000-0000-000002AA0000}"/>
    <cellStyle name="Note 8 2 2 2 5 2" xfId="29850" xr:uid="{00000000-0005-0000-0000-000003AA0000}"/>
    <cellStyle name="Note 8 2 2 2 6" xfId="14432" xr:uid="{00000000-0005-0000-0000-000004AA0000}"/>
    <cellStyle name="Note 8 2 2 2 7" xfId="41207" xr:uid="{00000000-0005-0000-0000-000005AA0000}"/>
    <cellStyle name="Note 8 2 2 2 8" xfId="42253" xr:uid="{00000000-0005-0000-0000-000006AA0000}"/>
    <cellStyle name="Note 8 2 2 2 9" xfId="45728" xr:uid="{00000000-0005-0000-0000-000007AA0000}"/>
    <cellStyle name="Note 8 2 2 3" xfId="7856" xr:uid="{00000000-0005-0000-0000-000008AA0000}"/>
    <cellStyle name="Note 8 2 2 3 2" xfId="11369" xr:uid="{00000000-0005-0000-0000-000009AA0000}"/>
    <cellStyle name="Note 8 2 2 3 3" xfId="21989" xr:uid="{00000000-0005-0000-0000-00000AAA0000}"/>
    <cellStyle name="Note 8 2 2 3 4" xfId="46621" xr:uid="{00000000-0005-0000-0000-00000BAA0000}"/>
    <cellStyle name="Note 8 2 2 3 5" xfId="54130" xr:uid="{00000000-0005-0000-0000-00000CAA0000}"/>
    <cellStyle name="Note 8 2 2 4" xfId="8450" xr:uid="{00000000-0005-0000-0000-00000DAA0000}"/>
    <cellStyle name="Note 8 2 2 4 2" xfId="11948" xr:uid="{00000000-0005-0000-0000-00000EAA0000}"/>
    <cellStyle name="Note 8 2 2 5" xfId="9427" xr:uid="{00000000-0005-0000-0000-00000FAA0000}"/>
    <cellStyle name="Note 8 2 2 5 2" xfId="12937" xr:uid="{00000000-0005-0000-0000-000010AA0000}"/>
    <cellStyle name="Note 8 2 2 6" xfId="10369" xr:uid="{00000000-0005-0000-0000-000011AA0000}"/>
    <cellStyle name="Note 8 2 2 7" xfId="14242" xr:uid="{00000000-0005-0000-0000-000012AA0000}"/>
    <cellStyle name="Note 8 2 2 8" xfId="40831" xr:uid="{00000000-0005-0000-0000-000013AA0000}"/>
    <cellStyle name="Note 8 2 2 9" xfId="41878" xr:uid="{00000000-0005-0000-0000-000014AA0000}"/>
    <cellStyle name="Note 8 2 3" xfId="6609" xr:uid="{00000000-0005-0000-0000-000015AA0000}"/>
    <cellStyle name="Note 8 2 3 10" xfId="51738" xr:uid="{00000000-0005-0000-0000-000016AA0000}"/>
    <cellStyle name="Note 8 2 3 11" xfId="50129" xr:uid="{00000000-0005-0000-0000-000017AA0000}"/>
    <cellStyle name="Note 8 2 3 2" xfId="8043" xr:uid="{00000000-0005-0000-0000-000018AA0000}"/>
    <cellStyle name="Note 8 2 3 2 2" xfId="11547" xr:uid="{00000000-0005-0000-0000-000019AA0000}"/>
    <cellStyle name="Note 8 2 3 2 2 2" xfId="22120" xr:uid="{00000000-0005-0000-0000-00001AAA0000}"/>
    <cellStyle name="Note 8 2 3 2 3" xfId="14430" xr:uid="{00000000-0005-0000-0000-00001BAA0000}"/>
    <cellStyle name="Note 8 2 3 2 4" xfId="46754" xr:uid="{00000000-0005-0000-0000-00001CAA0000}"/>
    <cellStyle name="Note 8 2 3 2 5" xfId="54263" xr:uid="{00000000-0005-0000-0000-00001DAA0000}"/>
    <cellStyle name="Note 8 2 3 3" xfId="8583" xr:uid="{00000000-0005-0000-0000-00001EAA0000}"/>
    <cellStyle name="Note 8 2 3 3 2" xfId="12081" xr:uid="{00000000-0005-0000-0000-00001FAA0000}"/>
    <cellStyle name="Note 8 2 3 4" xfId="9485" xr:uid="{00000000-0005-0000-0000-000020AA0000}"/>
    <cellStyle name="Note 8 2 3 4 2" xfId="13070" xr:uid="{00000000-0005-0000-0000-000021AA0000}"/>
    <cellStyle name="Note 8 2 3 5" xfId="10502" xr:uid="{00000000-0005-0000-0000-000022AA0000}"/>
    <cellStyle name="Note 8 2 3 6" xfId="14139" xr:uid="{00000000-0005-0000-0000-000023AA0000}"/>
    <cellStyle name="Note 8 2 3 7" xfId="40964" xr:uid="{00000000-0005-0000-0000-000024AA0000}"/>
    <cellStyle name="Note 8 2 3 8" xfId="42011" xr:uid="{00000000-0005-0000-0000-000025AA0000}"/>
    <cellStyle name="Note 8 2 3 9" xfId="45399" xr:uid="{00000000-0005-0000-0000-000026AA0000}"/>
    <cellStyle name="Note 8 2 4" xfId="6778" xr:uid="{00000000-0005-0000-0000-000027AA0000}"/>
    <cellStyle name="Note 8 2 4 10" xfId="51739" xr:uid="{00000000-0005-0000-0000-000028AA0000}"/>
    <cellStyle name="Note 8 2 4 11" xfId="50317" xr:uid="{00000000-0005-0000-0000-000029AA0000}"/>
    <cellStyle name="Note 8 2 4 2" xfId="2903" xr:uid="{00000000-0005-0000-0000-00002AAA0000}"/>
    <cellStyle name="Note 8 2 4 2 2" xfId="10125" xr:uid="{00000000-0005-0000-0000-00002BAA0000}"/>
    <cellStyle name="Note 8 2 4 2 3" xfId="22242" xr:uid="{00000000-0005-0000-0000-00002CAA0000}"/>
    <cellStyle name="Note 8 2 4 2 4" xfId="46884" xr:uid="{00000000-0005-0000-0000-00002DAA0000}"/>
    <cellStyle name="Note 8 2 4 2 5" xfId="54393" xr:uid="{00000000-0005-0000-0000-00002EAA0000}"/>
    <cellStyle name="Note 8 2 4 3" xfId="8712" xr:uid="{00000000-0005-0000-0000-00002FAA0000}"/>
    <cellStyle name="Note 8 2 4 3 2" xfId="12210" xr:uid="{00000000-0005-0000-0000-000030AA0000}"/>
    <cellStyle name="Note 8 2 4 3 3" xfId="21248" xr:uid="{00000000-0005-0000-0000-000031AA0000}"/>
    <cellStyle name="Note 8 2 4 4" xfId="9614" xr:uid="{00000000-0005-0000-0000-000032AA0000}"/>
    <cellStyle name="Note 8 2 4 4 2" xfId="13199" xr:uid="{00000000-0005-0000-0000-000033AA0000}"/>
    <cellStyle name="Note 8 2 4 5" xfId="10631" xr:uid="{00000000-0005-0000-0000-000034AA0000}"/>
    <cellStyle name="Note 8 2 4 6" xfId="14849" xr:uid="{00000000-0005-0000-0000-000035AA0000}"/>
    <cellStyle name="Note 8 2 4 7" xfId="41094" xr:uid="{00000000-0005-0000-0000-000036AA0000}"/>
    <cellStyle name="Note 8 2 4 8" xfId="42140" xr:uid="{00000000-0005-0000-0000-000037AA0000}"/>
    <cellStyle name="Note 8 2 4 9" xfId="45615" xr:uid="{00000000-0005-0000-0000-000038AA0000}"/>
    <cellStyle name="Note 8 2 5" xfId="7186" xr:uid="{00000000-0005-0000-0000-000039AA0000}"/>
    <cellStyle name="Note 8 2 5 10" xfId="50621" xr:uid="{00000000-0005-0000-0000-00003AAA0000}"/>
    <cellStyle name="Note 8 2 5 2" xfId="8948" xr:uid="{00000000-0005-0000-0000-00003BAA0000}"/>
    <cellStyle name="Note 8 2 5 2 2" xfId="12446" xr:uid="{00000000-0005-0000-0000-00003CAA0000}"/>
    <cellStyle name="Note 8 2 5 2 3" xfId="21482" xr:uid="{00000000-0005-0000-0000-00003DAA0000}"/>
    <cellStyle name="Note 8 2 5 3" xfId="9850" xr:uid="{00000000-0005-0000-0000-00003EAA0000}"/>
    <cellStyle name="Note 8 2 5 3 2" xfId="13435" xr:uid="{00000000-0005-0000-0000-00003FAA0000}"/>
    <cellStyle name="Note 8 2 5 3 2 2" xfId="37830" xr:uid="{00000000-0005-0000-0000-000040AA0000}"/>
    <cellStyle name="Note 8 2 5 3 3" xfId="24164" xr:uid="{00000000-0005-0000-0000-000041AA0000}"/>
    <cellStyle name="Note 8 2 5 4" xfId="10867" xr:uid="{00000000-0005-0000-0000-000042AA0000}"/>
    <cellStyle name="Note 8 2 5 4 2" xfId="30193" xr:uid="{00000000-0005-0000-0000-000043AA0000}"/>
    <cellStyle name="Note 8 2 5 5" xfId="15287" xr:uid="{00000000-0005-0000-0000-000044AA0000}"/>
    <cellStyle name="Note 8 2 5 6" xfId="41333" xr:uid="{00000000-0005-0000-0000-000045AA0000}"/>
    <cellStyle name="Note 8 2 5 7" xfId="42376" xr:uid="{00000000-0005-0000-0000-000046AA0000}"/>
    <cellStyle name="Note 8 2 5 8" xfId="45947" xr:uid="{00000000-0005-0000-0000-000047AA0000}"/>
    <cellStyle name="Note 8 2 5 9" xfId="51740" xr:uid="{00000000-0005-0000-0000-000048AA0000}"/>
    <cellStyle name="Note 8 2 6" xfId="7360" xr:uid="{00000000-0005-0000-0000-000049AA0000}"/>
    <cellStyle name="Note 8 2 6 2" xfId="22789" xr:uid="{00000000-0005-0000-0000-00004AAA0000}"/>
    <cellStyle name="Note 8 2 6 2 2" xfId="36462" xr:uid="{00000000-0005-0000-0000-00004BAA0000}"/>
    <cellStyle name="Note 8 2 6 3" xfId="36010" xr:uid="{00000000-0005-0000-0000-00004CAA0000}"/>
    <cellStyle name="Note 8 2 6 4" xfId="21556" xr:uid="{00000000-0005-0000-0000-00004DAA0000}"/>
    <cellStyle name="Note 8 2 6 5" xfId="45790" xr:uid="{00000000-0005-0000-0000-00004EAA0000}"/>
    <cellStyle name="Note 8 2 6 6" xfId="51741" xr:uid="{00000000-0005-0000-0000-00004FAA0000}"/>
    <cellStyle name="Note 8 2 6 7" xfId="55209" xr:uid="{00000000-0005-0000-0000-000050AA0000}"/>
    <cellStyle name="Note 8 2 7" xfId="7573" xr:uid="{00000000-0005-0000-0000-000051AA0000}"/>
    <cellStyle name="Note 8 2 7 10" xfId="50966" xr:uid="{00000000-0005-0000-0000-000052AA0000}"/>
    <cellStyle name="Note 8 2 7 2" xfId="9196" xr:uid="{00000000-0005-0000-0000-000053AA0000}"/>
    <cellStyle name="Note 8 2 7 2 2" xfId="12694" xr:uid="{00000000-0005-0000-0000-000054AA0000}"/>
    <cellStyle name="Note 8 2 7 3" xfId="10098" xr:uid="{00000000-0005-0000-0000-000055AA0000}"/>
    <cellStyle name="Note 8 2 7 3 2" xfId="13683" xr:uid="{00000000-0005-0000-0000-000056AA0000}"/>
    <cellStyle name="Note 8 2 7 4" xfId="11115" xr:uid="{00000000-0005-0000-0000-000057AA0000}"/>
    <cellStyle name="Note 8 2 7 5" xfId="21746" xr:uid="{00000000-0005-0000-0000-000058AA0000}"/>
    <cellStyle name="Note 8 2 7 6" xfId="41581" xr:uid="{00000000-0005-0000-0000-000059AA0000}"/>
    <cellStyle name="Note 8 2 7 7" xfId="42624" xr:uid="{00000000-0005-0000-0000-00005AAA0000}"/>
    <cellStyle name="Note 8 2 7 8" xfId="46256" xr:uid="{00000000-0005-0000-0000-00005BAA0000}"/>
    <cellStyle name="Note 8 2 7 9" xfId="51742" xr:uid="{00000000-0005-0000-0000-00005CAA0000}"/>
    <cellStyle name="Note 8 2 8" xfId="8089" xr:uid="{00000000-0005-0000-0000-00005DAA0000}"/>
    <cellStyle name="Note 8 2 8 2" xfId="11592" xr:uid="{00000000-0005-0000-0000-00005EAA0000}"/>
    <cellStyle name="Note 8 2 8 3" xfId="21876" xr:uid="{00000000-0005-0000-0000-00005FAA0000}"/>
    <cellStyle name="Note 8 2 8 4" xfId="46374" xr:uid="{00000000-0005-0000-0000-000060AA0000}"/>
    <cellStyle name="Note 8 2 8 5" xfId="51743" xr:uid="{00000000-0005-0000-0000-000061AA0000}"/>
    <cellStyle name="Note 8 2 8 6" xfId="53884" xr:uid="{00000000-0005-0000-0000-000062AA0000}"/>
    <cellStyle name="Note 8 2 9" xfId="8337" xr:uid="{00000000-0005-0000-0000-000063AA0000}"/>
    <cellStyle name="Note 8 2 9 2" xfId="11835" xr:uid="{00000000-0005-0000-0000-000064AA0000}"/>
    <cellStyle name="Note 8 2 9 3" xfId="27096" xr:uid="{00000000-0005-0000-0000-000065AA0000}"/>
    <cellStyle name="Note 8 2 9 4" xfId="46508" xr:uid="{00000000-0005-0000-0000-000066AA0000}"/>
    <cellStyle name="Note 8 2 9 5" xfId="54017" xr:uid="{00000000-0005-0000-0000-000067AA0000}"/>
    <cellStyle name="Note 8 3" xfId="1311" xr:uid="{00000000-0005-0000-0000-000068AA0000}"/>
    <cellStyle name="Note 8 3 10" xfId="52975" xr:uid="{00000000-0005-0000-0000-000069AA0000}"/>
    <cellStyle name="Note 8 3 2" xfId="6610" xr:uid="{00000000-0005-0000-0000-00006AAA0000}"/>
    <cellStyle name="Note 8 3 2 10" xfId="51745" xr:uid="{00000000-0005-0000-0000-00006BAA0000}"/>
    <cellStyle name="Note 8 3 2 11" xfId="55120" xr:uid="{00000000-0005-0000-0000-00006CAA0000}"/>
    <cellStyle name="Note 8 3 2 2" xfId="14036" xr:uid="{00000000-0005-0000-0000-00006DAA0000}"/>
    <cellStyle name="Note 8 3 2 2 2" xfId="17936" xr:uid="{00000000-0005-0000-0000-00006EAA0000}"/>
    <cellStyle name="Note 8 3 2 2 2 2" xfId="26813" xr:uid="{00000000-0005-0000-0000-00006FAA0000}"/>
    <cellStyle name="Note 8 3 2 2 2 2 2" xfId="40479" xr:uid="{00000000-0005-0000-0000-000070AA0000}"/>
    <cellStyle name="Note 8 3 2 2 2 3" xfId="32842" xr:uid="{00000000-0005-0000-0000-000071AA0000}"/>
    <cellStyle name="Note 8 3 2 2 3" xfId="23798" xr:uid="{00000000-0005-0000-0000-000072AA0000}"/>
    <cellStyle name="Note 8 3 2 2 3 2" xfId="37468" xr:uid="{00000000-0005-0000-0000-000073AA0000}"/>
    <cellStyle name="Note 8 3 2 2 4" xfId="28531" xr:uid="{00000000-0005-0000-0000-000074AA0000}"/>
    <cellStyle name="Note 8 3 2 3" xfId="14319" xr:uid="{00000000-0005-0000-0000-000075AA0000}"/>
    <cellStyle name="Note 8 3 2 3 2" xfId="17962" xr:uid="{00000000-0005-0000-0000-000076AA0000}"/>
    <cellStyle name="Note 8 3 2 3 2 2" xfId="26839" xr:uid="{00000000-0005-0000-0000-000077AA0000}"/>
    <cellStyle name="Note 8 3 2 3 2 2 2" xfId="40505" xr:uid="{00000000-0005-0000-0000-000078AA0000}"/>
    <cellStyle name="Note 8 3 2 3 2 3" xfId="32868" xr:uid="{00000000-0005-0000-0000-000079AA0000}"/>
    <cellStyle name="Note 8 3 2 3 3" xfId="23808" xr:uid="{00000000-0005-0000-0000-00007AAA0000}"/>
    <cellStyle name="Note 8 3 2 3 3 2" xfId="37476" xr:uid="{00000000-0005-0000-0000-00007BAA0000}"/>
    <cellStyle name="Note 8 3 2 3 4" xfId="29838" xr:uid="{00000000-0005-0000-0000-00007CAA0000}"/>
    <cellStyle name="Note 8 3 2 4" xfId="16611" xr:uid="{00000000-0005-0000-0000-00007DAA0000}"/>
    <cellStyle name="Note 8 3 2 4 2" xfId="25488" xr:uid="{00000000-0005-0000-0000-00007EAA0000}"/>
    <cellStyle name="Note 8 3 2 4 2 2" xfId="39154" xr:uid="{00000000-0005-0000-0000-00007FAA0000}"/>
    <cellStyle name="Note 8 3 2 4 3" xfId="31517" xr:uid="{00000000-0005-0000-0000-000080AA0000}"/>
    <cellStyle name="Note 8 3 2 5" xfId="20188" xr:uid="{00000000-0005-0000-0000-000081AA0000}"/>
    <cellStyle name="Note 8 3 2 5 2" xfId="35050" xr:uid="{00000000-0005-0000-0000-000082AA0000}"/>
    <cellStyle name="Note 8 3 2 6" xfId="23793" xr:uid="{00000000-0005-0000-0000-000083AA0000}"/>
    <cellStyle name="Note 8 3 2 6 2" xfId="37464" xr:uid="{00000000-0005-0000-0000-000084AA0000}"/>
    <cellStyle name="Note 8 3 2 7" xfId="27203" xr:uid="{00000000-0005-0000-0000-000085AA0000}"/>
    <cellStyle name="Note 8 3 2 8" xfId="13953" xr:uid="{00000000-0005-0000-0000-000086AA0000}"/>
    <cellStyle name="Note 8 3 2 9" xfId="47423" xr:uid="{00000000-0005-0000-0000-000087AA0000}"/>
    <cellStyle name="Note 8 3 3" xfId="7361" xr:uid="{00000000-0005-0000-0000-000088AA0000}"/>
    <cellStyle name="Note 8 3 3 2" xfId="21557" xr:uid="{00000000-0005-0000-0000-000089AA0000}"/>
    <cellStyle name="Note 8 3 3 2 2" xfId="36011" xr:uid="{00000000-0005-0000-0000-00008AAA0000}"/>
    <cellStyle name="Note 8 3 3 3" xfId="22645" xr:uid="{00000000-0005-0000-0000-00008BAA0000}"/>
    <cellStyle name="Note 8 3 3 3 2" xfId="36318" xr:uid="{00000000-0005-0000-0000-00008CAA0000}"/>
    <cellStyle name="Note 8 3 3 4" xfId="14626" xr:uid="{00000000-0005-0000-0000-00008DAA0000}"/>
    <cellStyle name="Note 8 3 3 5" xfId="46052" xr:uid="{00000000-0005-0000-0000-00008EAA0000}"/>
    <cellStyle name="Note 8 3 3 6" xfId="47969" xr:uid="{00000000-0005-0000-0000-00008FAA0000}"/>
    <cellStyle name="Note 8 3 3 7" xfId="51746" xr:uid="{00000000-0005-0000-0000-000090AA0000}"/>
    <cellStyle name="Note 8 3 3 8" xfId="55210" xr:uid="{00000000-0005-0000-0000-000091AA0000}"/>
    <cellStyle name="Note 8 3 4" xfId="4637" xr:uid="{00000000-0005-0000-0000-000092AA0000}"/>
    <cellStyle name="Note 8 3 4 2" xfId="14700" xr:uid="{00000000-0005-0000-0000-000093AA0000}"/>
    <cellStyle name="Note 8 3 5" xfId="15288" xr:uid="{00000000-0005-0000-0000-000094AA0000}"/>
    <cellStyle name="Note 8 3 5 2" xfId="24165" xr:uid="{00000000-0005-0000-0000-000095AA0000}"/>
    <cellStyle name="Note 8 3 5 2 2" xfId="37831" xr:uid="{00000000-0005-0000-0000-000096AA0000}"/>
    <cellStyle name="Note 8 3 5 3" xfId="30194" xr:uid="{00000000-0005-0000-0000-000097AA0000}"/>
    <cellStyle name="Note 8 3 6" xfId="18167" xr:uid="{00000000-0005-0000-0000-000098AA0000}"/>
    <cellStyle name="Note 8 3 6 2" xfId="33028" xr:uid="{00000000-0005-0000-0000-000099AA0000}"/>
    <cellStyle name="Note 8 3 7" xfId="27097" xr:uid="{00000000-0005-0000-0000-00009AAA0000}"/>
    <cellStyle name="Note 8 3 8" xfId="47354" xr:uid="{00000000-0005-0000-0000-00009BAA0000}"/>
    <cellStyle name="Note 8 3 9" xfId="51744" xr:uid="{00000000-0005-0000-0000-00009CAA0000}"/>
    <cellStyle name="Note 8 4" xfId="1312" xr:uid="{00000000-0005-0000-0000-00009DAA0000}"/>
    <cellStyle name="Note 8 4 2" xfId="15289" xr:uid="{00000000-0005-0000-0000-00009EAA0000}"/>
    <cellStyle name="Note 8 4 2 2" xfId="24166" xr:uid="{00000000-0005-0000-0000-00009FAA0000}"/>
    <cellStyle name="Note 8 4 2 2 2" xfId="37832" xr:uid="{00000000-0005-0000-0000-0000A0AA0000}"/>
    <cellStyle name="Note 8 4 2 3" xfId="30195" xr:uid="{00000000-0005-0000-0000-0000A1AA0000}"/>
    <cellStyle name="Note 8 4 2 4" xfId="40557" xr:uid="{00000000-0005-0000-0000-0000A2AA0000}"/>
    <cellStyle name="Note 8 4 3" xfId="22676" xr:uid="{00000000-0005-0000-0000-0000A3AA0000}"/>
    <cellStyle name="Note 8 4 3 2" xfId="36349" xr:uid="{00000000-0005-0000-0000-0000A4AA0000}"/>
    <cellStyle name="Note 8 4 4" xfId="27098" xr:uid="{00000000-0005-0000-0000-0000A5AA0000}"/>
    <cellStyle name="Note 8 4 5" xfId="45400" xr:uid="{00000000-0005-0000-0000-0000A6AA0000}"/>
    <cellStyle name="Note 8 4 6" xfId="45018" xr:uid="{00000000-0005-0000-0000-0000A7AA0000}"/>
    <cellStyle name="Note 8 4 7" xfId="51747" xr:uid="{00000000-0005-0000-0000-0000A8AA0000}"/>
    <cellStyle name="Note 8 4 8" xfId="54806" xr:uid="{00000000-0005-0000-0000-0000A9AA0000}"/>
    <cellStyle name="Note 8 5" xfId="13954" xr:uid="{00000000-0005-0000-0000-0000AAAA0000}"/>
    <cellStyle name="Note 8 5 2" xfId="14360" xr:uid="{00000000-0005-0000-0000-0000ABAA0000}"/>
    <cellStyle name="Note 8 5 3" xfId="14940" xr:uid="{00000000-0005-0000-0000-0000ACAA0000}"/>
    <cellStyle name="Note 8 5 4" xfId="17960" xr:uid="{00000000-0005-0000-0000-0000ADAA0000}"/>
    <cellStyle name="Note 8 5 4 2" xfId="26837" xr:uid="{00000000-0005-0000-0000-0000AEAA0000}"/>
    <cellStyle name="Note 8 5 4 2 2" xfId="40503" xr:uid="{00000000-0005-0000-0000-0000AFAA0000}"/>
    <cellStyle name="Note 8 5 4 3" xfId="32866" xr:uid="{00000000-0005-0000-0000-0000B0AA0000}"/>
    <cellStyle name="Note 8 5 5" xfId="23794" xr:uid="{00000000-0005-0000-0000-0000B1AA0000}"/>
    <cellStyle name="Note 8 5 5 2" xfId="37465" xr:uid="{00000000-0005-0000-0000-0000B2AA0000}"/>
    <cellStyle name="Note 8 5 6" xfId="27204" xr:uid="{00000000-0005-0000-0000-0000B3AA0000}"/>
    <cellStyle name="Note 8 6" xfId="14384" xr:uid="{00000000-0005-0000-0000-0000B4AA0000}"/>
    <cellStyle name="Note 8 6 2" xfId="17916" xr:uid="{00000000-0005-0000-0000-0000B5AA0000}"/>
    <cellStyle name="Note 8 6 2 2" xfId="26793" xr:uid="{00000000-0005-0000-0000-0000B6AA0000}"/>
    <cellStyle name="Note 8 6 2 2 2" xfId="40459" xr:uid="{00000000-0005-0000-0000-0000B7AA0000}"/>
    <cellStyle name="Note 8 6 2 3" xfId="32822" xr:uid="{00000000-0005-0000-0000-0000B8AA0000}"/>
    <cellStyle name="Note 8 6 3" xfId="23812" xr:uid="{00000000-0005-0000-0000-0000B9AA0000}"/>
    <cellStyle name="Note 8 6 3 2" xfId="37480" xr:uid="{00000000-0005-0000-0000-0000BAAA0000}"/>
    <cellStyle name="Note 8 6 4" xfId="29843" xr:uid="{00000000-0005-0000-0000-0000BBAA0000}"/>
    <cellStyle name="Note 8 7" xfId="14697" xr:uid="{00000000-0005-0000-0000-0000BCAA0000}"/>
    <cellStyle name="Note 8 8" xfId="14566" xr:uid="{00000000-0005-0000-0000-0000BDAA0000}"/>
    <cellStyle name="Note 8 8 2" xfId="17938" xr:uid="{00000000-0005-0000-0000-0000BEAA0000}"/>
    <cellStyle name="Note 8 8 2 2" xfId="26815" xr:uid="{00000000-0005-0000-0000-0000BFAA0000}"/>
    <cellStyle name="Note 8 8 2 2 2" xfId="40481" xr:uid="{00000000-0005-0000-0000-0000C0AA0000}"/>
    <cellStyle name="Note 8 8 2 3" xfId="32844" xr:uid="{00000000-0005-0000-0000-0000C1AA0000}"/>
    <cellStyle name="Note 8 8 3" xfId="23829" xr:uid="{00000000-0005-0000-0000-0000C2AA0000}"/>
    <cellStyle name="Note 8 8 3 2" xfId="37496" xr:uid="{00000000-0005-0000-0000-0000C3AA0000}"/>
    <cellStyle name="Note 8 8 4" xfId="29859" xr:uid="{00000000-0005-0000-0000-0000C4AA0000}"/>
    <cellStyle name="Note 8 9" xfId="15132" xr:uid="{00000000-0005-0000-0000-0000C5AA0000}"/>
    <cellStyle name="Note 8 9 2" xfId="24008" xr:uid="{00000000-0005-0000-0000-0000C6AA0000}"/>
    <cellStyle name="Note 8 9 2 2" xfId="37674" xr:uid="{00000000-0005-0000-0000-0000C7AA0000}"/>
    <cellStyle name="Note 8 9 3" xfId="30037" xr:uid="{00000000-0005-0000-0000-0000C8AA0000}"/>
    <cellStyle name="Note 9" xfId="1313" xr:uid="{00000000-0005-0000-0000-0000C9AA0000}"/>
    <cellStyle name="Note 9 10" xfId="8212" xr:uid="{00000000-0005-0000-0000-0000CAAA0000}"/>
    <cellStyle name="Note 9 10 2" xfId="11710" xr:uid="{00000000-0005-0000-0000-0000CBAA0000}"/>
    <cellStyle name="Note 9 10 3" xfId="27099" xr:uid="{00000000-0005-0000-0000-0000CCAA0000}"/>
    <cellStyle name="Note 9 10 4" xfId="46383" xr:uid="{00000000-0005-0000-0000-0000CDAA0000}"/>
    <cellStyle name="Note 9 10 5" xfId="53892" xr:uid="{00000000-0005-0000-0000-0000CEAA0000}"/>
    <cellStyle name="Note 9 11" xfId="2930" xr:uid="{00000000-0005-0000-0000-0000CFAA0000}"/>
    <cellStyle name="Note 9 11 2" xfId="12699" xr:uid="{00000000-0005-0000-0000-0000D0AA0000}"/>
    <cellStyle name="Note 9 11 3" xfId="47115" xr:uid="{00000000-0005-0000-0000-0000D1AA0000}"/>
    <cellStyle name="Note 9 11 4" xfId="54624" xr:uid="{00000000-0005-0000-0000-0000D2AA0000}"/>
    <cellStyle name="Note 9 12" xfId="10131" xr:uid="{00000000-0005-0000-0000-0000D3AA0000}"/>
    <cellStyle name="Note 9 13" xfId="40593" xr:uid="{00000000-0005-0000-0000-0000D4AA0000}"/>
    <cellStyle name="Note 9 14" xfId="41640" xr:uid="{00000000-0005-0000-0000-0000D5AA0000}"/>
    <cellStyle name="Note 9 15" xfId="43000" xr:uid="{00000000-0005-0000-0000-0000D6AA0000}"/>
    <cellStyle name="Note 9 16" xfId="51748" xr:uid="{00000000-0005-0000-0000-0000D7AA0000}"/>
    <cellStyle name="Note 9 17" xfId="53641" xr:uid="{00000000-0005-0000-0000-0000D8AA0000}"/>
    <cellStyle name="Note 9 2" xfId="1314" xr:uid="{00000000-0005-0000-0000-0000D9AA0000}"/>
    <cellStyle name="Note 9 2 10" xfId="41766" xr:uid="{00000000-0005-0000-0000-0000DAAA0000}"/>
    <cellStyle name="Note 9 2 11" xfId="44504" xr:uid="{00000000-0005-0000-0000-0000DBAA0000}"/>
    <cellStyle name="Note 9 2 12" xfId="51749" xr:uid="{00000000-0005-0000-0000-0000DCAA0000}"/>
    <cellStyle name="Note 9 2 13" xfId="49026" xr:uid="{00000000-0005-0000-0000-0000DDAA0000}"/>
    <cellStyle name="Note 9 2 2" xfId="6611" xr:uid="{00000000-0005-0000-0000-0000DEAA0000}"/>
    <cellStyle name="Note 9 2 2 10" xfId="51750" xr:uid="{00000000-0005-0000-0000-0000DFAA0000}"/>
    <cellStyle name="Note 9 2 2 11" xfId="50131" xr:uid="{00000000-0005-0000-0000-0000E0AA0000}"/>
    <cellStyle name="Note 9 2 2 2" xfId="7763" xr:uid="{00000000-0005-0000-0000-0000E1AA0000}"/>
    <cellStyle name="Note 9 2 2 2 2" xfId="11284" xr:uid="{00000000-0005-0000-0000-0000E2AA0000}"/>
    <cellStyle name="Note 9 2 2 2 2 2" xfId="26827" xr:uid="{00000000-0005-0000-0000-0000E3AA0000}"/>
    <cellStyle name="Note 9 2 2 2 2 2 2" xfId="40493" xr:uid="{00000000-0005-0000-0000-0000E4AA0000}"/>
    <cellStyle name="Note 9 2 2 2 2 3" xfId="32856" xr:uid="{00000000-0005-0000-0000-0000E5AA0000}"/>
    <cellStyle name="Note 9 2 2 2 2 4" xfId="17950" xr:uid="{00000000-0005-0000-0000-0000E6AA0000}"/>
    <cellStyle name="Note 9 2 2 2 3" xfId="22121" xr:uid="{00000000-0005-0000-0000-0000E7AA0000}"/>
    <cellStyle name="Note 9 2 2 2 4" xfId="23838" xr:uid="{00000000-0005-0000-0000-0000E8AA0000}"/>
    <cellStyle name="Note 9 2 2 2 4 2" xfId="37505" xr:uid="{00000000-0005-0000-0000-0000E9AA0000}"/>
    <cellStyle name="Note 9 2 2 2 5" xfId="29868" xr:uid="{00000000-0005-0000-0000-0000EAAA0000}"/>
    <cellStyle name="Note 9 2 2 2 6" xfId="14709" xr:uid="{00000000-0005-0000-0000-0000EBAA0000}"/>
    <cellStyle name="Note 9 2 2 2 7" xfId="46755" xr:uid="{00000000-0005-0000-0000-0000ECAA0000}"/>
    <cellStyle name="Note 9 2 2 2 8" xfId="54264" xr:uid="{00000000-0005-0000-0000-0000EDAA0000}"/>
    <cellStyle name="Note 9 2 2 3" xfId="8584" xr:uid="{00000000-0005-0000-0000-0000EEAA0000}"/>
    <cellStyle name="Note 9 2 2 3 2" xfId="12082" xr:uid="{00000000-0005-0000-0000-0000EFAA0000}"/>
    <cellStyle name="Note 9 2 2 4" xfId="9486" xr:uid="{00000000-0005-0000-0000-0000F0AA0000}"/>
    <cellStyle name="Note 9 2 2 4 2" xfId="13071" xr:uid="{00000000-0005-0000-0000-0000F1AA0000}"/>
    <cellStyle name="Note 9 2 2 5" xfId="10503" xr:uid="{00000000-0005-0000-0000-0000F2AA0000}"/>
    <cellStyle name="Note 9 2 2 6" xfId="14140" xr:uid="{00000000-0005-0000-0000-0000F3AA0000}"/>
    <cellStyle name="Note 9 2 2 7" xfId="40965" xr:uid="{00000000-0005-0000-0000-0000F4AA0000}"/>
    <cellStyle name="Note 9 2 2 8" xfId="42012" xr:uid="{00000000-0005-0000-0000-0000F5AA0000}"/>
    <cellStyle name="Note 9 2 2 9" xfId="45401" xr:uid="{00000000-0005-0000-0000-0000F6AA0000}"/>
    <cellStyle name="Note 9 2 3" xfId="6779" xr:uid="{00000000-0005-0000-0000-0000F7AA0000}"/>
    <cellStyle name="Note 9 2 3 10" xfId="51751" xr:uid="{00000000-0005-0000-0000-0000F8AA0000}"/>
    <cellStyle name="Note 9 2 3 11" xfId="50318" xr:uid="{00000000-0005-0000-0000-0000F9AA0000}"/>
    <cellStyle name="Note 9 2 3 2" xfId="2904" xr:uid="{00000000-0005-0000-0000-0000FAAA0000}"/>
    <cellStyle name="Note 9 2 3 2 2" xfId="10126" xr:uid="{00000000-0005-0000-0000-0000FBAA0000}"/>
    <cellStyle name="Note 9 2 3 2 3" xfId="22243" xr:uid="{00000000-0005-0000-0000-0000FCAA0000}"/>
    <cellStyle name="Note 9 2 3 2 4" xfId="46885" xr:uid="{00000000-0005-0000-0000-0000FDAA0000}"/>
    <cellStyle name="Note 9 2 3 2 5" xfId="54394" xr:uid="{00000000-0005-0000-0000-0000FEAA0000}"/>
    <cellStyle name="Note 9 2 3 3" xfId="8713" xr:uid="{00000000-0005-0000-0000-0000FFAA0000}"/>
    <cellStyle name="Note 9 2 3 3 2" xfId="12211" xr:uid="{00000000-0005-0000-0000-000000AB0000}"/>
    <cellStyle name="Note 9 2 3 3 3" xfId="21249" xr:uid="{00000000-0005-0000-0000-000001AB0000}"/>
    <cellStyle name="Note 9 2 3 4" xfId="9615" xr:uid="{00000000-0005-0000-0000-000002AB0000}"/>
    <cellStyle name="Note 9 2 3 4 2" xfId="13200" xr:uid="{00000000-0005-0000-0000-000003AB0000}"/>
    <cellStyle name="Note 9 2 3 5" xfId="10632" xr:uid="{00000000-0005-0000-0000-000004AB0000}"/>
    <cellStyle name="Note 9 2 3 6" xfId="14872" xr:uid="{00000000-0005-0000-0000-000005AB0000}"/>
    <cellStyle name="Note 9 2 3 7" xfId="41095" xr:uid="{00000000-0005-0000-0000-000006AB0000}"/>
    <cellStyle name="Note 9 2 3 8" xfId="42141" xr:uid="{00000000-0005-0000-0000-000007AB0000}"/>
    <cellStyle name="Note 9 2 3 9" xfId="45616" xr:uid="{00000000-0005-0000-0000-000008AB0000}"/>
    <cellStyle name="Note 9 2 4" xfId="7362" xr:uid="{00000000-0005-0000-0000-000009AB0000}"/>
    <cellStyle name="Note 9 2 4 2" xfId="21558" xr:uid="{00000000-0005-0000-0000-00000AAB0000}"/>
    <cellStyle name="Note 9 2 4 2 2" xfId="36012" xr:uid="{00000000-0005-0000-0000-00000BAB0000}"/>
    <cellStyle name="Note 9 2 4 3" xfId="20908" xr:uid="{00000000-0005-0000-0000-00000CAB0000}"/>
    <cellStyle name="Note 9 2 4 3 2" xfId="35763" xr:uid="{00000000-0005-0000-0000-00000DAB0000}"/>
    <cellStyle name="Note 9 2 4 4" xfId="14679" xr:uid="{00000000-0005-0000-0000-00000EAB0000}"/>
    <cellStyle name="Note 9 2 4 5" xfId="44478" xr:uid="{00000000-0005-0000-0000-00000FAB0000}"/>
    <cellStyle name="Note 9 2 4 6" xfId="51752" xr:uid="{00000000-0005-0000-0000-000010AB0000}"/>
    <cellStyle name="Note 9 2 4 7" xfId="55211" xr:uid="{00000000-0005-0000-0000-000011AB0000}"/>
    <cellStyle name="Note 9 2 5" xfId="7960" xr:uid="{00000000-0005-0000-0000-000012AB0000}"/>
    <cellStyle name="Note 9 2 5 2" xfId="11468" xr:uid="{00000000-0005-0000-0000-000013AB0000}"/>
    <cellStyle name="Note 9 2 5 2 2" xfId="21877" xr:uid="{00000000-0005-0000-0000-000014AB0000}"/>
    <cellStyle name="Note 9 2 5 3" xfId="24168" xr:uid="{00000000-0005-0000-0000-000015AB0000}"/>
    <cellStyle name="Note 9 2 5 3 2" xfId="37834" xr:uid="{00000000-0005-0000-0000-000016AB0000}"/>
    <cellStyle name="Note 9 2 5 4" xfId="30197" xr:uid="{00000000-0005-0000-0000-000017AB0000}"/>
    <cellStyle name="Note 9 2 5 5" xfId="15291" xr:uid="{00000000-0005-0000-0000-000018AB0000}"/>
    <cellStyle name="Note 9 2 5 6" xfId="46509" xr:uid="{00000000-0005-0000-0000-000019AB0000}"/>
    <cellStyle name="Note 9 2 5 7" xfId="54018" xr:uid="{00000000-0005-0000-0000-00001AAB0000}"/>
    <cellStyle name="Note 9 2 6" xfId="8338" xr:uid="{00000000-0005-0000-0000-00001BAB0000}"/>
    <cellStyle name="Note 9 2 6 2" xfId="11836" xr:uid="{00000000-0005-0000-0000-00001CAB0000}"/>
    <cellStyle name="Note 9 2 6 3" xfId="27100" xr:uid="{00000000-0005-0000-0000-00001DAB0000}"/>
    <cellStyle name="Note 9 2 7" xfId="5253" xr:uid="{00000000-0005-0000-0000-00001EAB0000}"/>
    <cellStyle name="Note 9 2 7 2" xfId="12825" xr:uid="{00000000-0005-0000-0000-00001FAB0000}"/>
    <cellStyle name="Note 9 2 8" xfId="10257" xr:uid="{00000000-0005-0000-0000-000020AB0000}"/>
    <cellStyle name="Note 9 2 9" xfId="40719" xr:uid="{00000000-0005-0000-0000-000021AB0000}"/>
    <cellStyle name="Note 9 3" xfId="5522" xr:uid="{00000000-0005-0000-0000-000022AB0000}"/>
    <cellStyle name="Note 9 3 10" xfId="44702" xr:uid="{00000000-0005-0000-0000-000023AB0000}"/>
    <cellStyle name="Note 9 3 11" xfId="51753" xr:uid="{00000000-0005-0000-0000-000024AB0000}"/>
    <cellStyle name="Note 9 3 12" xfId="49618" xr:uid="{00000000-0005-0000-0000-000025AB0000}"/>
    <cellStyle name="Note 9 3 2" xfId="6892" xr:uid="{00000000-0005-0000-0000-000026AB0000}"/>
    <cellStyle name="Note 9 3 2 10" xfId="51754" xr:uid="{00000000-0005-0000-0000-000027AB0000}"/>
    <cellStyle name="Note 9 3 2 11" xfId="50431" xr:uid="{00000000-0005-0000-0000-000028AB0000}"/>
    <cellStyle name="Note 9 3 2 2" xfId="8205" xr:uid="{00000000-0005-0000-0000-000029AB0000}"/>
    <cellStyle name="Note 9 3 2 2 2" xfId="11707" xr:uid="{00000000-0005-0000-0000-00002AAB0000}"/>
    <cellStyle name="Note 9 3 2 2 3" xfId="22356" xr:uid="{00000000-0005-0000-0000-00002BAB0000}"/>
    <cellStyle name="Note 9 3 2 2 4" xfId="46998" xr:uid="{00000000-0005-0000-0000-00002CAB0000}"/>
    <cellStyle name="Note 9 3 2 2 5" xfId="54507" xr:uid="{00000000-0005-0000-0000-00002DAB0000}"/>
    <cellStyle name="Note 9 3 2 3" xfId="8826" xr:uid="{00000000-0005-0000-0000-00002EAB0000}"/>
    <cellStyle name="Note 9 3 2 3 2" xfId="12324" xr:uid="{00000000-0005-0000-0000-00002FAB0000}"/>
    <cellStyle name="Note 9 3 2 3 3" xfId="21362" xr:uid="{00000000-0005-0000-0000-000030AB0000}"/>
    <cellStyle name="Note 9 3 2 4" xfId="9728" xr:uid="{00000000-0005-0000-0000-000031AB0000}"/>
    <cellStyle name="Note 9 3 2 4 2" xfId="13313" xr:uid="{00000000-0005-0000-0000-000032AB0000}"/>
    <cellStyle name="Note 9 3 2 5" xfId="10745" xr:uid="{00000000-0005-0000-0000-000033AB0000}"/>
    <cellStyle name="Note 9 3 2 6" xfId="14830" xr:uid="{00000000-0005-0000-0000-000034AB0000}"/>
    <cellStyle name="Note 9 3 2 7" xfId="41208" xr:uid="{00000000-0005-0000-0000-000035AB0000}"/>
    <cellStyle name="Note 9 3 2 8" xfId="42254" xr:uid="{00000000-0005-0000-0000-000036AB0000}"/>
    <cellStyle name="Note 9 3 2 9" xfId="45729" xr:uid="{00000000-0005-0000-0000-000037AB0000}"/>
    <cellStyle name="Note 9 3 3" xfId="7673" xr:uid="{00000000-0005-0000-0000-000038AB0000}"/>
    <cellStyle name="Note 9 3 3 2" xfId="11198" xr:uid="{00000000-0005-0000-0000-000039AB0000}"/>
    <cellStyle name="Note 9 3 3 2 2" xfId="21990" xr:uid="{00000000-0005-0000-0000-00003AAB0000}"/>
    <cellStyle name="Note 9 3 3 3" xfId="14569" xr:uid="{00000000-0005-0000-0000-00003BAB0000}"/>
    <cellStyle name="Note 9 3 3 4" xfId="46622" xr:uid="{00000000-0005-0000-0000-00003CAB0000}"/>
    <cellStyle name="Note 9 3 3 5" xfId="54131" xr:uid="{00000000-0005-0000-0000-00003DAB0000}"/>
    <cellStyle name="Note 9 3 4" xfId="8451" xr:uid="{00000000-0005-0000-0000-00003EAB0000}"/>
    <cellStyle name="Note 9 3 4 2" xfId="11949" xr:uid="{00000000-0005-0000-0000-00003FAB0000}"/>
    <cellStyle name="Note 9 3 4 3" xfId="40558" xr:uid="{00000000-0005-0000-0000-000040AB0000}"/>
    <cellStyle name="Note 9 3 5" xfId="9428" xr:uid="{00000000-0005-0000-0000-000041AB0000}"/>
    <cellStyle name="Note 9 3 5 2" xfId="12938" xr:uid="{00000000-0005-0000-0000-000042AB0000}"/>
    <cellStyle name="Note 9 3 6" xfId="10370" xr:uid="{00000000-0005-0000-0000-000043AB0000}"/>
    <cellStyle name="Note 9 3 7" xfId="14243" xr:uid="{00000000-0005-0000-0000-000044AB0000}"/>
    <cellStyle name="Note 9 3 8" xfId="40832" xr:uid="{00000000-0005-0000-0000-000045AB0000}"/>
    <cellStyle name="Note 9 3 9" xfId="41879" xr:uid="{00000000-0005-0000-0000-000046AB0000}"/>
    <cellStyle name="Note 9 4" xfId="4638" xr:uid="{00000000-0005-0000-0000-000047AB0000}"/>
    <cellStyle name="Note 9 4 2" xfId="16612" xr:uid="{00000000-0005-0000-0000-000048AB0000}"/>
    <cellStyle name="Note 9 4 2 2" xfId="25489" xr:uid="{00000000-0005-0000-0000-000049AB0000}"/>
    <cellStyle name="Note 9 4 2 2 2" xfId="39155" xr:uid="{00000000-0005-0000-0000-00004AAB0000}"/>
    <cellStyle name="Note 9 4 2 3" xfId="31518" xr:uid="{00000000-0005-0000-0000-00004BAB0000}"/>
    <cellStyle name="Note 9 4 3" xfId="18427" xr:uid="{00000000-0005-0000-0000-00004CAB0000}"/>
    <cellStyle name="Note 9 4 3 2" xfId="33289" xr:uid="{00000000-0005-0000-0000-00004DAB0000}"/>
    <cellStyle name="Note 9 4 4" xfId="28532" xr:uid="{00000000-0005-0000-0000-00004EAB0000}"/>
    <cellStyle name="Note 9 4 5" xfId="48127" xr:uid="{00000000-0005-0000-0000-00004FAB0000}"/>
    <cellStyle name="Note 9 4 6" xfId="51755" xr:uid="{00000000-0005-0000-0000-000050AB0000}"/>
    <cellStyle name="Note 9 4 7" xfId="53480" xr:uid="{00000000-0005-0000-0000-000051AB0000}"/>
    <cellStyle name="Note 9 5" xfId="6612" xr:uid="{00000000-0005-0000-0000-000052AB0000}"/>
    <cellStyle name="Note 9 5 10" xfId="51756" xr:uid="{00000000-0005-0000-0000-000053AB0000}"/>
    <cellStyle name="Note 9 5 11" xfId="50132" xr:uid="{00000000-0005-0000-0000-000054AB0000}"/>
    <cellStyle name="Note 9 5 2" xfId="8021" xr:uid="{00000000-0005-0000-0000-000055AB0000}"/>
    <cellStyle name="Note 9 5 2 2" xfId="11526" xr:uid="{00000000-0005-0000-0000-000056AB0000}"/>
    <cellStyle name="Note 9 5 2 2 2" xfId="22122" xr:uid="{00000000-0005-0000-0000-000057AB0000}"/>
    <cellStyle name="Note 9 5 2 3" xfId="14779" xr:uid="{00000000-0005-0000-0000-000058AB0000}"/>
    <cellStyle name="Note 9 5 2 4" xfId="46756" xr:uid="{00000000-0005-0000-0000-000059AB0000}"/>
    <cellStyle name="Note 9 5 2 5" xfId="54265" xr:uid="{00000000-0005-0000-0000-00005AAB0000}"/>
    <cellStyle name="Note 9 5 3" xfId="8585" xr:uid="{00000000-0005-0000-0000-00005BAB0000}"/>
    <cellStyle name="Note 9 5 3 2" xfId="12083" xr:uid="{00000000-0005-0000-0000-00005CAB0000}"/>
    <cellStyle name="Note 9 5 4" xfId="9487" xr:uid="{00000000-0005-0000-0000-00005DAB0000}"/>
    <cellStyle name="Note 9 5 4 2" xfId="13072" xr:uid="{00000000-0005-0000-0000-00005EAB0000}"/>
    <cellStyle name="Note 9 5 5" xfId="10504" xr:uid="{00000000-0005-0000-0000-00005FAB0000}"/>
    <cellStyle name="Note 9 5 6" xfId="13980" xr:uid="{00000000-0005-0000-0000-000060AB0000}"/>
    <cellStyle name="Note 9 5 7" xfId="40966" xr:uid="{00000000-0005-0000-0000-000061AB0000}"/>
    <cellStyle name="Note 9 5 8" xfId="42013" xr:uid="{00000000-0005-0000-0000-000062AB0000}"/>
    <cellStyle name="Note 9 5 9" xfId="45402" xr:uid="{00000000-0005-0000-0000-000063AB0000}"/>
    <cellStyle name="Note 9 6" xfId="6653" xr:uid="{00000000-0005-0000-0000-000064AB0000}"/>
    <cellStyle name="Note 9 6 10" xfId="51757" xr:uid="{00000000-0005-0000-0000-000065AB0000}"/>
    <cellStyle name="Note 9 6 11" xfId="50178" xr:uid="{00000000-0005-0000-0000-000066AB0000}"/>
    <cellStyle name="Note 9 6 2" xfId="7709" xr:uid="{00000000-0005-0000-0000-000067AB0000}"/>
    <cellStyle name="Note 9 6 2 2" xfId="11232" xr:uid="{00000000-0005-0000-0000-000068AB0000}"/>
    <cellStyle name="Note 9 6 2 3" xfId="22125" xr:uid="{00000000-0005-0000-0000-000069AB0000}"/>
    <cellStyle name="Note 9 6 2 4" xfId="46759" xr:uid="{00000000-0005-0000-0000-00006AAB0000}"/>
    <cellStyle name="Note 9 6 2 5" xfId="54268" xr:uid="{00000000-0005-0000-0000-00006BAB0000}"/>
    <cellStyle name="Note 9 6 3" xfId="8587" xr:uid="{00000000-0005-0000-0000-00006CAB0000}"/>
    <cellStyle name="Note 9 6 3 2" xfId="12085" xr:uid="{00000000-0005-0000-0000-00006DAB0000}"/>
    <cellStyle name="Note 9 6 3 3" xfId="21136" xr:uid="{00000000-0005-0000-0000-00006EAB0000}"/>
    <cellStyle name="Note 9 6 4" xfId="9489" xr:uid="{00000000-0005-0000-0000-00006FAB0000}"/>
    <cellStyle name="Note 9 6 4 2" xfId="13074" xr:uid="{00000000-0005-0000-0000-000070AB0000}"/>
    <cellStyle name="Note 9 6 5" xfId="10506" xr:uid="{00000000-0005-0000-0000-000071AB0000}"/>
    <cellStyle name="Note 9 6 6" xfId="14544" xr:uid="{00000000-0005-0000-0000-000072AB0000}"/>
    <cellStyle name="Note 9 6 7" xfId="40969" xr:uid="{00000000-0005-0000-0000-000073AB0000}"/>
    <cellStyle name="Note 9 6 8" xfId="42015" xr:uid="{00000000-0005-0000-0000-000074AB0000}"/>
    <cellStyle name="Note 9 6 9" xfId="45490" xr:uid="{00000000-0005-0000-0000-000075AB0000}"/>
    <cellStyle name="Note 9 7" xfId="7187" xr:uid="{00000000-0005-0000-0000-000076AB0000}"/>
    <cellStyle name="Note 9 7 10" xfId="50622" xr:uid="{00000000-0005-0000-0000-000077AB0000}"/>
    <cellStyle name="Note 9 7 2" xfId="8949" xr:uid="{00000000-0005-0000-0000-000078AB0000}"/>
    <cellStyle name="Note 9 7 2 2" xfId="12447" xr:uid="{00000000-0005-0000-0000-000079AB0000}"/>
    <cellStyle name="Note 9 7 2 3" xfId="21483" xr:uid="{00000000-0005-0000-0000-00007AAB0000}"/>
    <cellStyle name="Note 9 7 3" xfId="9851" xr:uid="{00000000-0005-0000-0000-00007BAB0000}"/>
    <cellStyle name="Note 9 7 3 2" xfId="13436" xr:uid="{00000000-0005-0000-0000-00007CAB0000}"/>
    <cellStyle name="Note 9 7 3 2 2" xfId="37711" xr:uid="{00000000-0005-0000-0000-00007DAB0000}"/>
    <cellStyle name="Note 9 7 3 3" xfId="24045" xr:uid="{00000000-0005-0000-0000-00007EAB0000}"/>
    <cellStyle name="Note 9 7 4" xfId="10868" xr:uid="{00000000-0005-0000-0000-00007FAB0000}"/>
    <cellStyle name="Note 9 7 4 2" xfId="30074" xr:uid="{00000000-0005-0000-0000-000080AB0000}"/>
    <cellStyle name="Note 9 7 5" xfId="15169" xr:uid="{00000000-0005-0000-0000-000081AB0000}"/>
    <cellStyle name="Note 9 7 6" xfId="41334" xr:uid="{00000000-0005-0000-0000-000082AB0000}"/>
    <cellStyle name="Note 9 7 7" xfId="42377" xr:uid="{00000000-0005-0000-0000-000083AB0000}"/>
    <cellStyle name="Note 9 7 8" xfId="45948" xr:uid="{00000000-0005-0000-0000-000084AB0000}"/>
    <cellStyle name="Note 9 7 9" xfId="51758" xr:uid="{00000000-0005-0000-0000-000085AB0000}"/>
    <cellStyle name="Note 9 8" xfId="7574" xr:uid="{00000000-0005-0000-0000-000086AB0000}"/>
    <cellStyle name="Note 9 8 10" xfId="50967" xr:uid="{00000000-0005-0000-0000-000087AB0000}"/>
    <cellStyle name="Note 9 8 2" xfId="9197" xr:uid="{00000000-0005-0000-0000-000088AB0000}"/>
    <cellStyle name="Note 9 8 2 2" xfId="12695" xr:uid="{00000000-0005-0000-0000-000089AB0000}"/>
    <cellStyle name="Note 9 8 3" xfId="10099" xr:uid="{00000000-0005-0000-0000-00008AAB0000}"/>
    <cellStyle name="Note 9 8 3 2" xfId="13684" xr:uid="{00000000-0005-0000-0000-00008BAB0000}"/>
    <cellStyle name="Note 9 8 4" xfId="11116" xr:uid="{00000000-0005-0000-0000-00008CAB0000}"/>
    <cellStyle name="Note 9 8 5" xfId="21747" xr:uid="{00000000-0005-0000-0000-00008DAB0000}"/>
    <cellStyle name="Note 9 8 6" xfId="41582" xr:uid="{00000000-0005-0000-0000-00008EAB0000}"/>
    <cellStyle name="Note 9 8 7" xfId="42625" xr:uid="{00000000-0005-0000-0000-00008FAB0000}"/>
    <cellStyle name="Note 9 8 8" xfId="46257" xr:uid="{00000000-0005-0000-0000-000090AB0000}"/>
    <cellStyle name="Note 9 8 9" xfId="51759" xr:uid="{00000000-0005-0000-0000-000091AB0000}"/>
    <cellStyle name="Note 9 9" xfId="7877" xr:uid="{00000000-0005-0000-0000-000092AB0000}"/>
    <cellStyle name="Note 9 9 2" xfId="11390" xr:uid="{00000000-0005-0000-0000-000093AB0000}"/>
    <cellStyle name="Note 9 9 3" xfId="21751" xr:uid="{00000000-0005-0000-0000-000094AB0000}"/>
    <cellStyle name="Note 9 9 4" xfId="46375" xr:uid="{00000000-0005-0000-0000-000095AB0000}"/>
    <cellStyle name="Note 9 9 5" xfId="51760" xr:uid="{00000000-0005-0000-0000-000096AB0000}"/>
    <cellStyle name="Note 9 9 6" xfId="53885" xr:uid="{00000000-0005-0000-0000-000097AB0000}"/>
    <cellStyle name="O01_Table text" xfId="405" xr:uid="{00000000-0005-0000-0000-000098AB0000}"/>
    <cellStyle name="O02_Previous year figs" xfId="406" xr:uid="{00000000-0005-0000-0000-000099AB0000}"/>
    <cellStyle name="Output 10" xfId="1316" xr:uid="{00000000-0005-0000-0000-00009AAB0000}"/>
    <cellStyle name="Output 10 2" xfId="6613" xr:uid="{00000000-0005-0000-0000-00009BAB0000}"/>
    <cellStyle name="Output 10 2 2" xfId="51762" xr:uid="{00000000-0005-0000-0000-00009CAB0000}"/>
    <cellStyle name="Output 10 3" xfId="7363" xr:uid="{00000000-0005-0000-0000-00009DAB0000}"/>
    <cellStyle name="Output 10 3 2" xfId="51763" xr:uid="{00000000-0005-0000-0000-00009EAB0000}"/>
    <cellStyle name="Output 10 4" xfId="5351" xr:uid="{00000000-0005-0000-0000-00009FAB0000}"/>
    <cellStyle name="Output 10 5" xfId="51761" xr:uid="{00000000-0005-0000-0000-0000A0AB0000}"/>
    <cellStyle name="Output 11" xfId="1317" xr:uid="{00000000-0005-0000-0000-0000A1AB0000}"/>
    <cellStyle name="Output 11 2" xfId="15295" xr:uid="{00000000-0005-0000-0000-0000A2AB0000}"/>
    <cellStyle name="Output 11 2 2" xfId="24172" xr:uid="{00000000-0005-0000-0000-0000A3AB0000}"/>
    <cellStyle name="Output 11 2 2 2" xfId="37838" xr:uid="{00000000-0005-0000-0000-0000A4AB0000}"/>
    <cellStyle name="Output 11 2 3" xfId="30201" xr:uid="{00000000-0005-0000-0000-0000A5AB0000}"/>
    <cellStyle name="Output 11 3" xfId="20616" xr:uid="{00000000-0005-0000-0000-0000A6AB0000}"/>
    <cellStyle name="Output 11 3 2" xfId="35480" xr:uid="{00000000-0005-0000-0000-0000A7AB0000}"/>
    <cellStyle name="Output 11 4" xfId="23280" xr:uid="{00000000-0005-0000-0000-0000A8AB0000}"/>
    <cellStyle name="Output 11 4 2" xfId="36953" xr:uid="{00000000-0005-0000-0000-0000A9AB0000}"/>
    <cellStyle name="Output 11 5" xfId="27101" xr:uid="{00000000-0005-0000-0000-0000AAAB0000}"/>
    <cellStyle name="Output 11 6" xfId="42660" xr:uid="{00000000-0005-0000-0000-0000ABAB0000}"/>
    <cellStyle name="Output 11 7" xfId="51764" xr:uid="{00000000-0005-0000-0000-0000ACAB0000}"/>
    <cellStyle name="Output 12" xfId="1318" xr:uid="{00000000-0005-0000-0000-0000ADAB0000}"/>
    <cellStyle name="Output 12 2" xfId="13955" xr:uid="{00000000-0005-0000-0000-0000AEAB0000}"/>
    <cellStyle name="Output 12 3" xfId="51765" xr:uid="{00000000-0005-0000-0000-0000AFAB0000}"/>
    <cellStyle name="Output 13" xfId="1315" xr:uid="{00000000-0005-0000-0000-0000B0AB0000}"/>
    <cellStyle name="Output 13 2" xfId="15294" xr:uid="{00000000-0005-0000-0000-0000B1AB0000}"/>
    <cellStyle name="Output 13 2 2" xfId="24171" xr:uid="{00000000-0005-0000-0000-0000B2AB0000}"/>
    <cellStyle name="Output 13 2 2 2" xfId="37837" xr:uid="{00000000-0005-0000-0000-0000B3AB0000}"/>
    <cellStyle name="Output 13 2 3" xfId="30200" xr:uid="{00000000-0005-0000-0000-0000B4AB0000}"/>
    <cellStyle name="Output 13 3" xfId="22885" xr:uid="{00000000-0005-0000-0000-0000B5AB0000}"/>
    <cellStyle name="Output 13 3 2" xfId="36558" xr:uid="{00000000-0005-0000-0000-0000B6AB0000}"/>
    <cellStyle name="Output 13 4" xfId="23767" xr:uid="{00000000-0005-0000-0000-0000B7AB0000}"/>
    <cellStyle name="Output 13 4 2" xfId="37440" xr:uid="{00000000-0005-0000-0000-0000B8AB0000}"/>
    <cellStyle name="Output 13 5" xfId="27222" xr:uid="{00000000-0005-0000-0000-0000B9AB0000}"/>
    <cellStyle name="Output 13 6" xfId="47902" xr:uid="{00000000-0005-0000-0000-0000BAAB0000}"/>
    <cellStyle name="Output 13 7" xfId="51766" xr:uid="{00000000-0005-0000-0000-0000BBAB0000}"/>
    <cellStyle name="Output 13 8" xfId="50078" xr:uid="{00000000-0005-0000-0000-0000BCAB0000}"/>
    <cellStyle name="Output 13 9" xfId="2765" xr:uid="{00000000-0005-0000-0000-0000BDAB0000}"/>
    <cellStyle name="Output 14" xfId="18952" xr:uid="{00000000-0005-0000-0000-0000BEAB0000}"/>
    <cellStyle name="Output 14 2" xfId="33814" xr:uid="{00000000-0005-0000-0000-0000BFAB0000}"/>
    <cellStyle name="Output 15" xfId="22927" xr:uid="{00000000-0005-0000-0000-0000C0AB0000}"/>
    <cellStyle name="Output 15 2" xfId="36600" xr:uid="{00000000-0005-0000-0000-0000C1AB0000}"/>
    <cellStyle name="Output 16" xfId="43445" xr:uid="{00000000-0005-0000-0000-0000C2AB0000}"/>
    <cellStyle name="Output 2" xfId="49" xr:uid="{00000000-0005-0000-0000-0000C3AB0000}"/>
    <cellStyle name="Output 2 10" xfId="409" xr:uid="{00000000-0005-0000-0000-0000C4AB0000}"/>
    <cellStyle name="Output 2 10 10" xfId="20893" xr:uid="{00000000-0005-0000-0000-0000C5AB0000}"/>
    <cellStyle name="Output 2 10 10 2" xfId="35751" xr:uid="{00000000-0005-0000-0000-0000C6AB0000}"/>
    <cellStyle name="Output 2 10 11" xfId="26990" xr:uid="{00000000-0005-0000-0000-0000C7AB0000}"/>
    <cellStyle name="Output 2 10 12" xfId="43440" xr:uid="{00000000-0005-0000-0000-0000C8AB0000}"/>
    <cellStyle name="Output 2 10 13" xfId="51768" xr:uid="{00000000-0005-0000-0000-0000C9AB0000}"/>
    <cellStyle name="Output 2 10 2" xfId="4639" xr:uid="{00000000-0005-0000-0000-0000CAAB0000}"/>
    <cellStyle name="Output 2 10 2 10" xfId="42782" xr:uid="{00000000-0005-0000-0000-0000CBAB0000}"/>
    <cellStyle name="Output 2 10 2 11" xfId="51769" xr:uid="{00000000-0005-0000-0000-0000CCAB0000}"/>
    <cellStyle name="Output 2 10 2 2" xfId="4640" xr:uid="{00000000-0005-0000-0000-0000CDAB0000}"/>
    <cellStyle name="Output 2 10 2 2 2" xfId="5875" xr:uid="{00000000-0005-0000-0000-0000CEAB0000}"/>
    <cellStyle name="Output 2 10 2 2 2 2" xfId="17433" xr:uid="{00000000-0005-0000-0000-0000CFAB0000}"/>
    <cellStyle name="Output 2 10 2 2 2 2 2" xfId="26310" xr:uid="{00000000-0005-0000-0000-0000D0AB0000}"/>
    <cellStyle name="Output 2 10 2 2 2 2 2 2" xfId="39976" xr:uid="{00000000-0005-0000-0000-0000D1AB0000}"/>
    <cellStyle name="Output 2 10 2 2 2 2 3" xfId="32339" xr:uid="{00000000-0005-0000-0000-0000D2AB0000}"/>
    <cellStyle name="Output 2 10 2 2 2 3" xfId="19602" xr:uid="{00000000-0005-0000-0000-0000D3AB0000}"/>
    <cellStyle name="Output 2 10 2 2 2 3 2" xfId="34464" xr:uid="{00000000-0005-0000-0000-0000D4AB0000}"/>
    <cellStyle name="Output 2 10 2 2 2 4" xfId="23284" xr:uid="{00000000-0005-0000-0000-0000D5AB0000}"/>
    <cellStyle name="Output 2 10 2 2 2 4 2" xfId="36957" xr:uid="{00000000-0005-0000-0000-0000D6AB0000}"/>
    <cellStyle name="Output 2 10 2 2 2 5" xfId="29355" xr:uid="{00000000-0005-0000-0000-0000D7AB0000}"/>
    <cellStyle name="Output 2 10 2 2 2 6" xfId="44798" xr:uid="{00000000-0005-0000-0000-0000D8AB0000}"/>
    <cellStyle name="Output 2 10 2 2 2 7" xfId="51771" xr:uid="{00000000-0005-0000-0000-0000D9AB0000}"/>
    <cellStyle name="Output 2 10 2 2 3" xfId="16614" xr:uid="{00000000-0005-0000-0000-0000DAAB0000}"/>
    <cellStyle name="Output 2 10 2 2 3 2" xfId="25491" xr:uid="{00000000-0005-0000-0000-0000DBAB0000}"/>
    <cellStyle name="Output 2 10 2 2 3 2 2" xfId="39157" xr:uid="{00000000-0005-0000-0000-0000DCAB0000}"/>
    <cellStyle name="Output 2 10 2 2 3 3" xfId="31520" xr:uid="{00000000-0005-0000-0000-0000DDAB0000}"/>
    <cellStyle name="Output 2 10 2 2 4" xfId="18909" xr:uid="{00000000-0005-0000-0000-0000DEAB0000}"/>
    <cellStyle name="Output 2 10 2 2 4 2" xfId="33771" xr:uid="{00000000-0005-0000-0000-0000DFAB0000}"/>
    <cellStyle name="Output 2 10 2 2 5" xfId="19745" xr:uid="{00000000-0005-0000-0000-0000E0AB0000}"/>
    <cellStyle name="Output 2 10 2 2 5 2" xfId="34607" xr:uid="{00000000-0005-0000-0000-0000E1AB0000}"/>
    <cellStyle name="Output 2 10 2 2 6" xfId="28534" xr:uid="{00000000-0005-0000-0000-0000E2AB0000}"/>
    <cellStyle name="Output 2 10 2 2 7" xfId="47420" xr:uid="{00000000-0005-0000-0000-0000E3AB0000}"/>
    <cellStyle name="Output 2 10 2 2 8" xfId="51770" xr:uid="{00000000-0005-0000-0000-0000E4AB0000}"/>
    <cellStyle name="Output 2 10 2 3" xfId="4641" xr:uid="{00000000-0005-0000-0000-0000E5AB0000}"/>
    <cellStyle name="Output 2 10 2 3 2" xfId="5876" xr:uid="{00000000-0005-0000-0000-0000E6AB0000}"/>
    <cellStyle name="Output 2 10 2 3 2 2" xfId="17434" xr:uid="{00000000-0005-0000-0000-0000E7AB0000}"/>
    <cellStyle name="Output 2 10 2 3 2 2 2" xfId="26311" xr:uid="{00000000-0005-0000-0000-0000E8AB0000}"/>
    <cellStyle name="Output 2 10 2 3 2 2 2 2" xfId="39977" xr:uid="{00000000-0005-0000-0000-0000E9AB0000}"/>
    <cellStyle name="Output 2 10 2 3 2 2 3" xfId="32340" xr:uid="{00000000-0005-0000-0000-0000EAAB0000}"/>
    <cellStyle name="Output 2 10 2 3 2 3" xfId="18642" xr:uid="{00000000-0005-0000-0000-0000EBAB0000}"/>
    <cellStyle name="Output 2 10 2 3 2 3 2" xfId="33504" xr:uid="{00000000-0005-0000-0000-0000ECAB0000}"/>
    <cellStyle name="Output 2 10 2 3 2 4" xfId="23285" xr:uid="{00000000-0005-0000-0000-0000EDAB0000}"/>
    <cellStyle name="Output 2 10 2 3 2 4 2" xfId="36958" xr:uid="{00000000-0005-0000-0000-0000EEAB0000}"/>
    <cellStyle name="Output 2 10 2 3 2 5" xfId="29356" xr:uid="{00000000-0005-0000-0000-0000EFAB0000}"/>
    <cellStyle name="Output 2 10 2 3 2 6" xfId="47726" xr:uid="{00000000-0005-0000-0000-0000F0AB0000}"/>
    <cellStyle name="Output 2 10 2 3 2 7" xfId="51773" xr:uid="{00000000-0005-0000-0000-0000F1AB0000}"/>
    <cellStyle name="Output 2 10 2 3 3" xfId="16615" xr:uid="{00000000-0005-0000-0000-0000F2AB0000}"/>
    <cellStyle name="Output 2 10 2 3 3 2" xfId="25492" xr:uid="{00000000-0005-0000-0000-0000F3AB0000}"/>
    <cellStyle name="Output 2 10 2 3 3 2 2" xfId="39158" xr:uid="{00000000-0005-0000-0000-0000F4AB0000}"/>
    <cellStyle name="Output 2 10 2 3 3 3" xfId="31521" xr:uid="{00000000-0005-0000-0000-0000F5AB0000}"/>
    <cellStyle name="Output 2 10 2 3 4" xfId="18426" xr:uid="{00000000-0005-0000-0000-0000F6AB0000}"/>
    <cellStyle name="Output 2 10 2 3 4 2" xfId="33288" xr:uid="{00000000-0005-0000-0000-0000F7AB0000}"/>
    <cellStyle name="Output 2 10 2 3 5" xfId="18834" xr:uid="{00000000-0005-0000-0000-0000F8AB0000}"/>
    <cellStyle name="Output 2 10 2 3 5 2" xfId="33696" xr:uid="{00000000-0005-0000-0000-0000F9AB0000}"/>
    <cellStyle name="Output 2 10 2 3 6" xfId="28535" xr:uid="{00000000-0005-0000-0000-0000FAAB0000}"/>
    <cellStyle name="Output 2 10 2 3 7" xfId="45800" xr:uid="{00000000-0005-0000-0000-0000FBAB0000}"/>
    <cellStyle name="Output 2 10 2 3 8" xfId="51772" xr:uid="{00000000-0005-0000-0000-0000FCAB0000}"/>
    <cellStyle name="Output 2 10 2 4" xfId="4642" xr:uid="{00000000-0005-0000-0000-0000FDAB0000}"/>
    <cellStyle name="Output 2 10 2 4 2" xfId="5877" xr:uid="{00000000-0005-0000-0000-0000FEAB0000}"/>
    <cellStyle name="Output 2 10 2 4 2 2" xfId="17435" xr:uid="{00000000-0005-0000-0000-0000FFAB0000}"/>
    <cellStyle name="Output 2 10 2 4 2 2 2" xfId="26312" xr:uid="{00000000-0005-0000-0000-000000AC0000}"/>
    <cellStyle name="Output 2 10 2 4 2 2 2 2" xfId="39978" xr:uid="{00000000-0005-0000-0000-000001AC0000}"/>
    <cellStyle name="Output 2 10 2 4 2 2 3" xfId="32341" xr:uid="{00000000-0005-0000-0000-000002AC0000}"/>
    <cellStyle name="Output 2 10 2 4 2 3" xfId="19603" xr:uid="{00000000-0005-0000-0000-000003AC0000}"/>
    <cellStyle name="Output 2 10 2 4 2 3 2" xfId="34465" xr:uid="{00000000-0005-0000-0000-000004AC0000}"/>
    <cellStyle name="Output 2 10 2 4 2 4" xfId="23286" xr:uid="{00000000-0005-0000-0000-000005AC0000}"/>
    <cellStyle name="Output 2 10 2 4 2 4 2" xfId="36959" xr:uid="{00000000-0005-0000-0000-000006AC0000}"/>
    <cellStyle name="Output 2 10 2 4 2 5" xfId="29357" xr:uid="{00000000-0005-0000-0000-000007AC0000}"/>
    <cellStyle name="Output 2 10 2 4 2 6" xfId="43518" xr:uid="{00000000-0005-0000-0000-000008AC0000}"/>
    <cellStyle name="Output 2 10 2 4 2 7" xfId="51775" xr:uid="{00000000-0005-0000-0000-000009AC0000}"/>
    <cellStyle name="Output 2 10 2 4 3" xfId="16616" xr:uid="{00000000-0005-0000-0000-00000AAC0000}"/>
    <cellStyle name="Output 2 10 2 4 3 2" xfId="25493" xr:uid="{00000000-0005-0000-0000-00000BAC0000}"/>
    <cellStyle name="Output 2 10 2 4 3 2 2" xfId="39159" xr:uid="{00000000-0005-0000-0000-00000CAC0000}"/>
    <cellStyle name="Output 2 10 2 4 3 3" xfId="31522" xr:uid="{00000000-0005-0000-0000-00000DAC0000}"/>
    <cellStyle name="Output 2 10 2 4 4" xfId="19325" xr:uid="{00000000-0005-0000-0000-00000EAC0000}"/>
    <cellStyle name="Output 2 10 2 4 4 2" xfId="34187" xr:uid="{00000000-0005-0000-0000-00000FAC0000}"/>
    <cellStyle name="Output 2 10 2 4 5" xfId="18219" xr:uid="{00000000-0005-0000-0000-000010AC0000}"/>
    <cellStyle name="Output 2 10 2 4 5 2" xfId="33080" xr:uid="{00000000-0005-0000-0000-000011AC0000}"/>
    <cellStyle name="Output 2 10 2 4 6" xfId="28536" xr:uid="{00000000-0005-0000-0000-000012AC0000}"/>
    <cellStyle name="Output 2 10 2 4 7" xfId="47843" xr:uid="{00000000-0005-0000-0000-000013AC0000}"/>
    <cellStyle name="Output 2 10 2 4 8" xfId="51774" xr:uid="{00000000-0005-0000-0000-000014AC0000}"/>
    <cellStyle name="Output 2 10 2 5" xfId="5874" xr:uid="{00000000-0005-0000-0000-000015AC0000}"/>
    <cellStyle name="Output 2 10 2 5 2" xfId="17432" xr:uid="{00000000-0005-0000-0000-000016AC0000}"/>
    <cellStyle name="Output 2 10 2 5 2 2" xfId="26309" xr:uid="{00000000-0005-0000-0000-000017AC0000}"/>
    <cellStyle name="Output 2 10 2 5 2 2 2" xfId="39975" xr:uid="{00000000-0005-0000-0000-000018AC0000}"/>
    <cellStyle name="Output 2 10 2 5 2 3" xfId="32338" xr:uid="{00000000-0005-0000-0000-000019AC0000}"/>
    <cellStyle name="Output 2 10 2 5 3" xfId="19851" xr:uid="{00000000-0005-0000-0000-00001AAC0000}"/>
    <cellStyle name="Output 2 10 2 5 3 2" xfId="34713" xr:uid="{00000000-0005-0000-0000-00001BAC0000}"/>
    <cellStyle name="Output 2 10 2 5 4" xfId="23283" xr:uid="{00000000-0005-0000-0000-00001CAC0000}"/>
    <cellStyle name="Output 2 10 2 5 4 2" xfId="36956" xr:uid="{00000000-0005-0000-0000-00001DAC0000}"/>
    <cellStyle name="Output 2 10 2 5 5" xfId="29354" xr:uid="{00000000-0005-0000-0000-00001EAC0000}"/>
    <cellStyle name="Output 2 10 2 5 6" xfId="44117" xr:uid="{00000000-0005-0000-0000-00001FAC0000}"/>
    <cellStyle name="Output 2 10 2 5 7" xfId="51776" xr:uid="{00000000-0005-0000-0000-000020AC0000}"/>
    <cellStyle name="Output 2 10 2 6" xfId="16613" xr:uid="{00000000-0005-0000-0000-000021AC0000}"/>
    <cellStyle name="Output 2 10 2 6 2" xfId="25490" xr:uid="{00000000-0005-0000-0000-000022AC0000}"/>
    <cellStyle name="Output 2 10 2 6 2 2" xfId="39156" xr:uid="{00000000-0005-0000-0000-000023AC0000}"/>
    <cellStyle name="Output 2 10 2 6 3" xfId="31519" xr:uid="{00000000-0005-0000-0000-000024AC0000}"/>
    <cellStyle name="Output 2 10 2 7" xfId="18168" xr:uid="{00000000-0005-0000-0000-000025AC0000}"/>
    <cellStyle name="Output 2 10 2 7 2" xfId="33029" xr:uid="{00000000-0005-0000-0000-000026AC0000}"/>
    <cellStyle name="Output 2 10 2 8" xfId="21077" xr:uid="{00000000-0005-0000-0000-000027AC0000}"/>
    <cellStyle name="Output 2 10 2 8 2" xfId="35925" xr:uid="{00000000-0005-0000-0000-000028AC0000}"/>
    <cellStyle name="Output 2 10 2 9" xfId="28533" xr:uid="{00000000-0005-0000-0000-000029AC0000}"/>
    <cellStyle name="Output 2 10 3" xfId="4643" xr:uid="{00000000-0005-0000-0000-00002AAC0000}"/>
    <cellStyle name="Output 2 10 3 10" xfId="43541" xr:uid="{00000000-0005-0000-0000-00002BAC0000}"/>
    <cellStyle name="Output 2 10 3 11" xfId="51777" xr:uid="{00000000-0005-0000-0000-00002CAC0000}"/>
    <cellStyle name="Output 2 10 3 2" xfId="4644" xr:uid="{00000000-0005-0000-0000-00002DAC0000}"/>
    <cellStyle name="Output 2 10 3 2 2" xfId="5879" xr:uid="{00000000-0005-0000-0000-00002EAC0000}"/>
    <cellStyle name="Output 2 10 3 2 2 2" xfId="17437" xr:uid="{00000000-0005-0000-0000-00002FAC0000}"/>
    <cellStyle name="Output 2 10 3 2 2 2 2" xfId="26314" xr:uid="{00000000-0005-0000-0000-000030AC0000}"/>
    <cellStyle name="Output 2 10 3 2 2 2 2 2" xfId="39980" xr:uid="{00000000-0005-0000-0000-000031AC0000}"/>
    <cellStyle name="Output 2 10 3 2 2 2 3" xfId="32343" xr:uid="{00000000-0005-0000-0000-000032AC0000}"/>
    <cellStyle name="Output 2 10 3 2 2 3" xfId="19604" xr:uid="{00000000-0005-0000-0000-000033AC0000}"/>
    <cellStyle name="Output 2 10 3 2 2 3 2" xfId="34466" xr:uid="{00000000-0005-0000-0000-000034AC0000}"/>
    <cellStyle name="Output 2 10 3 2 2 4" xfId="23288" xr:uid="{00000000-0005-0000-0000-000035AC0000}"/>
    <cellStyle name="Output 2 10 3 2 2 4 2" xfId="36961" xr:uid="{00000000-0005-0000-0000-000036AC0000}"/>
    <cellStyle name="Output 2 10 3 2 2 5" xfId="29359" xr:uid="{00000000-0005-0000-0000-000037AC0000}"/>
    <cellStyle name="Output 2 10 3 2 2 6" xfId="47756" xr:uid="{00000000-0005-0000-0000-000038AC0000}"/>
    <cellStyle name="Output 2 10 3 2 2 7" xfId="51779" xr:uid="{00000000-0005-0000-0000-000039AC0000}"/>
    <cellStyle name="Output 2 10 3 2 3" xfId="16618" xr:uid="{00000000-0005-0000-0000-00003AAC0000}"/>
    <cellStyle name="Output 2 10 3 2 3 2" xfId="25495" xr:uid="{00000000-0005-0000-0000-00003BAC0000}"/>
    <cellStyle name="Output 2 10 3 2 3 2 2" xfId="39161" xr:uid="{00000000-0005-0000-0000-00003CAC0000}"/>
    <cellStyle name="Output 2 10 3 2 3 3" xfId="31524" xr:uid="{00000000-0005-0000-0000-00003DAC0000}"/>
    <cellStyle name="Output 2 10 3 2 4" xfId="18169" xr:uid="{00000000-0005-0000-0000-00003EAC0000}"/>
    <cellStyle name="Output 2 10 3 2 4 2" xfId="33030" xr:uid="{00000000-0005-0000-0000-00003FAC0000}"/>
    <cellStyle name="Output 2 10 3 2 5" xfId="22415" xr:uid="{00000000-0005-0000-0000-000040AC0000}"/>
    <cellStyle name="Output 2 10 3 2 5 2" xfId="36087" xr:uid="{00000000-0005-0000-0000-000041AC0000}"/>
    <cellStyle name="Output 2 10 3 2 6" xfId="28538" xr:uid="{00000000-0005-0000-0000-000042AC0000}"/>
    <cellStyle name="Output 2 10 3 2 7" xfId="43632" xr:uid="{00000000-0005-0000-0000-000043AC0000}"/>
    <cellStyle name="Output 2 10 3 2 8" xfId="51778" xr:uid="{00000000-0005-0000-0000-000044AC0000}"/>
    <cellStyle name="Output 2 10 3 3" xfId="4645" xr:uid="{00000000-0005-0000-0000-000045AC0000}"/>
    <cellStyle name="Output 2 10 3 3 2" xfId="5880" xr:uid="{00000000-0005-0000-0000-000046AC0000}"/>
    <cellStyle name="Output 2 10 3 3 2 2" xfId="17438" xr:uid="{00000000-0005-0000-0000-000047AC0000}"/>
    <cellStyle name="Output 2 10 3 3 2 2 2" xfId="26315" xr:uid="{00000000-0005-0000-0000-000048AC0000}"/>
    <cellStyle name="Output 2 10 3 3 2 2 2 2" xfId="39981" xr:uid="{00000000-0005-0000-0000-000049AC0000}"/>
    <cellStyle name="Output 2 10 3 3 2 2 3" xfId="32344" xr:uid="{00000000-0005-0000-0000-00004AAC0000}"/>
    <cellStyle name="Output 2 10 3 3 2 3" xfId="19613" xr:uid="{00000000-0005-0000-0000-00004BAC0000}"/>
    <cellStyle name="Output 2 10 3 3 2 3 2" xfId="34475" xr:uid="{00000000-0005-0000-0000-00004CAC0000}"/>
    <cellStyle name="Output 2 10 3 3 2 4" xfId="23289" xr:uid="{00000000-0005-0000-0000-00004DAC0000}"/>
    <cellStyle name="Output 2 10 3 3 2 4 2" xfId="36962" xr:uid="{00000000-0005-0000-0000-00004EAC0000}"/>
    <cellStyle name="Output 2 10 3 3 2 5" xfId="29360" xr:uid="{00000000-0005-0000-0000-00004FAC0000}"/>
    <cellStyle name="Output 2 10 3 3 2 6" xfId="42837" xr:uid="{00000000-0005-0000-0000-000050AC0000}"/>
    <cellStyle name="Output 2 10 3 3 2 7" xfId="51781" xr:uid="{00000000-0005-0000-0000-000051AC0000}"/>
    <cellStyle name="Output 2 10 3 3 3" xfId="16619" xr:uid="{00000000-0005-0000-0000-000052AC0000}"/>
    <cellStyle name="Output 2 10 3 3 3 2" xfId="25496" xr:uid="{00000000-0005-0000-0000-000053AC0000}"/>
    <cellStyle name="Output 2 10 3 3 3 2 2" xfId="39162" xr:uid="{00000000-0005-0000-0000-000054AC0000}"/>
    <cellStyle name="Output 2 10 3 3 3 3" xfId="31525" xr:uid="{00000000-0005-0000-0000-000055AC0000}"/>
    <cellStyle name="Output 2 10 3 3 4" xfId="18425" xr:uid="{00000000-0005-0000-0000-000056AC0000}"/>
    <cellStyle name="Output 2 10 3 3 4 2" xfId="33287" xr:uid="{00000000-0005-0000-0000-000057AC0000}"/>
    <cellStyle name="Output 2 10 3 3 5" xfId="22546" xr:uid="{00000000-0005-0000-0000-000058AC0000}"/>
    <cellStyle name="Output 2 10 3 3 5 2" xfId="36219" xr:uid="{00000000-0005-0000-0000-000059AC0000}"/>
    <cellStyle name="Output 2 10 3 3 6" xfId="28539" xr:uid="{00000000-0005-0000-0000-00005AAC0000}"/>
    <cellStyle name="Output 2 10 3 3 7" xfId="45771" xr:uid="{00000000-0005-0000-0000-00005BAC0000}"/>
    <cellStyle name="Output 2 10 3 3 8" xfId="51780" xr:uid="{00000000-0005-0000-0000-00005CAC0000}"/>
    <cellStyle name="Output 2 10 3 4" xfId="4646" xr:uid="{00000000-0005-0000-0000-00005DAC0000}"/>
    <cellStyle name="Output 2 10 3 4 2" xfId="5881" xr:uid="{00000000-0005-0000-0000-00005EAC0000}"/>
    <cellStyle name="Output 2 10 3 4 2 2" xfId="17439" xr:uid="{00000000-0005-0000-0000-00005FAC0000}"/>
    <cellStyle name="Output 2 10 3 4 2 2 2" xfId="26316" xr:uid="{00000000-0005-0000-0000-000060AC0000}"/>
    <cellStyle name="Output 2 10 3 4 2 2 2 2" xfId="39982" xr:uid="{00000000-0005-0000-0000-000061AC0000}"/>
    <cellStyle name="Output 2 10 3 4 2 2 3" xfId="32345" xr:uid="{00000000-0005-0000-0000-000062AC0000}"/>
    <cellStyle name="Output 2 10 3 4 2 3" xfId="19632" xr:uid="{00000000-0005-0000-0000-000063AC0000}"/>
    <cellStyle name="Output 2 10 3 4 2 3 2" xfId="34494" xr:uid="{00000000-0005-0000-0000-000064AC0000}"/>
    <cellStyle name="Output 2 10 3 4 2 4" xfId="23290" xr:uid="{00000000-0005-0000-0000-000065AC0000}"/>
    <cellStyle name="Output 2 10 3 4 2 4 2" xfId="36963" xr:uid="{00000000-0005-0000-0000-000066AC0000}"/>
    <cellStyle name="Output 2 10 3 4 2 5" xfId="29361" xr:uid="{00000000-0005-0000-0000-000067AC0000}"/>
    <cellStyle name="Output 2 10 3 4 2 6" xfId="47857" xr:uid="{00000000-0005-0000-0000-000068AC0000}"/>
    <cellStyle name="Output 2 10 3 4 2 7" xfId="51783" xr:uid="{00000000-0005-0000-0000-000069AC0000}"/>
    <cellStyle name="Output 2 10 3 4 3" xfId="16620" xr:uid="{00000000-0005-0000-0000-00006AAC0000}"/>
    <cellStyle name="Output 2 10 3 4 3 2" xfId="25497" xr:uid="{00000000-0005-0000-0000-00006BAC0000}"/>
    <cellStyle name="Output 2 10 3 4 3 2 2" xfId="39163" xr:uid="{00000000-0005-0000-0000-00006CAC0000}"/>
    <cellStyle name="Output 2 10 3 4 3 3" xfId="31526" xr:uid="{00000000-0005-0000-0000-00006DAC0000}"/>
    <cellStyle name="Output 2 10 3 4 4" xfId="19327" xr:uid="{00000000-0005-0000-0000-00006EAC0000}"/>
    <cellStyle name="Output 2 10 3 4 4 2" xfId="34189" xr:uid="{00000000-0005-0000-0000-00006FAC0000}"/>
    <cellStyle name="Output 2 10 3 4 5" xfId="22665" xr:uid="{00000000-0005-0000-0000-000070AC0000}"/>
    <cellStyle name="Output 2 10 3 4 5 2" xfId="36338" xr:uid="{00000000-0005-0000-0000-000071AC0000}"/>
    <cellStyle name="Output 2 10 3 4 6" xfId="28540" xr:uid="{00000000-0005-0000-0000-000072AC0000}"/>
    <cellStyle name="Output 2 10 3 4 7" xfId="44141" xr:uid="{00000000-0005-0000-0000-000073AC0000}"/>
    <cellStyle name="Output 2 10 3 4 8" xfId="51782" xr:uid="{00000000-0005-0000-0000-000074AC0000}"/>
    <cellStyle name="Output 2 10 3 5" xfId="5878" xr:uid="{00000000-0005-0000-0000-000075AC0000}"/>
    <cellStyle name="Output 2 10 3 5 2" xfId="17436" xr:uid="{00000000-0005-0000-0000-000076AC0000}"/>
    <cellStyle name="Output 2 10 3 5 2 2" xfId="26313" xr:uid="{00000000-0005-0000-0000-000077AC0000}"/>
    <cellStyle name="Output 2 10 3 5 2 2 2" xfId="39979" xr:uid="{00000000-0005-0000-0000-000078AC0000}"/>
    <cellStyle name="Output 2 10 3 5 2 3" xfId="32342" xr:uid="{00000000-0005-0000-0000-000079AC0000}"/>
    <cellStyle name="Output 2 10 3 5 3" xfId="19642" xr:uid="{00000000-0005-0000-0000-00007AAC0000}"/>
    <cellStyle name="Output 2 10 3 5 3 2" xfId="34504" xr:uid="{00000000-0005-0000-0000-00007BAC0000}"/>
    <cellStyle name="Output 2 10 3 5 4" xfId="23287" xr:uid="{00000000-0005-0000-0000-00007CAC0000}"/>
    <cellStyle name="Output 2 10 3 5 4 2" xfId="36960" xr:uid="{00000000-0005-0000-0000-00007DAC0000}"/>
    <cellStyle name="Output 2 10 3 5 5" xfId="29358" xr:uid="{00000000-0005-0000-0000-00007EAC0000}"/>
    <cellStyle name="Output 2 10 3 5 6" xfId="44091" xr:uid="{00000000-0005-0000-0000-00007FAC0000}"/>
    <cellStyle name="Output 2 10 3 5 7" xfId="51784" xr:uid="{00000000-0005-0000-0000-000080AC0000}"/>
    <cellStyle name="Output 2 10 3 6" xfId="16617" xr:uid="{00000000-0005-0000-0000-000081AC0000}"/>
    <cellStyle name="Output 2 10 3 6 2" xfId="25494" xr:uid="{00000000-0005-0000-0000-000082AC0000}"/>
    <cellStyle name="Output 2 10 3 6 2 2" xfId="39160" xr:uid="{00000000-0005-0000-0000-000083AC0000}"/>
    <cellStyle name="Output 2 10 3 6 3" xfId="31523" xr:uid="{00000000-0005-0000-0000-000084AC0000}"/>
    <cellStyle name="Output 2 10 3 7" xfId="18914" xr:uid="{00000000-0005-0000-0000-000085AC0000}"/>
    <cellStyle name="Output 2 10 3 7 2" xfId="33776" xr:uid="{00000000-0005-0000-0000-000086AC0000}"/>
    <cellStyle name="Output 2 10 3 8" xfId="20011" xr:uid="{00000000-0005-0000-0000-000087AC0000}"/>
    <cellStyle name="Output 2 10 3 8 2" xfId="34873" xr:uid="{00000000-0005-0000-0000-000088AC0000}"/>
    <cellStyle name="Output 2 10 3 9" xfId="28537" xr:uid="{00000000-0005-0000-0000-000089AC0000}"/>
    <cellStyle name="Output 2 10 4" xfId="4647" xr:uid="{00000000-0005-0000-0000-00008AAC0000}"/>
    <cellStyle name="Output 2 10 4 2" xfId="5882" xr:uid="{00000000-0005-0000-0000-00008BAC0000}"/>
    <cellStyle name="Output 2 10 4 2 2" xfId="17440" xr:uid="{00000000-0005-0000-0000-00008CAC0000}"/>
    <cellStyle name="Output 2 10 4 2 2 2" xfId="26317" xr:uid="{00000000-0005-0000-0000-00008DAC0000}"/>
    <cellStyle name="Output 2 10 4 2 2 2 2" xfId="39983" xr:uid="{00000000-0005-0000-0000-00008EAC0000}"/>
    <cellStyle name="Output 2 10 4 2 2 3" xfId="32346" xr:uid="{00000000-0005-0000-0000-00008FAC0000}"/>
    <cellStyle name="Output 2 10 4 2 3" xfId="19605" xr:uid="{00000000-0005-0000-0000-000090AC0000}"/>
    <cellStyle name="Output 2 10 4 2 3 2" xfId="34467" xr:uid="{00000000-0005-0000-0000-000091AC0000}"/>
    <cellStyle name="Output 2 10 4 2 4" xfId="23291" xr:uid="{00000000-0005-0000-0000-000092AC0000}"/>
    <cellStyle name="Output 2 10 4 2 4 2" xfId="36964" xr:uid="{00000000-0005-0000-0000-000093AC0000}"/>
    <cellStyle name="Output 2 10 4 2 5" xfId="29362" xr:uid="{00000000-0005-0000-0000-000094AC0000}"/>
    <cellStyle name="Output 2 10 4 2 6" xfId="47870" xr:uid="{00000000-0005-0000-0000-000095AC0000}"/>
    <cellStyle name="Output 2 10 4 2 7" xfId="51786" xr:uid="{00000000-0005-0000-0000-000096AC0000}"/>
    <cellStyle name="Output 2 10 4 3" xfId="16621" xr:uid="{00000000-0005-0000-0000-000097AC0000}"/>
    <cellStyle name="Output 2 10 4 3 2" xfId="25498" xr:uid="{00000000-0005-0000-0000-000098AC0000}"/>
    <cellStyle name="Output 2 10 4 3 2 2" xfId="39164" xr:uid="{00000000-0005-0000-0000-000099AC0000}"/>
    <cellStyle name="Output 2 10 4 3 3" xfId="31527" xr:uid="{00000000-0005-0000-0000-00009AAC0000}"/>
    <cellStyle name="Output 2 10 4 4" xfId="19328" xr:uid="{00000000-0005-0000-0000-00009BAC0000}"/>
    <cellStyle name="Output 2 10 4 4 2" xfId="34190" xr:uid="{00000000-0005-0000-0000-00009CAC0000}"/>
    <cellStyle name="Output 2 10 4 5" xfId="22877" xr:uid="{00000000-0005-0000-0000-00009DAC0000}"/>
    <cellStyle name="Output 2 10 4 5 2" xfId="36550" xr:uid="{00000000-0005-0000-0000-00009EAC0000}"/>
    <cellStyle name="Output 2 10 4 6" xfId="28541" xr:uid="{00000000-0005-0000-0000-00009FAC0000}"/>
    <cellStyle name="Output 2 10 4 7" xfId="45115" xr:uid="{00000000-0005-0000-0000-0000A0AC0000}"/>
    <cellStyle name="Output 2 10 4 8" xfId="51785" xr:uid="{00000000-0005-0000-0000-0000A1AC0000}"/>
    <cellStyle name="Output 2 10 5" xfId="4648" xr:uid="{00000000-0005-0000-0000-0000A2AC0000}"/>
    <cellStyle name="Output 2 10 5 2" xfId="5883" xr:uid="{00000000-0005-0000-0000-0000A3AC0000}"/>
    <cellStyle name="Output 2 10 5 2 2" xfId="17441" xr:uid="{00000000-0005-0000-0000-0000A4AC0000}"/>
    <cellStyle name="Output 2 10 5 2 2 2" xfId="26318" xr:uid="{00000000-0005-0000-0000-0000A5AC0000}"/>
    <cellStyle name="Output 2 10 5 2 2 2 2" xfId="39984" xr:uid="{00000000-0005-0000-0000-0000A6AC0000}"/>
    <cellStyle name="Output 2 10 5 2 2 3" xfId="32347" xr:uid="{00000000-0005-0000-0000-0000A7AC0000}"/>
    <cellStyle name="Output 2 10 5 2 3" xfId="18829" xr:uid="{00000000-0005-0000-0000-0000A8AC0000}"/>
    <cellStyle name="Output 2 10 5 2 3 2" xfId="33691" xr:uid="{00000000-0005-0000-0000-0000A9AC0000}"/>
    <cellStyle name="Output 2 10 5 2 4" xfId="23292" xr:uid="{00000000-0005-0000-0000-0000AAAC0000}"/>
    <cellStyle name="Output 2 10 5 2 4 2" xfId="36965" xr:uid="{00000000-0005-0000-0000-0000ABAC0000}"/>
    <cellStyle name="Output 2 10 5 2 5" xfId="29363" xr:uid="{00000000-0005-0000-0000-0000ACAC0000}"/>
    <cellStyle name="Output 2 10 5 2 6" xfId="44888" xr:uid="{00000000-0005-0000-0000-0000ADAC0000}"/>
    <cellStyle name="Output 2 10 5 2 7" xfId="51788" xr:uid="{00000000-0005-0000-0000-0000AEAC0000}"/>
    <cellStyle name="Output 2 10 5 3" xfId="16622" xr:uid="{00000000-0005-0000-0000-0000AFAC0000}"/>
    <cellStyle name="Output 2 10 5 3 2" xfId="25499" xr:uid="{00000000-0005-0000-0000-0000B0AC0000}"/>
    <cellStyle name="Output 2 10 5 3 2 2" xfId="39165" xr:uid="{00000000-0005-0000-0000-0000B1AC0000}"/>
    <cellStyle name="Output 2 10 5 3 3" xfId="31528" xr:uid="{00000000-0005-0000-0000-0000B2AC0000}"/>
    <cellStyle name="Output 2 10 5 4" xfId="20931" xr:uid="{00000000-0005-0000-0000-0000B3AC0000}"/>
    <cellStyle name="Output 2 10 5 4 2" xfId="35783" xr:uid="{00000000-0005-0000-0000-0000B4AC0000}"/>
    <cellStyle name="Output 2 10 5 5" xfId="22639" xr:uid="{00000000-0005-0000-0000-0000B5AC0000}"/>
    <cellStyle name="Output 2 10 5 5 2" xfId="36312" xr:uid="{00000000-0005-0000-0000-0000B6AC0000}"/>
    <cellStyle name="Output 2 10 5 6" xfId="28542" xr:uid="{00000000-0005-0000-0000-0000B7AC0000}"/>
    <cellStyle name="Output 2 10 5 7" xfId="47207" xr:uid="{00000000-0005-0000-0000-0000B8AC0000}"/>
    <cellStyle name="Output 2 10 5 8" xfId="51787" xr:uid="{00000000-0005-0000-0000-0000B9AC0000}"/>
    <cellStyle name="Output 2 10 6" xfId="4649" xr:uid="{00000000-0005-0000-0000-0000BAAC0000}"/>
    <cellStyle name="Output 2 10 6 2" xfId="5884" xr:uid="{00000000-0005-0000-0000-0000BBAC0000}"/>
    <cellStyle name="Output 2 10 6 2 2" xfId="17442" xr:uid="{00000000-0005-0000-0000-0000BCAC0000}"/>
    <cellStyle name="Output 2 10 6 2 2 2" xfId="26319" xr:uid="{00000000-0005-0000-0000-0000BDAC0000}"/>
    <cellStyle name="Output 2 10 6 2 2 2 2" xfId="39985" xr:uid="{00000000-0005-0000-0000-0000BEAC0000}"/>
    <cellStyle name="Output 2 10 6 2 2 3" xfId="32348" xr:uid="{00000000-0005-0000-0000-0000BFAC0000}"/>
    <cellStyle name="Output 2 10 6 2 3" xfId="19606" xr:uid="{00000000-0005-0000-0000-0000C0AC0000}"/>
    <cellStyle name="Output 2 10 6 2 3 2" xfId="34468" xr:uid="{00000000-0005-0000-0000-0000C1AC0000}"/>
    <cellStyle name="Output 2 10 6 2 4" xfId="23293" xr:uid="{00000000-0005-0000-0000-0000C2AC0000}"/>
    <cellStyle name="Output 2 10 6 2 4 2" xfId="36966" xr:uid="{00000000-0005-0000-0000-0000C3AC0000}"/>
    <cellStyle name="Output 2 10 6 2 5" xfId="29364" xr:uid="{00000000-0005-0000-0000-0000C4AC0000}"/>
    <cellStyle name="Output 2 10 6 2 6" xfId="48011" xr:uid="{00000000-0005-0000-0000-0000C5AC0000}"/>
    <cellStyle name="Output 2 10 6 2 7" xfId="51790" xr:uid="{00000000-0005-0000-0000-0000C6AC0000}"/>
    <cellStyle name="Output 2 10 6 3" xfId="16623" xr:uid="{00000000-0005-0000-0000-0000C7AC0000}"/>
    <cellStyle name="Output 2 10 6 3 2" xfId="25500" xr:uid="{00000000-0005-0000-0000-0000C8AC0000}"/>
    <cellStyle name="Output 2 10 6 3 2 2" xfId="39166" xr:uid="{00000000-0005-0000-0000-0000C9AC0000}"/>
    <cellStyle name="Output 2 10 6 3 3" xfId="31529" xr:uid="{00000000-0005-0000-0000-0000CAAC0000}"/>
    <cellStyle name="Output 2 10 6 4" xfId="18171" xr:uid="{00000000-0005-0000-0000-0000CBAC0000}"/>
    <cellStyle name="Output 2 10 6 4 2" xfId="33032" xr:uid="{00000000-0005-0000-0000-0000CCAC0000}"/>
    <cellStyle name="Output 2 10 6 5" xfId="22631" xr:uid="{00000000-0005-0000-0000-0000CDAC0000}"/>
    <cellStyle name="Output 2 10 6 5 2" xfId="36304" xr:uid="{00000000-0005-0000-0000-0000CEAC0000}"/>
    <cellStyle name="Output 2 10 6 6" xfId="28543" xr:uid="{00000000-0005-0000-0000-0000CFAC0000}"/>
    <cellStyle name="Output 2 10 6 7" xfId="44565" xr:uid="{00000000-0005-0000-0000-0000D0AC0000}"/>
    <cellStyle name="Output 2 10 6 8" xfId="51789" xr:uid="{00000000-0005-0000-0000-0000D1AC0000}"/>
    <cellStyle name="Output 2 10 7" xfId="5873" xr:uid="{00000000-0005-0000-0000-0000D2AC0000}"/>
    <cellStyle name="Output 2 10 7 2" xfId="17431" xr:uid="{00000000-0005-0000-0000-0000D3AC0000}"/>
    <cellStyle name="Output 2 10 7 2 2" xfId="26308" xr:uid="{00000000-0005-0000-0000-0000D4AC0000}"/>
    <cellStyle name="Output 2 10 7 2 2 2" xfId="39974" xr:uid="{00000000-0005-0000-0000-0000D5AC0000}"/>
    <cellStyle name="Output 2 10 7 2 3" xfId="32337" xr:uid="{00000000-0005-0000-0000-0000D6AC0000}"/>
    <cellStyle name="Output 2 10 7 3" xfId="20982" xr:uid="{00000000-0005-0000-0000-0000D7AC0000}"/>
    <cellStyle name="Output 2 10 7 3 2" xfId="35834" xr:uid="{00000000-0005-0000-0000-0000D8AC0000}"/>
    <cellStyle name="Output 2 10 7 4" xfId="23282" xr:uid="{00000000-0005-0000-0000-0000D9AC0000}"/>
    <cellStyle name="Output 2 10 7 4 2" xfId="36955" xr:uid="{00000000-0005-0000-0000-0000DAAC0000}"/>
    <cellStyle name="Output 2 10 7 5" xfId="29353" xr:uid="{00000000-0005-0000-0000-0000DBAC0000}"/>
    <cellStyle name="Output 2 10 7 6" xfId="47881" xr:uid="{00000000-0005-0000-0000-0000DCAC0000}"/>
    <cellStyle name="Output 2 10 7 7" xfId="51791" xr:uid="{00000000-0005-0000-0000-0000DDAC0000}"/>
    <cellStyle name="Output 2 10 8" xfId="15083" xr:uid="{00000000-0005-0000-0000-0000DEAC0000}"/>
    <cellStyle name="Output 2 10 8 2" xfId="23959" xr:uid="{00000000-0005-0000-0000-0000DFAC0000}"/>
    <cellStyle name="Output 2 10 8 2 2" xfId="37625" xr:uid="{00000000-0005-0000-0000-0000E0AC0000}"/>
    <cellStyle name="Output 2 10 8 3" xfId="29988" xr:uid="{00000000-0005-0000-0000-0000E1AC0000}"/>
    <cellStyle name="Output 2 10 9" xfId="18953" xr:uid="{00000000-0005-0000-0000-0000E2AC0000}"/>
    <cellStyle name="Output 2 10 9 2" xfId="33815" xr:uid="{00000000-0005-0000-0000-0000E3AC0000}"/>
    <cellStyle name="Output 2 11" xfId="408" xr:uid="{00000000-0005-0000-0000-0000E4AC0000}"/>
    <cellStyle name="Output 2 11 10" xfId="27102" xr:uid="{00000000-0005-0000-0000-0000E5AC0000}"/>
    <cellStyle name="Output 2 11 11" xfId="43378" xr:uid="{00000000-0005-0000-0000-0000E6AC0000}"/>
    <cellStyle name="Output 2 11 12" xfId="51792" xr:uid="{00000000-0005-0000-0000-0000E7AC0000}"/>
    <cellStyle name="Output 2 11 2" xfId="1319" xr:uid="{00000000-0005-0000-0000-0000E8AC0000}"/>
    <cellStyle name="Output 2 11 2 10" xfId="4651" xr:uid="{00000000-0005-0000-0000-0000E9AC0000}"/>
    <cellStyle name="Output 2 11 2 2" xfId="5886" xr:uid="{00000000-0005-0000-0000-0000EAAC0000}"/>
    <cellStyle name="Output 2 11 2 2 2" xfId="17444" xr:uid="{00000000-0005-0000-0000-0000EBAC0000}"/>
    <cellStyle name="Output 2 11 2 2 2 2" xfId="26321" xr:uid="{00000000-0005-0000-0000-0000ECAC0000}"/>
    <cellStyle name="Output 2 11 2 2 2 2 2" xfId="39987" xr:uid="{00000000-0005-0000-0000-0000EDAC0000}"/>
    <cellStyle name="Output 2 11 2 2 2 3" xfId="32350" xr:uid="{00000000-0005-0000-0000-0000EEAC0000}"/>
    <cellStyle name="Output 2 11 2 2 3" xfId="19607" xr:uid="{00000000-0005-0000-0000-0000EFAC0000}"/>
    <cellStyle name="Output 2 11 2 2 3 2" xfId="34469" xr:uid="{00000000-0005-0000-0000-0000F0AC0000}"/>
    <cellStyle name="Output 2 11 2 2 4" xfId="23295" xr:uid="{00000000-0005-0000-0000-0000F1AC0000}"/>
    <cellStyle name="Output 2 11 2 2 4 2" xfId="36968" xr:uid="{00000000-0005-0000-0000-0000F2AC0000}"/>
    <cellStyle name="Output 2 11 2 2 5" xfId="29366" xr:uid="{00000000-0005-0000-0000-0000F3AC0000}"/>
    <cellStyle name="Output 2 11 2 2 6" xfId="48232" xr:uid="{00000000-0005-0000-0000-0000F4AC0000}"/>
    <cellStyle name="Output 2 11 2 2 7" xfId="51794" xr:uid="{00000000-0005-0000-0000-0000F5AC0000}"/>
    <cellStyle name="Output 2 11 2 3" xfId="16625" xr:uid="{00000000-0005-0000-0000-0000F6AC0000}"/>
    <cellStyle name="Output 2 11 2 3 2" xfId="25502" xr:uid="{00000000-0005-0000-0000-0000F7AC0000}"/>
    <cellStyle name="Output 2 11 2 3 2 2" xfId="39168" xr:uid="{00000000-0005-0000-0000-0000F8AC0000}"/>
    <cellStyle name="Output 2 11 2 3 3" xfId="31531" xr:uid="{00000000-0005-0000-0000-0000F9AC0000}"/>
    <cellStyle name="Output 2 11 2 4" xfId="18170" xr:uid="{00000000-0005-0000-0000-0000FAAC0000}"/>
    <cellStyle name="Output 2 11 2 4 2" xfId="33031" xr:uid="{00000000-0005-0000-0000-0000FBAC0000}"/>
    <cellStyle name="Output 2 11 2 5" xfId="19180" xr:uid="{00000000-0005-0000-0000-0000FCAC0000}"/>
    <cellStyle name="Output 2 11 2 5 2" xfId="34042" xr:uid="{00000000-0005-0000-0000-0000FDAC0000}"/>
    <cellStyle name="Output 2 11 2 6" xfId="28545" xr:uid="{00000000-0005-0000-0000-0000FEAC0000}"/>
    <cellStyle name="Output 2 11 2 7" xfId="40559" xr:uid="{00000000-0005-0000-0000-0000FFAC0000}"/>
    <cellStyle name="Output 2 11 2 8" xfId="43489" xr:uid="{00000000-0005-0000-0000-000000AD0000}"/>
    <cellStyle name="Output 2 11 2 9" xfId="51793" xr:uid="{00000000-0005-0000-0000-000001AD0000}"/>
    <cellStyle name="Output 2 11 3" xfId="4652" xr:uid="{00000000-0005-0000-0000-000002AD0000}"/>
    <cellStyle name="Output 2 11 3 2" xfId="5887" xr:uid="{00000000-0005-0000-0000-000003AD0000}"/>
    <cellStyle name="Output 2 11 3 2 2" xfId="17445" xr:uid="{00000000-0005-0000-0000-000004AD0000}"/>
    <cellStyle name="Output 2 11 3 2 2 2" xfId="26322" xr:uid="{00000000-0005-0000-0000-000005AD0000}"/>
    <cellStyle name="Output 2 11 3 2 2 2 2" xfId="39988" xr:uid="{00000000-0005-0000-0000-000006AD0000}"/>
    <cellStyle name="Output 2 11 3 2 2 3" xfId="32351" xr:uid="{00000000-0005-0000-0000-000007AD0000}"/>
    <cellStyle name="Output 2 11 3 2 3" xfId="19608" xr:uid="{00000000-0005-0000-0000-000008AD0000}"/>
    <cellStyle name="Output 2 11 3 2 3 2" xfId="34470" xr:uid="{00000000-0005-0000-0000-000009AD0000}"/>
    <cellStyle name="Output 2 11 3 2 4" xfId="23296" xr:uid="{00000000-0005-0000-0000-00000AAD0000}"/>
    <cellStyle name="Output 2 11 3 2 4 2" xfId="36969" xr:uid="{00000000-0005-0000-0000-00000BAD0000}"/>
    <cellStyle name="Output 2 11 3 2 5" xfId="29367" xr:uid="{00000000-0005-0000-0000-00000CAD0000}"/>
    <cellStyle name="Output 2 11 3 2 6" xfId="45099" xr:uid="{00000000-0005-0000-0000-00000DAD0000}"/>
    <cellStyle name="Output 2 11 3 2 7" xfId="51796" xr:uid="{00000000-0005-0000-0000-00000EAD0000}"/>
    <cellStyle name="Output 2 11 3 3" xfId="16626" xr:uid="{00000000-0005-0000-0000-00000FAD0000}"/>
    <cellStyle name="Output 2 11 3 3 2" xfId="25503" xr:uid="{00000000-0005-0000-0000-000010AD0000}"/>
    <cellStyle name="Output 2 11 3 3 2 2" xfId="39169" xr:uid="{00000000-0005-0000-0000-000011AD0000}"/>
    <cellStyle name="Output 2 11 3 3 3" xfId="31532" xr:uid="{00000000-0005-0000-0000-000012AD0000}"/>
    <cellStyle name="Output 2 11 3 4" xfId="18908" xr:uid="{00000000-0005-0000-0000-000013AD0000}"/>
    <cellStyle name="Output 2 11 3 4 2" xfId="33770" xr:uid="{00000000-0005-0000-0000-000014AD0000}"/>
    <cellStyle name="Output 2 11 3 5" xfId="22552" xr:uid="{00000000-0005-0000-0000-000015AD0000}"/>
    <cellStyle name="Output 2 11 3 5 2" xfId="36225" xr:uid="{00000000-0005-0000-0000-000016AD0000}"/>
    <cellStyle name="Output 2 11 3 6" xfId="28546" xr:uid="{00000000-0005-0000-0000-000017AD0000}"/>
    <cellStyle name="Output 2 11 3 7" xfId="43642" xr:uid="{00000000-0005-0000-0000-000018AD0000}"/>
    <cellStyle name="Output 2 11 3 8" xfId="51795" xr:uid="{00000000-0005-0000-0000-000019AD0000}"/>
    <cellStyle name="Output 2 11 4" xfId="4653" xr:uid="{00000000-0005-0000-0000-00001AAD0000}"/>
    <cellStyle name="Output 2 11 4 2" xfId="5888" xr:uid="{00000000-0005-0000-0000-00001BAD0000}"/>
    <cellStyle name="Output 2 11 4 2 2" xfId="17446" xr:uid="{00000000-0005-0000-0000-00001CAD0000}"/>
    <cellStyle name="Output 2 11 4 2 2 2" xfId="26323" xr:uid="{00000000-0005-0000-0000-00001DAD0000}"/>
    <cellStyle name="Output 2 11 4 2 2 2 2" xfId="39989" xr:uid="{00000000-0005-0000-0000-00001EAD0000}"/>
    <cellStyle name="Output 2 11 4 2 2 3" xfId="32352" xr:uid="{00000000-0005-0000-0000-00001FAD0000}"/>
    <cellStyle name="Output 2 11 4 2 3" xfId="20086" xr:uid="{00000000-0005-0000-0000-000020AD0000}"/>
    <cellStyle name="Output 2 11 4 2 3 2" xfId="34948" xr:uid="{00000000-0005-0000-0000-000021AD0000}"/>
    <cellStyle name="Output 2 11 4 2 4" xfId="23297" xr:uid="{00000000-0005-0000-0000-000022AD0000}"/>
    <cellStyle name="Output 2 11 4 2 4 2" xfId="36970" xr:uid="{00000000-0005-0000-0000-000023AD0000}"/>
    <cellStyle name="Output 2 11 4 2 5" xfId="29368" xr:uid="{00000000-0005-0000-0000-000024AD0000}"/>
    <cellStyle name="Output 2 11 4 2 6" xfId="47565" xr:uid="{00000000-0005-0000-0000-000025AD0000}"/>
    <cellStyle name="Output 2 11 4 2 7" xfId="51798" xr:uid="{00000000-0005-0000-0000-000026AD0000}"/>
    <cellStyle name="Output 2 11 4 3" xfId="16627" xr:uid="{00000000-0005-0000-0000-000027AD0000}"/>
    <cellStyle name="Output 2 11 4 3 2" xfId="25504" xr:uid="{00000000-0005-0000-0000-000028AD0000}"/>
    <cellStyle name="Output 2 11 4 3 2 2" xfId="39170" xr:uid="{00000000-0005-0000-0000-000029AD0000}"/>
    <cellStyle name="Output 2 11 4 3 3" xfId="31533" xr:uid="{00000000-0005-0000-0000-00002AAD0000}"/>
    <cellStyle name="Output 2 11 4 4" xfId="18314" xr:uid="{00000000-0005-0000-0000-00002BAD0000}"/>
    <cellStyle name="Output 2 11 4 4 2" xfId="33175" xr:uid="{00000000-0005-0000-0000-00002CAD0000}"/>
    <cellStyle name="Output 2 11 4 5" xfId="22919" xr:uid="{00000000-0005-0000-0000-00002DAD0000}"/>
    <cellStyle name="Output 2 11 4 5 2" xfId="36592" xr:uid="{00000000-0005-0000-0000-00002EAD0000}"/>
    <cellStyle name="Output 2 11 4 6" xfId="28547" xr:uid="{00000000-0005-0000-0000-00002FAD0000}"/>
    <cellStyle name="Output 2 11 4 7" xfId="44976" xr:uid="{00000000-0005-0000-0000-000030AD0000}"/>
    <cellStyle name="Output 2 11 4 8" xfId="51797" xr:uid="{00000000-0005-0000-0000-000031AD0000}"/>
    <cellStyle name="Output 2 11 5" xfId="5885" xr:uid="{00000000-0005-0000-0000-000032AD0000}"/>
    <cellStyle name="Output 2 11 5 2" xfId="17443" xr:uid="{00000000-0005-0000-0000-000033AD0000}"/>
    <cellStyle name="Output 2 11 5 2 2" xfId="26320" xr:uid="{00000000-0005-0000-0000-000034AD0000}"/>
    <cellStyle name="Output 2 11 5 2 2 2" xfId="39986" xr:uid="{00000000-0005-0000-0000-000035AD0000}"/>
    <cellStyle name="Output 2 11 5 2 3" xfId="32349" xr:uid="{00000000-0005-0000-0000-000036AD0000}"/>
    <cellStyle name="Output 2 11 5 3" xfId="19614" xr:uid="{00000000-0005-0000-0000-000037AD0000}"/>
    <cellStyle name="Output 2 11 5 3 2" xfId="34476" xr:uid="{00000000-0005-0000-0000-000038AD0000}"/>
    <cellStyle name="Output 2 11 5 4" xfId="23294" xr:uid="{00000000-0005-0000-0000-000039AD0000}"/>
    <cellStyle name="Output 2 11 5 4 2" xfId="36967" xr:uid="{00000000-0005-0000-0000-00003AAD0000}"/>
    <cellStyle name="Output 2 11 5 5" xfId="29365" xr:uid="{00000000-0005-0000-0000-00003BAD0000}"/>
    <cellStyle name="Output 2 11 5 6" xfId="44995" xr:uid="{00000000-0005-0000-0000-00003CAD0000}"/>
    <cellStyle name="Output 2 11 5 7" xfId="51799" xr:uid="{00000000-0005-0000-0000-00003DAD0000}"/>
    <cellStyle name="Output 2 11 6" xfId="6614" xr:uid="{00000000-0005-0000-0000-00003EAD0000}"/>
    <cellStyle name="Output 2 11 6 2" xfId="16624" xr:uid="{00000000-0005-0000-0000-00003FAD0000}"/>
    <cellStyle name="Output 2 11 6 2 2" xfId="25501" xr:uid="{00000000-0005-0000-0000-000040AD0000}"/>
    <cellStyle name="Output 2 11 6 2 2 2" xfId="39167" xr:uid="{00000000-0005-0000-0000-000041AD0000}"/>
    <cellStyle name="Output 2 11 6 2 3" xfId="31530" xr:uid="{00000000-0005-0000-0000-000042AD0000}"/>
    <cellStyle name="Output 2 11 6 3" xfId="22430" xr:uid="{00000000-0005-0000-0000-000043AD0000}"/>
    <cellStyle name="Output 2 11 6 3 2" xfId="36102" xr:uid="{00000000-0005-0000-0000-000044AD0000}"/>
    <cellStyle name="Output 2 11 6 4" xfId="23768" xr:uid="{00000000-0005-0000-0000-000045AD0000}"/>
    <cellStyle name="Output 2 11 6 4 2" xfId="37441" xr:uid="{00000000-0005-0000-0000-000046AD0000}"/>
    <cellStyle name="Output 2 11 6 5" xfId="28544" xr:uid="{00000000-0005-0000-0000-000047AD0000}"/>
    <cellStyle name="Output 2 11 6 6" xfId="47896" xr:uid="{00000000-0005-0000-0000-000048AD0000}"/>
    <cellStyle name="Output 2 11 6 7" xfId="51800" xr:uid="{00000000-0005-0000-0000-000049AD0000}"/>
    <cellStyle name="Output 2 11 7" xfId="7364" xr:uid="{00000000-0005-0000-0000-00004AAD0000}"/>
    <cellStyle name="Output 2 11 7 2" xfId="22624" xr:uid="{00000000-0005-0000-0000-00004BAD0000}"/>
    <cellStyle name="Output 2 11 7 2 2" xfId="36297" xr:uid="{00000000-0005-0000-0000-00004CAD0000}"/>
    <cellStyle name="Output 2 11 7 3" xfId="23776" xr:uid="{00000000-0005-0000-0000-00004DAD0000}"/>
    <cellStyle name="Output 2 11 7 3 2" xfId="37449" xr:uid="{00000000-0005-0000-0000-00004EAD0000}"/>
    <cellStyle name="Output 2 11 7 4" xfId="24175" xr:uid="{00000000-0005-0000-0000-00004FAD0000}"/>
    <cellStyle name="Output 2 11 7 4 2" xfId="37841" xr:uid="{00000000-0005-0000-0000-000050AD0000}"/>
    <cellStyle name="Output 2 11 7 5" xfId="30204" xr:uid="{00000000-0005-0000-0000-000051AD0000}"/>
    <cellStyle name="Output 2 11 7 6" xfId="15298" xr:uid="{00000000-0005-0000-0000-000052AD0000}"/>
    <cellStyle name="Output 2 11 7 7" xfId="43037" xr:uid="{00000000-0005-0000-0000-000053AD0000}"/>
    <cellStyle name="Output 2 11 7 8" xfId="51801" xr:uid="{00000000-0005-0000-0000-000054AD0000}"/>
    <cellStyle name="Output 2 11 8" xfId="4650" xr:uid="{00000000-0005-0000-0000-000055AD0000}"/>
    <cellStyle name="Output 2 11 8 2" xfId="33286" xr:uid="{00000000-0005-0000-0000-000056AD0000}"/>
    <cellStyle name="Output 2 11 9" xfId="20916" xr:uid="{00000000-0005-0000-0000-000057AD0000}"/>
    <cellStyle name="Output 2 11 9 2" xfId="35770" xr:uid="{00000000-0005-0000-0000-000058AD0000}"/>
    <cellStyle name="Output 2 12" xfId="4654" xr:uid="{00000000-0005-0000-0000-000059AD0000}"/>
    <cellStyle name="Output 2 12 10" xfId="43537" xr:uid="{00000000-0005-0000-0000-00005AAD0000}"/>
    <cellStyle name="Output 2 12 11" xfId="51802" xr:uid="{00000000-0005-0000-0000-00005BAD0000}"/>
    <cellStyle name="Output 2 12 2" xfId="4655" xr:uid="{00000000-0005-0000-0000-00005CAD0000}"/>
    <cellStyle name="Output 2 12 2 2" xfId="5890" xr:uid="{00000000-0005-0000-0000-00005DAD0000}"/>
    <cellStyle name="Output 2 12 2 2 2" xfId="17448" xr:uid="{00000000-0005-0000-0000-00005EAD0000}"/>
    <cellStyle name="Output 2 12 2 2 2 2" xfId="26325" xr:uid="{00000000-0005-0000-0000-00005FAD0000}"/>
    <cellStyle name="Output 2 12 2 2 2 2 2" xfId="39991" xr:uid="{00000000-0005-0000-0000-000060AD0000}"/>
    <cellStyle name="Output 2 12 2 2 2 3" xfId="32354" xr:uid="{00000000-0005-0000-0000-000061AD0000}"/>
    <cellStyle name="Output 2 12 2 2 3" xfId="19612" xr:uid="{00000000-0005-0000-0000-000062AD0000}"/>
    <cellStyle name="Output 2 12 2 2 3 2" xfId="34474" xr:uid="{00000000-0005-0000-0000-000063AD0000}"/>
    <cellStyle name="Output 2 12 2 2 4" xfId="23299" xr:uid="{00000000-0005-0000-0000-000064AD0000}"/>
    <cellStyle name="Output 2 12 2 2 4 2" xfId="36972" xr:uid="{00000000-0005-0000-0000-000065AD0000}"/>
    <cellStyle name="Output 2 12 2 2 5" xfId="29370" xr:uid="{00000000-0005-0000-0000-000066AD0000}"/>
    <cellStyle name="Output 2 12 2 2 6" xfId="44102" xr:uid="{00000000-0005-0000-0000-000067AD0000}"/>
    <cellStyle name="Output 2 12 2 2 7" xfId="51804" xr:uid="{00000000-0005-0000-0000-000068AD0000}"/>
    <cellStyle name="Output 2 12 2 3" xfId="16629" xr:uid="{00000000-0005-0000-0000-000069AD0000}"/>
    <cellStyle name="Output 2 12 2 3 2" xfId="25506" xr:uid="{00000000-0005-0000-0000-00006AAD0000}"/>
    <cellStyle name="Output 2 12 2 3 2 2" xfId="39172" xr:uid="{00000000-0005-0000-0000-00006BAD0000}"/>
    <cellStyle name="Output 2 12 2 3 3" xfId="31535" xr:uid="{00000000-0005-0000-0000-00006CAD0000}"/>
    <cellStyle name="Output 2 12 2 4" xfId="21017" xr:uid="{00000000-0005-0000-0000-00006DAD0000}"/>
    <cellStyle name="Output 2 12 2 4 2" xfId="35868" xr:uid="{00000000-0005-0000-0000-00006EAD0000}"/>
    <cellStyle name="Output 2 12 2 5" xfId="21101" xr:uid="{00000000-0005-0000-0000-00006FAD0000}"/>
    <cellStyle name="Output 2 12 2 5 2" xfId="35949" xr:uid="{00000000-0005-0000-0000-000070AD0000}"/>
    <cellStyle name="Output 2 12 2 6" xfId="28549" xr:uid="{00000000-0005-0000-0000-000071AD0000}"/>
    <cellStyle name="Output 2 12 2 7" xfId="47991" xr:uid="{00000000-0005-0000-0000-000072AD0000}"/>
    <cellStyle name="Output 2 12 2 8" xfId="51803" xr:uid="{00000000-0005-0000-0000-000073AD0000}"/>
    <cellStyle name="Output 2 12 3" xfId="4656" xr:uid="{00000000-0005-0000-0000-000074AD0000}"/>
    <cellStyle name="Output 2 12 3 2" xfId="5891" xr:uid="{00000000-0005-0000-0000-000075AD0000}"/>
    <cellStyle name="Output 2 12 3 2 2" xfId="17449" xr:uid="{00000000-0005-0000-0000-000076AD0000}"/>
    <cellStyle name="Output 2 12 3 2 2 2" xfId="26326" xr:uid="{00000000-0005-0000-0000-000077AD0000}"/>
    <cellStyle name="Output 2 12 3 2 2 2 2" xfId="39992" xr:uid="{00000000-0005-0000-0000-000078AD0000}"/>
    <cellStyle name="Output 2 12 3 2 2 3" xfId="32355" xr:uid="{00000000-0005-0000-0000-000079AD0000}"/>
    <cellStyle name="Output 2 12 3 2 3" xfId="19609" xr:uid="{00000000-0005-0000-0000-00007AAD0000}"/>
    <cellStyle name="Output 2 12 3 2 3 2" xfId="34471" xr:uid="{00000000-0005-0000-0000-00007BAD0000}"/>
    <cellStyle name="Output 2 12 3 2 4" xfId="23300" xr:uid="{00000000-0005-0000-0000-00007CAD0000}"/>
    <cellStyle name="Output 2 12 3 2 4 2" xfId="36973" xr:uid="{00000000-0005-0000-0000-00007DAD0000}"/>
    <cellStyle name="Output 2 12 3 2 5" xfId="29371" xr:uid="{00000000-0005-0000-0000-00007EAD0000}"/>
    <cellStyle name="Output 2 12 3 2 6" xfId="48052" xr:uid="{00000000-0005-0000-0000-00007FAD0000}"/>
    <cellStyle name="Output 2 12 3 2 7" xfId="51806" xr:uid="{00000000-0005-0000-0000-000080AD0000}"/>
    <cellStyle name="Output 2 12 3 3" xfId="16630" xr:uid="{00000000-0005-0000-0000-000081AD0000}"/>
    <cellStyle name="Output 2 12 3 3 2" xfId="25507" xr:uid="{00000000-0005-0000-0000-000082AD0000}"/>
    <cellStyle name="Output 2 12 3 3 2 2" xfId="39173" xr:uid="{00000000-0005-0000-0000-000083AD0000}"/>
    <cellStyle name="Output 2 12 3 3 3" xfId="31536" xr:uid="{00000000-0005-0000-0000-000084AD0000}"/>
    <cellStyle name="Output 2 12 3 4" xfId="20586" xr:uid="{00000000-0005-0000-0000-000085AD0000}"/>
    <cellStyle name="Output 2 12 3 4 2" xfId="35450" xr:uid="{00000000-0005-0000-0000-000086AD0000}"/>
    <cellStyle name="Output 2 12 3 5" xfId="19423" xr:uid="{00000000-0005-0000-0000-000087AD0000}"/>
    <cellStyle name="Output 2 12 3 5 2" xfId="34285" xr:uid="{00000000-0005-0000-0000-000088AD0000}"/>
    <cellStyle name="Output 2 12 3 6" xfId="28550" xr:uid="{00000000-0005-0000-0000-000089AD0000}"/>
    <cellStyle name="Output 2 12 3 7" xfId="46029" xr:uid="{00000000-0005-0000-0000-00008AAD0000}"/>
    <cellStyle name="Output 2 12 3 8" xfId="51805" xr:uid="{00000000-0005-0000-0000-00008BAD0000}"/>
    <cellStyle name="Output 2 12 4" xfId="4657" xr:uid="{00000000-0005-0000-0000-00008CAD0000}"/>
    <cellStyle name="Output 2 12 4 2" xfId="5892" xr:uid="{00000000-0005-0000-0000-00008DAD0000}"/>
    <cellStyle name="Output 2 12 4 2 2" xfId="17450" xr:uid="{00000000-0005-0000-0000-00008EAD0000}"/>
    <cellStyle name="Output 2 12 4 2 2 2" xfId="26327" xr:uid="{00000000-0005-0000-0000-00008FAD0000}"/>
    <cellStyle name="Output 2 12 4 2 2 2 2" xfId="39993" xr:uid="{00000000-0005-0000-0000-000090AD0000}"/>
    <cellStyle name="Output 2 12 4 2 2 3" xfId="32356" xr:uid="{00000000-0005-0000-0000-000091AD0000}"/>
    <cellStyle name="Output 2 12 4 2 3" xfId="18641" xr:uid="{00000000-0005-0000-0000-000092AD0000}"/>
    <cellStyle name="Output 2 12 4 2 3 2" xfId="33503" xr:uid="{00000000-0005-0000-0000-000093AD0000}"/>
    <cellStyle name="Output 2 12 4 2 4" xfId="23301" xr:uid="{00000000-0005-0000-0000-000094AD0000}"/>
    <cellStyle name="Output 2 12 4 2 4 2" xfId="36974" xr:uid="{00000000-0005-0000-0000-000095AD0000}"/>
    <cellStyle name="Output 2 12 4 2 5" xfId="29372" xr:uid="{00000000-0005-0000-0000-000096AD0000}"/>
    <cellStyle name="Output 2 12 4 2 6" xfId="48049" xr:uid="{00000000-0005-0000-0000-000097AD0000}"/>
    <cellStyle name="Output 2 12 4 2 7" xfId="51808" xr:uid="{00000000-0005-0000-0000-000098AD0000}"/>
    <cellStyle name="Output 2 12 4 3" xfId="16631" xr:uid="{00000000-0005-0000-0000-000099AD0000}"/>
    <cellStyle name="Output 2 12 4 3 2" xfId="25508" xr:uid="{00000000-0005-0000-0000-00009AAD0000}"/>
    <cellStyle name="Output 2 12 4 3 2 2" xfId="39174" xr:uid="{00000000-0005-0000-0000-00009BAD0000}"/>
    <cellStyle name="Output 2 12 4 3 3" xfId="31537" xr:uid="{00000000-0005-0000-0000-00009CAD0000}"/>
    <cellStyle name="Output 2 12 4 4" xfId="18273" xr:uid="{00000000-0005-0000-0000-00009DAD0000}"/>
    <cellStyle name="Output 2 12 4 4 2" xfId="33134" xr:uid="{00000000-0005-0000-0000-00009EAD0000}"/>
    <cellStyle name="Output 2 12 4 5" xfId="20038" xr:uid="{00000000-0005-0000-0000-00009FAD0000}"/>
    <cellStyle name="Output 2 12 4 5 2" xfId="34900" xr:uid="{00000000-0005-0000-0000-0000A0AD0000}"/>
    <cellStyle name="Output 2 12 4 6" xfId="28551" xr:uid="{00000000-0005-0000-0000-0000A1AD0000}"/>
    <cellStyle name="Output 2 12 4 7" xfId="47162" xr:uid="{00000000-0005-0000-0000-0000A2AD0000}"/>
    <cellStyle name="Output 2 12 4 8" xfId="51807" xr:uid="{00000000-0005-0000-0000-0000A3AD0000}"/>
    <cellStyle name="Output 2 12 5" xfId="5889" xr:uid="{00000000-0005-0000-0000-0000A4AD0000}"/>
    <cellStyle name="Output 2 12 5 2" xfId="17447" xr:uid="{00000000-0005-0000-0000-0000A5AD0000}"/>
    <cellStyle name="Output 2 12 5 2 2" xfId="26324" xr:uid="{00000000-0005-0000-0000-0000A6AD0000}"/>
    <cellStyle name="Output 2 12 5 2 2 2" xfId="39990" xr:uid="{00000000-0005-0000-0000-0000A7AD0000}"/>
    <cellStyle name="Output 2 12 5 2 3" xfId="32353" xr:uid="{00000000-0005-0000-0000-0000A8AD0000}"/>
    <cellStyle name="Output 2 12 5 3" xfId="18333" xr:uid="{00000000-0005-0000-0000-0000A9AD0000}"/>
    <cellStyle name="Output 2 12 5 3 2" xfId="33194" xr:uid="{00000000-0005-0000-0000-0000AAAD0000}"/>
    <cellStyle name="Output 2 12 5 4" xfId="23298" xr:uid="{00000000-0005-0000-0000-0000ABAD0000}"/>
    <cellStyle name="Output 2 12 5 4 2" xfId="36971" xr:uid="{00000000-0005-0000-0000-0000ACAD0000}"/>
    <cellStyle name="Output 2 12 5 5" xfId="29369" xr:uid="{00000000-0005-0000-0000-0000ADAD0000}"/>
    <cellStyle name="Output 2 12 5 6" xfId="47617" xr:uid="{00000000-0005-0000-0000-0000AEAD0000}"/>
    <cellStyle name="Output 2 12 5 7" xfId="51809" xr:uid="{00000000-0005-0000-0000-0000AFAD0000}"/>
    <cellStyle name="Output 2 12 6" xfId="16628" xr:uid="{00000000-0005-0000-0000-0000B0AD0000}"/>
    <cellStyle name="Output 2 12 6 2" xfId="25505" xr:uid="{00000000-0005-0000-0000-0000B1AD0000}"/>
    <cellStyle name="Output 2 12 6 2 2" xfId="39171" xr:uid="{00000000-0005-0000-0000-0000B2AD0000}"/>
    <cellStyle name="Output 2 12 6 3" xfId="31534" xr:uid="{00000000-0005-0000-0000-0000B3AD0000}"/>
    <cellStyle name="Output 2 12 7" xfId="18915" xr:uid="{00000000-0005-0000-0000-0000B4AD0000}"/>
    <cellStyle name="Output 2 12 7 2" xfId="33777" xr:uid="{00000000-0005-0000-0000-0000B5AD0000}"/>
    <cellStyle name="Output 2 12 8" xfId="20075" xr:uid="{00000000-0005-0000-0000-0000B6AD0000}"/>
    <cellStyle name="Output 2 12 8 2" xfId="34937" xr:uid="{00000000-0005-0000-0000-0000B7AD0000}"/>
    <cellStyle name="Output 2 12 9" xfId="28548" xr:uid="{00000000-0005-0000-0000-0000B8AD0000}"/>
    <cellStyle name="Output 2 13" xfId="4658" xr:uid="{00000000-0005-0000-0000-0000B9AD0000}"/>
    <cellStyle name="Output 2 13 2" xfId="5893" xr:uid="{00000000-0005-0000-0000-0000BAAD0000}"/>
    <cellStyle name="Output 2 13 2 2" xfId="17451" xr:uid="{00000000-0005-0000-0000-0000BBAD0000}"/>
    <cellStyle name="Output 2 13 2 2 2" xfId="26328" xr:uid="{00000000-0005-0000-0000-0000BCAD0000}"/>
    <cellStyle name="Output 2 13 2 2 2 2" xfId="39994" xr:uid="{00000000-0005-0000-0000-0000BDAD0000}"/>
    <cellStyle name="Output 2 13 2 2 3" xfId="32357" xr:uid="{00000000-0005-0000-0000-0000BEAD0000}"/>
    <cellStyle name="Output 2 13 2 3" xfId="19610" xr:uid="{00000000-0005-0000-0000-0000BFAD0000}"/>
    <cellStyle name="Output 2 13 2 3 2" xfId="34472" xr:uid="{00000000-0005-0000-0000-0000C0AD0000}"/>
    <cellStyle name="Output 2 13 2 4" xfId="23302" xr:uid="{00000000-0005-0000-0000-0000C1AD0000}"/>
    <cellStyle name="Output 2 13 2 4 2" xfId="36975" xr:uid="{00000000-0005-0000-0000-0000C2AD0000}"/>
    <cellStyle name="Output 2 13 2 5" xfId="29373" xr:uid="{00000000-0005-0000-0000-0000C3AD0000}"/>
    <cellStyle name="Output 2 13 2 6" xfId="42918" xr:uid="{00000000-0005-0000-0000-0000C4AD0000}"/>
    <cellStyle name="Output 2 13 2 7" xfId="51811" xr:uid="{00000000-0005-0000-0000-0000C5AD0000}"/>
    <cellStyle name="Output 2 13 3" xfId="16632" xr:uid="{00000000-0005-0000-0000-0000C6AD0000}"/>
    <cellStyle name="Output 2 13 3 2" xfId="25509" xr:uid="{00000000-0005-0000-0000-0000C7AD0000}"/>
    <cellStyle name="Output 2 13 3 2 2" xfId="39175" xr:uid="{00000000-0005-0000-0000-0000C8AD0000}"/>
    <cellStyle name="Output 2 13 3 3" xfId="31538" xr:uid="{00000000-0005-0000-0000-0000C9AD0000}"/>
    <cellStyle name="Output 2 13 4" xfId="18274" xr:uid="{00000000-0005-0000-0000-0000CAAD0000}"/>
    <cellStyle name="Output 2 13 4 2" xfId="33135" xr:uid="{00000000-0005-0000-0000-0000CBAD0000}"/>
    <cellStyle name="Output 2 13 5" xfId="22405" xr:uid="{00000000-0005-0000-0000-0000CCAD0000}"/>
    <cellStyle name="Output 2 13 5 2" xfId="36077" xr:uid="{00000000-0005-0000-0000-0000CDAD0000}"/>
    <cellStyle name="Output 2 13 6" xfId="28552" xr:uid="{00000000-0005-0000-0000-0000CEAD0000}"/>
    <cellStyle name="Output 2 13 7" xfId="45952" xr:uid="{00000000-0005-0000-0000-0000CFAD0000}"/>
    <cellStyle name="Output 2 13 8" xfId="51810" xr:uid="{00000000-0005-0000-0000-0000D0AD0000}"/>
    <cellStyle name="Output 2 14" xfId="4659" xr:uid="{00000000-0005-0000-0000-0000D1AD0000}"/>
    <cellStyle name="Output 2 14 2" xfId="5894" xr:uid="{00000000-0005-0000-0000-0000D2AD0000}"/>
    <cellStyle name="Output 2 14 2 2" xfId="17452" xr:uid="{00000000-0005-0000-0000-0000D3AD0000}"/>
    <cellStyle name="Output 2 14 2 2 2" xfId="26329" xr:uid="{00000000-0005-0000-0000-0000D4AD0000}"/>
    <cellStyle name="Output 2 14 2 2 2 2" xfId="39995" xr:uid="{00000000-0005-0000-0000-0000D5AD0000}"/>
    <cellStyle name="Output 2 14 2 2 3" xfId="32358" xr:uid="{00000000-0005-0000-0000-0000D6AD0000}"/>
    <cellStyle name="Output 2 14 2 3" xfId="19592" xr:uid="{00000000-0005-0000-0000-0000D7AD0000}"/>
    <cellStyle name="Output 2 14 2 3 2" xfId="34454" xr:uid="{00000000-0005-0000-0000-0000D8AD0000}"/>
    <cellStyle name="Output 2 14 2 4" xfId="23303" xr:uid="{00000000-0005-0000-0000-0000D9AD0000}"/>
    <cellStyle name="Output 2 14 2 4 2" xfId="36976" xr:uid="{00000000-0005-0000-0000-0000DAAD0000}"/>
    <cellStyle name="Output 2 14 2 5" xfId="29374" xr:uid="{00000000-0005-0000-0000-0000DBAD0000}"/>
    <cellStyle name="Output 2 14 2 6" xfId="47645" xr:uid="{00000000-0005-0000-0000-0000DCAD0000}"/>
    <cellStyle name="Output 2 14 2 7" xfId="51813" xr:uid="{00000000-0005-0000-0000-0000DDAD0000}"/>
    <cellStyle name="Output 2 14 3" xfId="16633" xr:uid="{00000000-0005-0000-0000-0000DEAD0000}"/>
    <cellStyle name="Output 2 14 3 2" xfId="25510" xr:uid="{00000000-0005-0000-0000-0000DFAD0000}"/>
    <cellStyle name="Output 2 14 3 2 2" xfId="39176" xr:uid="{00000000-0005-0000-0000-0000E0AD0000}"/>
    <cellStyle name="Output 2 14 3 3" xfId="31539" xr:uid="{00000000-0005-0000-0000-0000E1AD0000}"/>
    <cellStyle name="Output 2 14 4" xfId="20027" xr:uid="{00000000-0005-0000-0000-0000E2AD0000}"/>
    <cellStyle name="Output 2 14 4 2" xfId="34889" xr:uid="{00000000-0005-0000-0000-0000E3AD0000}"/>
    <cellStyle name="Output 2 14 5" xfId="20044" xr:uid="{00000000-0005-0000-0000-0000E4AD0000}"/>
    <cellStyle name="Output 2 14 5 2" xfId="34906" xr:uid="{00000000-0005-0000-0000-0000E5AD0000}"/>
    <cellStyle name="Output 2 14 6" xfId="28553" xr:uid="{00000000-0005-0000-0000-0000E6AD0000}"/>
    <cellStyle name="Output 2 14 7" xfId="43151" xr:uid="{00000000-0005-0000-0000-0000E7AD0000}"/>
    <cellStyle name="Output 2 14 8" xfId="51812" xr:uid="{00000000-0005-0000-0000-0000E8AD0000}"/>
    <cellStyle name="Output 2 15" xfId="4660" xr:uid="{00000000-0005-0000-0000-0000E9AD0000}"/>
    <cellStyle name="Output 2 15 2" xfId="5895" xr:uid="{00000000-0005-0000-0000-0000EAAD0000}"/>
    <cellStyle name="Output 2 15 2 2" xfId="17453" xr:uid="{00000000-0005-0000-0000-0000EBAD0000}"/>
    <cellStyle name="Output 2 15 2 2 2" xfId="26330" xr:uid="{00000000-0005-0000-0000-0000ECAD0000}"/>
    <cellStyle name="Output 2 15 2 2 2 2" xfId="39996" xr:uid="{00000000-0005-0000-0000-0000EDAD0000}"/>
    <cellStyle name="Output 2 15 2 2 3" xfId="32359" xr:uid="{00000000-0005-0000-0000-0000EEAD0000}"/>
    <cellStyle name="Output 2 15 2 3" xfId="19611" xr:uid="{00000000-0005-0000-0000-0000EFAD0000}"/>
    <cellStyle name="Output 2 15 2 3 2" xfId="34473" xr:uid="{00000000-0005-0000-0000-0000F0AD0000}"/>
    <cellStyle name="Output 2 15 2 4" xfId="23304" xr:uid="{00000000-0005-0000-0000-0000F1AD0000}"/>
    <cellStyle name="Output 2 15 2 4 2" xfId="36977" xr:uid="{00000000-0005-0000-0000-0000F2AD0000}"/>
    <cellStyle name="Output 2 15 2 5" xfId="29375" xr:uid="{00000000-0005-0000-0000-0000F3AD0000}"/>
    <cellStyle name="Output 2 15 2 6" xfId="44529" xr:uid="{00000000-0005-0000-0000-0000F4AD0000}"/>
    <cellStyle name="Output 2 15 2 7" xfId="51815" xr:uid="{00000000-0005-0000-0000-0000F5AD0000}"/>
    <cellStyle name="Output 2 15 3" xfId="16634" xr:uid="{00000000-0005-0000-0000-0000F6AD0000}"/>
    <cellStyle name="Output 2 15 3 2" xfId="25511" xr:uid="{00000000-0005-0000-0000-0000F7AD0000}"/>
    <cellStyle name="Output 2 15 3 2 2" xfId="39177" xr:uid="{00000000-0005-0000-0000-0000F8AD0000}"/>
    <cellStyle name="Output 2 15 3 3" xfId="31540" xr:uid="{00000000-0005-0000-0000-0000F9AD0000}"/>
    <cellStyle name="Output 2 15 4" xfId="18275" xr:uid="{00000000-0005-0000-0000-0000FAAD0000}"/>
    <cellStyle name="Output 2 15 4 2" xfId="33136" xr:uid="{00000000-0005-0000-0000-0000FBAD0000}"/>
    <cellStyle name="Output 2 15 5" xfId="22867" xr:uid="{00000000-0005-0000-0000-0000FCAD0000}"/>
    <cellStyle name="Output 2 15 5 2" xfId="36540" xr:uid="{00000000-0005-0000-0000-0000FDAD0000}"/>
    <cellStyle name="Output 2 15 6" xfId="28554" xr:uid="{00000000-0005-0000-0000-0000FEAD0000}"/>
    <cellStyle name="Output 2 15 7" xfId="47317" xr:uid="{00000000-0005-0000-0000-0000FFAD0000}"/>
    <cellStyle name="Output 2 15 8" xfId="51814" xr:uid="{00000000-0005-0000-0000-000000AE0000}"/>
    <cellStyle name="Output 2 16" xfId="4661" xr:uid="{00000000-0005-0000-0000-000001AE0000}"/>
    <cellStyle name="Output 2 16 2" xfId="5896" xr:uid="{00000000-0005-0000-0000-000002AE0000}"/>
    <cellStyle name="Output 2 16 2 2" xfId="17454" xr:uid="{00000000-0005-0000-0000-000003AE0000}"/>
    <cellStyle name="Output 2 16 2 2 2" xfId="26331" xr:uid="{00000000-0005-0000-0000-000004AE0000}"/>
    <cellStyle name="Output 2 16 2 2 2 2" xfId="39997" xr:uid="{00000000-0005-0000-0000-000005AE0000}"/>
    <cellStyle name="Output 2 16 2 2 3" xfId="32360" xr:uid="{00000000-0005-0000-0000-000006AE0000}"/>
    <cellStyle name="Output 2 16 2 3" xfId="20627" xr:uid="{00000000-0005-0000-0000-000007AE0000}"/>
    <cellStyle name="Output 2 16 2 3 2" xfId="35491" xr:uid="{00000000-0005-0000-0000-000008AE0000}"/>
    <cellStyle name="Output 2 16 2 4" xfId="23305" xr:uid="{00000000-0005-0000-0000-000009AE0000}"/>
    <cellStyle name="Output 2 16 2 4 2" xfId="36978" xr:uid="{00000000-0005-0000-0000-00000AAE0000}"/>
    <cellStyle name="Output 2 16 2 5" xfId="29376" xr:uid="{00000000-0005-0000-0000-00000BAE0000}"/>
    <cellStyle name="Output 2 16 2 6" xfId="43386" xr:uid="{00000000-0005-0000-0000-00000CAE0000}"/>
    <cellStyle name="Output 2 16 2 7" xfId="51817" xr:uid="{00000000-0005-0000-0000-00000DAE0000}"/>
    <cellStyle name="Output 2 16 3" xfId="16635" xr:uid="{00000000-0005-0000-0000-00000EAE0000}"/>
    <cellStyle name="Output 2 16 3 2" xfId="25512" xr:uid="{00000000-0005-0000-0000-00000FAE0000}"/>
    <cellStyle name="Output 2 16 3 2 2" xfId="39178" xr:uid="{00000000-0005-0000-0000-000010AE0000}"/>
    <cellStyle name="Output 2 16 3 3" xfId="31541" xr:uid="{00000000-0005-0000-0000-000011AE0000}"/>
    <cellStyle name="Output 2 16 4" xfId="18423" xr:uid="{00000000-0005-0000-0000-000012AE0000}"/>
    <cellStyle name="Output 2 16 4 2" xfId="33284" xr:uid="{00000000-0005-0000-0000-000013AE0000}"/>
    <cellStyle name="Output 2 16 5" xfId="22664" xr:uid="{00000000-0005-0000-0000-000014AE0000}"/>
    <cellStyle name="Output 2 16 5 2" xfId="36337" xr:uid="{00000000-0005-0000-0000-000015AE0000}"/>
    <cellStyle name="Output 2 16 6" xfId="28555" xr:uid="{00000000-0005-0000-0000-000016AE0000}"/>
    <cellStyle name="Output 2 16 7" xfId="44208" xr:uid="{00000000-0005-0000-0000-000017AE0000}"/>
    <cellStyle name="Output 2 16 8" xfId="51816" xr:uid="{00000000-0005-0000-0000-000018AE0000}"/>
    <cellStyle name="Output 2 17" xfId="5872" xr:uid="{00000000-0005-0000-0000-000019AE0000}"/>
    <cellStyle name="Output 2 17 2" xfId="17430" xr:uid="{00000000-0005-0000-0000-00001AAE0000}"/>
    <cellStyle name="Output 2 17 2 2" xfId="26307" xr:uid="{00000000-0005-0000-0000-00001BAE0000}"/>
    <cellStyle name="Output 2 17 2 2 2" xfId="39973" xr:uid="{00000000-0005-0000-0000-00001CAE0000}"/>
    <cellStyle name="Output 2 17 2 3" xfId="32336" xr:uid="{00000000-0005-0000-0000-00001DAE0000}"/>
    <cellStyle name="Output 2 17 3" xfId="18657" xr:uid="{00000000-0005-0000-0000-00001EAE0000}"/>
    <cellStyle name="Output 2 17 3 2" xfId="33519" xr:uid="{00000000-0005-0000-0000-00001FAE0000}"/>
    <cellStyle name="Output 2 17 4" xfId="23281" xr:uid="{00000000-0005-0000-0000-000020AE0000}"/>
    <cellStyle name="Output 2 17 4 2" xfId="36954" xr:uid="{00000000-0005-0000-0000-000021AE0000}"/>
    <cellStyle name="Output 2 17 5" xfId="29352" xr:uid="{00000000-0005-0000-0000-000022AE0000}"/>
    <cellStyle name="Output 2 17 6" xfId="47577" xr:uid="{00000000-0005-0000-0000-000023AE0000}"/>
    <cellStyle name="Output 2 17 7" xfId="51818" xr:uid="{00000000-0005-0000-0000-000024AE0000}"/>
    <cellStyle name="Output 2 18" xfId="8095" xr:uid="{00000000-0005-0000-0000-000025AE0000}"/>
    <cellStyle name="Output 2 18 2" xfId="23958" xr:uid="{00000000-0005-0000-0000-000026AE0000}"/>
    <cellStyle name="Output 2 18 2 2" xfId="37624" xr:uid="{00000000-0005-0000-0000-000027AE0000}"/>
    <cellStyle name="Output 2 18 3" xfId="29987" xr:uid="{00000000-0005-0000-0000-000028AE0000}"/>
    <cellStyle name="Output 2 18 4" xfId="15082" xr:uid="{00000000-0005-0000-0000-000029AE0000}"/>
    <cellStyle name="Output 2 19" xfId="18734" xr:uid="{00000000-0005-0000-0000-00002AAE0000}"/>
    <cellStyle name="Output 2 19 2" xfId="33596" xr:uid="{00000000-0005-0000-0000-00002BAE0000}"/>
    <cellStyle name="Output 2 2" xfId="410" xr:uid="{00000000-0005-0000-0000-00002CAE0000}"/>
    <cellStyle name="Output 2 2 10" xfId="5897" xr:uid="{00000000-0005-0000-0000-00002DAE0000}"/>
    <cellStyle name="Output 2 2 10 2" xfId="17455" xr:uid="{00000000-0005-0000-0000-00002EAE0000}"/>
    <cellStyle name="Output 2 2 10 2 2" xfId="26332" xr:uid="{00000000-0005-0000-0000-00002FAE0000}"/>
    <cellStyle name="Output 2 2 10 2 2 2" xfId="39998" xr:uid="{00000000-0005-0000-0000-000030AE0000}"/>
    <cellStyle name="Output 2 2 10 2 3" xfId="32361" xr:uid="{00000000-0005-0000-0000-000031AE0000}"/>
    <cellStyle name="Output 2 2 10 3" xfId="18752" xr:uid="{00000000-0005-0000-0000-000032AE0000}"/>
    <cellStyle name="Output 2 2 10 3 2" xfId="33614" xr:uid="{00000000-0005-0000-0000-000033AE0000}"/>
    <cellStyle name="Output 2 2 10 4" xfId="23306" xr:uid="{00000000-0005-0000-0000-000034AE0000}"/>
    <cellStyle name="Output 2 2 10 4 2" xfId="36979" xr:uid="{00000000-0005-0000-0000-000035AE0000}"/>
    <cellStyle name="Output 2 2 10 5" xfId="29377" xr:uid="{00000000-0005-0000-0000-000036AE0000}"/>
    <cellStyle name="Output 2 2 10 6" xfId="44192" xr:uid="{00000000-0005-0000-0000-000037AE0000}"/>
    <cellStyle name="Output 2 2 10 7" xfId="51820" xr:uid="{00000000-0005-0000-0000-000038AE0000}"/>
    <cellStyle name="Output 2 2 11" xfId="15084" xr:uid="{00000000-0005-0000-0000-000039AE0000}"/>
    <cellStyle name="Output 2 2 11 2" xfId="23960" xr:uid="{00000000-0005-0000-0000-00003AAE0000}"/>
    <cellStyle name="Output 2 2 11 2 2" xfId="37626" xr:uid="{00000000-0005-0000-0000-00003BAE0000}"/>
    <cellStyle name="Output 2 2 11 3" xfId="29989" xr:uid="{00000000-0005-0000-0000-00003CAE0000}"/>
    <cellStyle name="Output 2 2 12" xfId="18444" xr:uid="{00000000-0005-0000-0000-00003DAE0000}"/>
    <cellStyle name="Output 2 2 12 2" xfId="33306" xr:uid="{00000000-0005-0000-0000-00003EAE0000}"/>
    <cellStyle name="Output 2 2 13" xfId="18223" xr:uid="{00000000-0005-0000-0000-00003FAE0000}"/>
    <cellStyle name="Output 2 2 13 2" xfId="33084" xr:uid="{00000000-0005-0000-0000-000040AE0000}"/>
    <cellStyle name="Output 2 2 14" xfId="26991" xr:uid="{00000000-0005-0000-0000-000041AE0000}"/>
    <cellStyle name="Output 2 2 15" xfId="48075" xr:uid="{00000000-0005-0000-0000-000042AE0000}"/>
    <cellStyle name="Output 2 2 16" xfId="51819" xr:uid="{00000000-0005-0000-0000-000043AE0000}"/>
    <cellStyle name="Output 2 2 2" xfId="411" xr:uid="{00000000-0005-0000-0000-000044AE0000}"/>
    <cellStyle name="Output 2 2 2 10" xfId="18954" xr:uid="{00000000-0005-0000-0000-000045AE0000}"/>
    <cellStyle name="Output 2 2 2 10 2" xfId="33816" xr:uid="{00000000-0005-0000-0000-000046AE0000}"/>
    <cellStyle name="Output 2 2 2 11" xfId="18851" xr:uid="{00000000-0005-0000-0000-000047AE0000}"/>
    <cellStyle name="Output 2 2 2 11 2" xfId="33713" xr:uid="{00000000-0005-0000-0000-000048AE0000}"/>
    <cellStyle name="Output 2 2 2 12" xfId="26992" xr:uid="{00000000-0005-0000-0000-000049AE0000}"/>
    <cellStyle name="Output 2 2 2 13" xfId="47172" xr:uid="{00000000-0005-0000-0000-00004AAE0000}"/>
    <cellStyle name="Output 2 2 2 14" xfId="51821" xr:uid="{00000000-0005-0000-0000-00004BAE0000}"/>
    <cellStyle name="Output 2 2 2 2" xfId="412" xr:uid="{00000000-0005-0000-0000-00004CAE0000}"/>
    <cellStyle name="Output 2 2 2 2 10" xfId="20128" xr:uid="{00000000-0005-0000-0000-00004DAE0000}"/>
    <cellStyle name="Output 2 2 2 2 10 2" xfId="34990" xr:uid="{00000000-0005-0000-0000-00004EAE0000}"/>
    <cellStyle name="Output 2 2 2 2 11" xfId="26993" xr:uid="{00000000-0005-0000-0000-00004FAE0000}"/>
    <cellStyle name="Output 2 2 2 2 12" xfId="45754" xr:uid="{00000000-0005-0000-0000-000050AE0000}"/>
    <cellStyle name="Output 2 2 2 2 13" xfId="51822" xr:uid="{00000000-0005-0000-0000-000051AE0000}"/>
    <cellStyle name="Output 2 2 2 2 2" xfId="4663" xr:uid="{00000000-0005-0000-0000-000052AE0000}"/>
    <cellStyle name="Output 2 2 2 2 2 10" xfId="43160" xr:uid="{00000000-0005-0000-0000-000053AE0000}"/>
    <cellStyle name="Output 2 2 2 2 2 11" xfId="51823" xr:uid="{00000000-0005-0000-0000-000054AE0000}"/>
    <cellStyle name="Output 2 2 2 2 2 2" xfId="4664" xr:uid="{00000000-0005-0000-0000-000055AE0000}"/>
    <cellStyle name="Output 2 2 2 2 2 2 2" xfId="5901" xr:uid="{00000000-0005-0000-0000-000056AE0000}"/>
    <cellStyle name="Output 2 2 2 2 2 2 2 2" xfId="17459" xr:uid="{00000000-0005-0000-0000-000057AE0000}"/>
    <cellStyle name="Output 2 2 2 2 2 2 2 2 2" xfId="26336" xr:uid="{00000000-0005-0000-0000-000058AE0000}"/>
    <cellStyle name="Output 2 2 2 2 2 2 2 2 2 2" xfId="40002" xr:uid="{00000000-0005-0000-0000-000059AE0000}"/>
    <cellStyle name="Output 2 2 2 2 2 2 2 2 3" xfId="32365" xr:uid="{00000000-0005-0000-0000-00005AAE0000}"/>
    <cellStyle name="Output 2 2 2 2 2 2 2 3" xfId="21115" xr:uid="{00000000-0005-0000-0000-00005BAE0000}"/>
    <cellStyle name="Output 2 2 2 2 2 2 2 3 2" xfId="35963" xr:uid="{00000000-0005-0000-0000-00005CAE0000}"/>
    <cellStyle name="Output 2 2 2 2 2 2 2 4" xfId="23310" xr:uid="{00000000-0005-0000-0000-00005DAE0000}"/>
    <cellStyle name="Output 2 2 2 2 2 2 2 4 2" xfId="36983" xr:uid="{00000000-0005-0000-0000-00005EAE0000}"/>
    <cellStyle name="Output 2 2 2 2 2 2 2 5" xfId="29381" xr:uid="{00000000-0005-0000-0000-00005FAE0000}"/>
    <cellStyle name="Output 2 2 2 2 2 2 2 6" xfId="43168" xr:uid="{00000000-0005-0000-0000-000060AE0000}"/>
    <cellStyle name="Output 2 2 2 2 2 2 2 7" xfId="51825" xr:uid="{00000000-0005-0000-0000-000061AE0000}"/>
    <cellStyle name="Output 2 2 2 2 2 2 3" xfId="16638" xr:uid="{00000000-0005-0000-0000-000062AE0000}"/>
    <cellStyle name="Output 2 2 2 2 2 2 3 2" xfId="25515" xr:uid="{00000000-0005-0000-0000-000063AE0000}"/>
    <cellStyle name="Output 2 2 2 2 2 2 3 2 2" xfId="39181" xr:uid="{00000000-0005-0000-0000-000064AE0000}"/>
    <cellStyle name="Output 2 2 2 2 2 2 3 3" xfId="31544" xr:uid="{00000000-0005-0000-0000-000065AE0000}"/>
    <cellStyle name="Output 2 2 2 2 2 2 4" xfId="18172" xr:uid="{00000000-0005-0000-0000-000066AE0000}"/>
    <cellStyle name="Output 2 2 2 2 2 2 4 2" xfId="33033" xr:uid="{00000000-0005-0000-0000-000067AE0000}"/>
    <cellStyle name="Output 2 2 2 2 2 2 5" xfId="22802" xr:uid="{00000000-0005-0000-0000-000068AE0000}"/>
    <cellStyle name="Output 2 2 2 2 2 2 5 2" xfId="36475" xr:uid="{00000000-0005-0000-0000-000069AE0000}"/>
    <cellStyle name="Output 2 2 2 2 2 2 6" xfId="28558" xr:uid="{00000000-0005-0000-0000-00006AAE0000}"/>
    <cellStyle name="Output 2 2 2 2 2 2 7" xfId="43367" xr:uid="{00000000-0005-0000-0000-00006BAE0000}"/>
    <cellStyle name="Output 2 2 2 2 2 2 8" xfId="51824" xr:uid="{00000000-0005-0000-0000-00006CAE0000}"/>
    <cellStyle name="Output 2 2 2 2 2 3" xfId="4665" xr:uid="{00000000-0005-0000-0000-00006DAE0000}"/>
    <cellStyle name="Output 2 2 2 2 2 3 2" xfId="5902" xr:uid="{00000000-0005-0000-0000-00006EAE0000}"/>
    <cellStyle name="Output 2 2 2 2 2 3 2 2" xfId="17460" xr:uid="{00000000-0005-0000-0000-00006FAE0000}"/>
    <cellStyle name="Output 2 2 2 2 2 3 2 2 2" xfId="26337" xr:uid="{00000000-0005-0000-0000-000070AE0000}"/>
    <cellStyle name="Output 2 2 2 2 2 3 2 2 2 2" xfId="40003" xr:uid="{00000000-0005-0000-0000-000071AE0000}"/>
    <cellStyle name="Output 2 2 2 2 2 3 2 2 3" xfId="32366" xr:uid="{00000000-0005-0000-0000-000072AE0000}"/>
    <cellStyle name="Output 2 2 2 2 2 3 2 3" xfId="21116" xr:uid="{00000000-0005-0000-0000-000073AE0000}"/>
    <cellStyle name="Output 2 2 2 2 2 3 2 3 2" xfId="35964" xr:uid="{00000000-0005-0000-0000-000074AE0000}"/>
    <cellStyle name="Output 2 2 2 2 2 3 2 4" xfId="23311" xr:uid="{00000000-0005-0000-0000-000075AE0000}"/>
    <cellStyle name="Output 2 2 2 2 2 3 2 4 2" xfId="36984" xr:uid="{00000000-0005-0000-0000-000076AE0000}"/>
    <cellStyle name="Output 2 2 2 2 2 3 2 5" xfId="29382" xr:uid="{00000000-0005-0000-0000-000077AE0000}"/>
    <cellStyle name="Output 2 2 2 2 2 3 2 6" xfId="43538" xr:uid="{00000000-0005-0000-0000-000078AE0000}"/>
    <cellStyle name="Output 2 2 2 2 2 3 2 7" xfId="51827" xr:uid="{00000000-0005-0000-0000-000079AE0000}"/>
    <cellStyle name="Output 2 2 2 2 2 3 3" xfId="16639" xr:uid="{00000000-0005-0000-0000-00007AAE0000}"/>
    <cellStyle name="Output 2 2 2 2 2 3 3 2" xfId="25516" xr:uid="{00000000-0005-0000-0000-00007BAE0000}"/>
    <cellStyle name="Output 2 2 2 2 2 3 3 2 2" xfId="39182" xr:uid="{00000000-0005-0000-0000-00007CAE0000}"/>
    <cellStyle name="Output 2 2 2 2 2 3 3 3" xfId="31545" xr:uid="{00000000-0005-0000-0000-00007DAE0000}"/>
    <cellStyle name="Output 2 2 2 2 2 3 4" xfId="18422" xr:uid="{00000000-0005-0000-0000-00007EAE0000}"/>
    <cellStyle name="Output 2 2 2 2 2 3 4 2" xfId="33283" xr:uid="{00000000-0005-0000-0000-00007FAE0000}"/>
    <cellStyle name="Output 2 2 2 2 2 3 5" xfId="19859" xr:uid="{00000000-0005-0000-0000-000080AE0000}"/>
    <cellStyle name="Output 2 2 2 2 2 3 5 2" xfId="34721" xr:uid="{00000000-0005-0000-0000-000081AE0000}"/>
    <cellStyle name="Output 2 2 2 2 2 3 6" xfId="28559" xr:uid="{00000000-0005-0000-0000-000082AE0000}"/>
    <cellStyle name="Output 2 2 2 2 2 3 7" xfId="47592" xr:uid="{00000000-0005-0000-0000-000083AE0000}"/>
    <cellStyle name="Output 2 2 2 2 2 3 8" xfId="51826" xr:uid="{00000000-0005-0000-0000-000084AE0000}"/>
    <cellStyle name="Output 2 2 2 2 2 4" xfId="4666" xr:uid="{00000000-0005-0000-0000-000085AE0000}"/>
    <cellStyle name="Output 2 2 2 2 2 4 2" xfId="5903" xr:uid="{00000000-0005-0000-0000-000086AE0000}"/>
    <cellStyle name="Output 2 2 2 2 2 4 2 2" xfId="17461" xr:uid="{00000000-0005-0000-0000-000087AE0000}"/>
    <cellStyle name="Output 2 2 2 2 2 4 2 2 2" xfId="26338" xr:uid="{00000000-0005-0000-0000-000088AE0000}"/>
    <cellStyle name="Output 2 2 2 2 2 4 2 2 2 2" xfId="40004" xr:uid="{00000000-0005-0000-0000-000089AE0000}"/>
    <cellStyle name="Output 2 2 2 2 2 4 2 2 3" xfId="32367" xr:uid="{00000000-0005-0000-0000-00008AAE0000}"/>
    <cellStyle name="Output 2 2 2 2 2 4 2 3" xfId="19555" xr:uid="{00000000-0005-0000-0000-00008BAE0000}"/>
    <cellStyle name="Output 2 2 2 2 2 4 2 3 2" xfId="34417" xr:uid="{00000000-0005-0000-0000-00008CAE0000}"/>
    <cellStyle name="Output 2 2 2 2 2 4 2 4" xfId="23312" xr:uid="{00000000-0005-0000-0000-00008DAE0000}"/>
    <cellStyle name="Output 2 2 2 2 2 4 2 4 2" xfId="36985" xr:uid="{00000000-0005-0000-0000-00008EAE0000}"/>
    <cellStyle name="Output 2 2 2 2 2 4 2 5" xfId="29383" xr:uid="{00000000-0005-0000-0000-00008FAE0000}"/>
    <cellStyle name="Output 2 2 2 2 2 4 2 6" xfId="47989" xr:uid="{00000000-0005-0000-0000-000090AE0000}"/>
    <cellStyle name="Output 2 2 2 2 2 4 2 7" xfId="51829" xr:uid="{00000000-0005-0000-0000-000091AE0000}"/>
    <cellStyle name="Output 2 2 2 2 2 4 3" xfId="16640" xr:uid="{00000000-0005-0000-0000-000092AE0000}"/>
    <cellStyle name="Output 2 2 2 2 2 4 3 2" xfId="25517" xr:uid="{00000000-0005-0000-0000-000093AE0000}"/>
    <cellStyle name="Output 2 2 2 2 2 4 3 2 2" xfId="39183" xr:uid="{00000000-0005-0000-0000-000094AE0000}"/>
    <cellStyle name="Output 2 2 2 2 2 4 3 3" xfId="31546" xr:uid="{00000000-0005-0000-0000-000095AE0000}"/>
    <cellStyle name="Output 2 2 2 2 2 4 4" xfId="18316" xr:uid="{00000000-0005-0000-0000-000096AE0000}"/>
    <cellStyle name="Output 2 2 2 2 2 4 4 2" xfId="33177" xr:uid="{00000000-0005-0000-0000-000097AE0000}"/>
    <cellStyle name="Output 2 2 2 2 2 4 5" xfId="22918" xr:uid="{00000000-0005-0000-0000-000098AE0000}"/>
    <cellStyle name="Output 2 2 2 2 2 4 5 2" xfId="36591" xr:uid="{00000000-0005-0000-0000-000099AE0000}"/>
    <cellStyle name="Output 2 2 2 2 2 4 6" xfId="28560" xr:uid="{00000000-0005-0000-0000-00009AAE0000}"/>
    <cellStyle name="Output 2 2 2 2 2 4 7" xfId="44092" xr:uid="{00000000-0005-0000-0000-00009BAE0000}"/>
    <cellStyle name="Output 2 2 2 2 2 4 8" xfId="51828" xr:uid="{00000000-0005-0000-0000-00009CAE0000}"/>
    <cellStyle name="Output 2 2 2 2 2 5" xfId="5900" xr:uid="{00000000-0005-0000-0000-00009DAE0000}"/>
    <cellStyle name="Output 2 2 2 2 2 5 2" xfId="17458" xr:uid="{00000000-0005-0000-0000-00009EAE0000}"/>
    <cellStyle name="Output 2 2 2 2 2 5 2 2" xfId="26335" xr:uid="{00000000-0005-0000-0000-00009FAE0000}"/>
    <cellStyle name="Output 2 2 2 2 2 5 2 2 2" xfId="40001" xr:uid="{00000000-0005-0000-0000-0000A0AE0000}"/>
    <cellStyle name="Output 2 2 2 2 2 5 2 3" xfId="32364" xr:uid="{00000000-0005-0000-0000-0000A1AE0000}"/>
    <cellStyle name="Output 2 2 2 2 2 5 3" xfId="18369" xr:uid="{00000000-0005-0000-0000-0000A2AE0000}"/>
    <cellStyle name="Output 2 2 2 2 2 5 3 2" xfId="33230" xr:uid="{00000000-0005-0000-0000-0000A3AE0000}"/>
    <cellStyle name="Output 2 2 2 2 2 5 4" xfId="23309" xr:uid="{00000000-0005-0000-0000-0000A4AE0000}"/>
    <cellStyle name="Output 2 2 2 2 2 5 4 2" xfId="36982" xr:uid="{00000000-0005-0000-0000-0000A5AE0000}"/>
    <cellStyle name="Output 2 2 2 2 2 5 5" xfId="29380" xr:uid="{00000000-0005-0000-0000-0000A6AE0000}"/>
    <cellStyle name="Output 2 2 2 2 2 5 6" xfId="45083" xr:uid="{00000000-0005-0000-0000-0000A7AE0000}"/>
    <cellStyle name="Output 2 2 2 2 2 5 7" xfId="51830" xr:uid="{00000000-0005-0000-0000-0000A8AE0000}"/>
    <cellStyle name="Output 2 2 2 2 2 6" xfId="16637" xr:uid="{00000000-0005-0000-0000-0000A9AE0000}"/>
    <cellStyle name="Output 2 2 2 2 2 6 2" xfId="25514" xr:uid="{00000000-0005-0000-0000-0000AAAE0000}"/>
    <cellStyle name="Output 2 2 2 2 2 6 2 2" xfId="39180" xr:uid="{00000000-0005-0000-0000-0000ABAE0000}"/>
    <cellStyle name="Output 2 2 2 2 2 6 3" xfId="31543" xr:uid="{00000000-0005-0000-0000-0000ACAE0000}"/>
    <cellStyle name="Output 2 2 2 2 2 7" xfId="18906" xr:uid="{00000000-0005-0000-0000-0000ADAE0000}"/>
    <cellStyle name="Output 2 2 2 2 2 7 2" xfId="33768" xr:uid="{00000000-0005-0000-0000-0000AEAE0000}"/>
    <cellStyle name="Output 2 2 2 2 2 8" xfId="22772" xr:uid="{00000000-0005-0000-0000-0000AFAE0000}"/>
    <cellStyle name="Output 2 2 2 2 2 8 2" xfId="36445" xr:uid="{00000000-0005-0000-0000-0000B0AE0000}"/>
    <cellStyle name="Output 2 2 2 2 2 9" xfId="28557" xr:uid="{00000000-0005-0000-0000-0000B1AE0000}"/>
    <cellStyle name="Output 2 2 2 2 3" xfId="4667" xr:uid="{00000000-0005-0000-0000-0000B2AE0000}"/>
    <cellStyle name="Output 2 2 2 2 3 10" xfId="47976" xr:uid="{00000000-0005-0000-0000-0000B3AE0000}"/>
    <cellStyle name="Output 2 2 2 2 3 11" xfId="51831" xr:uid="{00000000-0005-0000-0000-0000B4AE0000}"/>
    <cellStyle name="Output 2 2 2 2 3 2" xfId="4668" xr:uid="{00000000-0005-0000-0000-0000B5AE0000}"/>
    <cellStyle name="Output 2 2 2 2 3 2 2" xfId="5905" xr:uid="{00000000-0005-0000-0000-0000B6AE0000}"/>
    <cellStyle name="Output 2 2 2 2 3 2 2 2" xfId="17463" xr:uid="{00000000-0005-0000-0000-0000B7AE0000}"/>
    <cellStyle name="Output 2 2 2 2 3 2 2 2 2" xfId="26340" xr:uid="{00000000-0005-0000-0000-0000B8AE0000}"/>
    <cellStyle name="Output 2 2 2 2 3 2 2 2 2 2" xfId="40006" xr:uid="{00000000-0005-0000-0000-0000B9AE0000}"/>
    <cellStyle name="Output 2 2 2 2 3 2 2 2 3" xfId="32369" xr:uid="{00000000-0005-0000-0000-0000BAAE0000}"/>
    <cellStyle name="Output 2 2 2 2 3 2 2 3" xfId="18729" xr:uid="{00000000-0005-0000-0000-0000BBAE0000}"/>
    <cellStyle name="Output 2 2 2 2 3 2 2 3 2" xfId="33591" xr:uid="{00000000-0005-0000-0000-0000BCAE0000}"/>
    <cellStyle name="Output 2 2 2 2 3 2 2 4" xfId="23314" xr:uid="{00000000-0005-0000-0000-0000BDAE0000}"/>
    <cellStyle name="Output 2 2 2 2 3 2 2 4 2" xfId="36987" xr:uid="{00000000-0005-0000-0000-0000BEAE0000}"/>
    <cellStyle name="Output 2 2 2 2 3 2 2 5" xfId="29385" xr:uid="{00000000-0005-0000-0000-0000BFAE0000}"/>
    <cellStyle name="Output 2 2 2 2 3 2 2 6" xfId="44865" xr:uid="{00000000-0005-0000-0000-0000C0AE0000}"/>
    <cellStyle name="Output 2 2 2 2 3 2 2 7" xfId="51833" xr:uid="{00000000-0005-0000-0000-0000C1AE0000}"/>
    <cellStyle name="Output 2 2 2 2 3 2 3" xfId="16642" xr:uid="{00000000-0005-0000-0000-0000C2AE0000}"/>
    <cellStyle name="Output 2 2 2 2 3 2 3 2" xfId="25519" xr:uid="{00000000-0005-0000-0000-0000C3AE0000}"/>
    <cellStyle name="Output 2 2 2 2 3 2 3 2 2" xfId="39185" xr:uid="{00000000-0005-0000-0000-0000C4AE0000}"/>
    <cellStyle name="Output 2 2 2 2 3 2 3 3" xfId="31548" xr:uid="{00000000-0005-0000-0000-0000C5AE0000}"/>
    <cellStyle name="Output 2 2 2 2 3 2 4" xfId="20200" xr:uid="{00000000-0005-0000-0000-0000C6AE0000}"/>
    <cellStyle name="Output 2 2 2 2 3 2 4 2" xfId="35062" xr:uid="{00000000-0005-0000-0000-0000C7AE0000}"/>
    <cellStyle name="Output 2 2 2 2 3 2 5" xfId="18325" xr:uid="{00000000-0005-0000-0000-0000C8AE0000}"/>
    <cellStyle name="Output 2 2 2 2 3 2 5 2" xfId="33186" xr:uid="{00000000-0005-0000-0000-0000C9AE0000}"/>
    <cellStyle name="Output 2 2 2 2 3 2 6" xfId="28562" xr:uid="{00000000-0005-0000-0000-0000CAAE0000}"/>
    <cellStyle name="Output 2 2 2 2 3 2 7" xfId="42997" xr:uid="{00000000-0005-0000-0000-0000CBAE0000}"/>
    <cellStyle name="Output 2 2 2 2 3 2 8" xfId="51832" xr:uid="{00000000-0005-0000-0000-0000CCAE0000}"/>
    <cellStyle name="Output 2 2 2 2 3 3" xfId="4669" xr:uid="{00000000-0005-0000-0000-0000CDAE0000}"/>
    <cellStyle name="Output 2 2 2 2 3 3 2" xfId="5906" xr:uid="{00000000-0005-0000-0000-0000CEAE0000}"/>
    <cellStyle name="Output 2 2 2 2 3 3 2 2" xfId="17464" xr:uid="{00000000-0005-0000-0000-0000CFAE0000}"/>
    <cellStyle name="Output 2 2 2 2 3 3 2 2 2" xfId="26341" xr:uid="{00000000-0005-0000-0000-0000D0AE0000}"/>
    <cellStyle name="Output 2 2 2 2 3 3 2 2 2 2" xfId="40007" xr:uid="{00000000-0005-0000-0000-0000D1AE0000}"/>
    <cellStyle name="Output 2 2 2 2 3 3 2 2 3" xfId="32370" xr:uid="{00000000-0005-0000-0000-0000D2AE0000}"/>
    <cellStyle name="Output 2 2 2 2 3 3 2 3" xfId="19616" xr:uid="{00000000-0005-0000-0000-0000D3AE0000}"/>
    <cellStyle name="Output 2 2 2 2 3 3 2 3 2" xfId="34478" xr:uid="{00000000-0005-0000-0000-0000D4AE0000}"/>
    <cellStyle name="Output 2 2 2 2 3 3 2 4" xfId="23315" xr:uid="{00000000-0005-0000-0000-0000D5AE0000}"/>
    <cellStyle name="Output 2 2 2 2 3 3 2 4 2" xfId="36988" xr:uid="{00000000-0005-0000-0000-0000D6AE0000}"/>
    <cellStyle name="Output 2 2 2 2 3 3 2 5" xfId="29386" xr:uid="{00000000-0005-0000-0000-0000D7AE0000}"/>
    <cellStyle name="Output 2 2 2 2 3 3 2 6" xfId="47328" xr:uid="{00000000-0005-0000-0000-0000D8AE0000}"/>
    <cellStyle name="Output 2 2 2 2 3 3 2 7" xfId="51835" xr:uid="{00000000-0005-0000-0000-0000D9AE0000}"/>
    <cellStyle name="Output 2 2 2 2 3 3 3" xfId="16643" xr:uid="{00000000-0005-0000-0000-0000DAAE0000}"/>
    <cellStyle name="Output 2 2 2 2 3 3 3 2" xfId="25520" xr:uid="{00000000-0005-0000-0000-0000DBAE0000}"/>
    <cellStyle name="Output 2 2 2 2 3 3 3 2 2" xfId="39186" xr:uid="{00000000-0005-0000-0000-0000DCAE0000}"/>
    <cellStyle name="Output 2 2 2 2 3 3 3 3" xfId="31549" xr:uid="{00000000-0005-0000-0000-0000DDAE0000}"/>
    <cellStyle name="Output 2 2 2 2 3 3 4" xfId="21019" xr:uid="{00000000-0005-0000-0000-0000DEAE0000}"/>
    <cellStyle name="Output 2 2 2 2 3 3 4 2" xfId="35870" xr:uid="{00000000-0005-0000-0000-0000DFAE0000}"/>
    <cellStyle name="Output 2 2 2 2 3 3 5" xfId="22466" xr:uid="{00000000-0005-0000-0000-0000E0AE0000}"/>
    <cellStyle name="Output 2 2 2 2 3 3 5 2" xfId="36138" xr:uid="{00000000-0005-0000-0000-0000E1AE0000}"/>
    <cellStyle name="Output 2 2 2 2 3 3 6" xfId="28563" xr:uid="{00000000-0005-0000-0000-0000E2AE0000}"/>
    <cellStyle name="Output 2 2 2 2 3 3 7" xfId="47748" xr:uid="{00000000-0005-0000-0000-0000E3AE0000}"/>
    <cellStyle name="Output 2 2 2 2 3 3 8" xfId="51834" xr:uid="{00000000-0005-0000-0000-0000E4AE0000}"/>
    <cellStyle name="Output 2 2 2 2 3 4" xfId="4670" xr:uid="{00000000-0005-0000-0000-0000E5AE0000}"/>
    <cellStyle name="Output 2 2 2 2 3 4 2" xfId="5907" xr:uid="{00000000-0005-0000-0000-0000E6AE0000}"/>
    <cellStyle name="Output 2 2 2 2 3 4 2 2" xfId="17465" xr:uid="{00000000-0005-0000-0000-0000E7AE0000}"/>
    <cellStyle name="Output 2 2 2 2 3 4 2 2 2" xfId="26342" xr:uid="{00000000-0005-0000-0000-0000E8AE0000}"/>
    <cellStyle name="Output 2 2 2 2 3 4 2 2 2 2" xfId="40008" xr:uid="{00000000-0005-0000-0000-0000E9AE0000}"/>
    <cellStyle name="Output 2 2 2 2 3 4 2 2 3" xfId="32371" xr:uid="{00000000-0005-0000-0000-0000EAAE0000}"/>
    <cellStyle name="Output 2 2 2 2 3 4 2 3" xfId="19536" xr:uid="{00000000-0005-0000-0000-0000EBAE0000}"/>
    <cellStyle name="Output 2 2 2 2 3 4 2 3 2" xfId="34398" xr:uid="{00000000-0005-0000-0000-0000ECAE0000}"/>
    <cellStyle name="Output 2 2 2 2 3 4 2 4" xfId="23316" xr:uid="{00000000-0005-0000-0000-0000EDAE0000}"/>
    <cellStyle name="Output 2 2 2 2 3 4 2 4 2" xfId="36989" xr:uid="{00000000-0005-0000-0000-0000EEAE0000}"/>
    <cellStyle name="Output 2 2 2 2 3 4 2 5" xfId="29387" xr:uid="{00000000-0005-0000-0000-0000EFAE0000}"/>
    <cellStyle name="Output 2 2 2 2 3 4 2 6" xfId="44557" xr:uid="{00000000-0005-0000-0000-0000F0AE0000}"/>
    <cellStyle name="Output 2 2 2 2 3 4 2 7" xfId="51837" xr:uid="{00000000-0005-0000-0000-0000F1AE0000}"/>
    <cellStyle name="Output 2 2 2 2 3 4 3" xfId="16644" xr:uid="{00000000-0005-0000-0000-0000F2AE0000}"/>
    <cellStyle name="Output 2 2 2 2 3 4 3 2" xfId="25521" xr:uid="{00000000-0005-0000-0000-0000F3AE0000}"/>
    <cellStyle name="Output 2 2 2 2 3 4 3 2 2" xfId="39187" xr:uid="{00000000-0005-0000-0000-0000F4AE0000}"/>
    <cellStyle name="Output 2 2 2 2 3 4 3 3" xfId="31550" xr:uid="{00000000-0005-0000-0000-0000F5AE0000}"/>
    <cellStyle name="Output 2 2 2 2 3 4 4" xfId="18421" xr:uid="{00000000-0005-0000-0000-0000F6AE0000}"/>
    <cellStyle name="Output 2 2 2 2 3 4 4 2" xfId="33282" xr:uid="{00000000-0005-0000-0000-0000F7AE0000}"/>
    <cellStyle name="Output 2 2 2 2 3 4 5" xfId="22818" xr:uid="{00000000-0005-0000-0000-0000F8AE0000}"/>
    <cellStyle name="Output 2 2 2 2 3 4 5 2" xfId="36491" xr:uid="{00000000-0005-0000-0000-0000F9AE0000}"/>
    <cellStyle name="Output 2 2 2 2 3 4 6" xfId="28564" xr:uid="{00000000-0005-0000-0000-0000FAAE0000}"/>
    <cellStyle name="Output 2 2 2 2 3 4 7" xfId="42755" xr:uid="{00000000-0005-0000-0000-0000FBAE0000}"/>
    <cellStyle name="Output 2 2 2 2 3 4 8" xfId="51836" xr:uid="{00000000-0005-0000-0000-0000FCAE0000}"/>
    <cellStyle name="Output 2 2 2 2 3 5" xfId="5904" xr:uid="{00000000-0005-0000-0000-0000FDAE0000}"/>
    <cellStyle name="Output 2 2 2 2 3 5 2" xfId="17462" xr:uid="{00000000-0005-0000-0000-0000FEAE0000}"/>
    <cellStyle name="Output 2 2 2 2 3 5 2 2" xfId="26339" xr:uid="{00000000-0005-0000-0000-0000FFAE0000}"/>
    <cellStyle name="Output 2 2 2 2 3 5 2 2 2" xfId="40005" xr:uid="{00000000-0005-0000-0000-000000AF0000}"/>
    <cellStyle name="Output 2 2 2 2 3 5 2 3" xfId="32368" xr:uid="{00000000-0005-0000-0000-000001AF0000}"/>
    <cellStyle name="Output 2 2 2 2 3 5 3" xfId="19615" xr:uid="{00000000-0005-0000-0000-000002AF0000}"/>
    <cellStyle name="Output 2 2 2 2 3 5 3 2" xfId="34477" xr:uid="{00000000-0005-0000-0000-000003AF0000}"/>
    <cellStyle name="Output 2 2 2 2 3 5 4" xfId="23313" xr:uid="{00000000-0005-0000-0000-000004AF0000}"/>
    <cellStyle name="Output 2 2 2 2 3 5 4 2" xfId="36986" xr:uid="{00000000-0005-0000-0000-000005AF0000}"/>
    <cellStyle name="Output 2 2 2 2 3 5 5" xfId="29384" xr:uid="{00000000-0005-0000-0000-000006AF0000}"/>
    <cellStyle name="Output 2 2 2 2 3 5 6" xfId="47268" xr:uid="{00000000-0005-0000-0000-000007AF0000}"/>
    <cellStyle name="Output 2 2 2 2 3 5 7" xfId="51838" xr:uid="{00000000-0005-0000-0000-000008AF0000}"/>
    <cellStyle name="Output 2 2 2 2 3 6" xfId="16641" xr:uid="{00000000-0005-0000-0000-000009AF0000}"/>
    <cellStyle name="Output 2 2 2 2 3 6 2" xfId="25518" xr:uid="{00000000-0005-0000-0000-00000AAF0000}"/>
    <cellStyle name="Output 2 2 2 2 3 6 2 2" xfId="39184" xr:uid="{00000000-0005-0000-0000-00000BAF0000}"/>
    <cellStyle name="Output 2 2 2 2 3 6 3" xfId="31547" xr:uid="{00000000-0005-0000-0000-00000CAF0000}"/>
    <cellStyle name="Output 2 2 2 2 3 7" xfId="19987" xr:uid="{00000000-0005-0000-0000-00000DAF0000}"/>
    <cellStyle name="Output 2 2 2 2 3 7 2" xfId="34849" xr:uid="{00000000-0005-0000-0000-00000EAF0000}"/>
    <cellStyle name="Output 2 2 2 2 3 8" xfId="22571" xr:uid="{00000000-0005-0000-0000-00000FAF0000}"/>
    <cellStyle name="Output 2 2 2 2 3 8 2" xfId="36244" xr:uid="{00000000-0005-0000-0000-000010AF0000}"/>
    <cellStyle name="Output 2 2 2 2 3 9" xfId="28561" xr:uid="{00000000-0005-0000-0000-000011AF0000}"/>
    <cellStyle name="Output 2 2 2 2 4" xfId="4671" xr:uid="{00000000-0005-0000-0000-000012AF0000}"/>
    <cellStyle name="Output 2 2 2 2 4 2" xfId="5908" xr:uid="{00000000-0005-0000-0000-000013AF0000}"/>
    <cellStyle name="Output 2 2 2 2 4 2 2" xfId="17466" xr:uid="{00000000-0005-0000-0000-000014AF0000}"/>
    <cellStyle name="Output 2 2 2 2 4 2 2 2" xfId="26343" xr:uid="{00000000-0005-0000-0000-000015AF0000}"/>
    <cellStyle name="Output 2 2 2 2 4 2 2 2 2" xfId="40009" xr:uid="{00000000-0005-0000-0000-000016AF0000}"/>
    <cellStyle name="Output 2 2 2 2 4 2 2 3" xfId="32372" xr:uid="{00000000-0005-0000-0000-000017AF0000}"/>
    <cellStyle name="Output 2 2 2 2 4 2 3" xfId="19617" xr:uid="{00000000-0005-0000-0000-000018AF0000}"/>
    <cellStyle name="Output 2 2 2 2 4 2 3 2" xfId="34479" xr:uid="{00000000-0005-0000-0000-000019AF0000}"/>
    <cellStyle name="Output 2 2 2 2 4 2 4" xfId="23317" xr:uid="{00000000-0005-0000-0000-00001AAF0000}"/>
    <cellStyle name="Output 2 2 2 2 4 2 4 2" xfId="36990" xr:uid="{00000000-0005-0000-0000-00001BAF0000}"/>
    <cellStyle name="Output 2 2 2 2 4 2 5" xfId="29388" xr:uid="{00000000-0005-0000-0000-00001CAF0000}"/>
    <cellStyle name="Output 2 2 2 2 4 2 6" xfId="44905" xr:uid="{00000000-0005-0000-0000-00001DAF0000}"/>
    <cellStyle name="Output 2 2 2 2 4 2 7" xfId="51840" xr:uid="{00000000-0005-0000-0000-00001EAF0000}"/>
    <cellStyle name="Output 2 2 2 2 4 3" xfId="16645" xr:uid="{00000000-0005-0000-0000-00001FAF0000}"/>
    <cellStyle name="Output 2 2 2 2 4 3 2" xfId="25522" xr:uid="{00000000-0005-0000-0000-000020AF0000}"/>
    <cellStyle name="Output 2 2 2 2 4 3 2 2" xfId="39188" xr:uid="{00000000-0005-0000-0000-000021AF0000}"/>
    <cellStyle name="Output 2 2 2 2 4 3 3" xfId="31551" xr:uid="{00000000-0005-0000-0000-000022AF0000}"/>
    <cellStyle name="Output 2 2 2 2 4 4" xfId="18173" xr:uid="{00000000-0005-0000-0000-000023AF0000}"/>
    <cellStyle name="Output 2 2 2 2 4 4 2" xfId="33034" xr:uid="{00000000-0005-0000-0000-000024AF0000}"/>
    <cellStyle name="Output 2 2 2 2 4 5" xfId="18707" xr:uid="{00000000-0005-0000-0000-000025AF0000}"/>
    <cellStyle name="Output 2 2 2 2 4 5 2" xfId="33569" xr:uid="{00000000-0005-0000-0000-000026AF0000}"/>
    <cellStyle name="Output 2 2 2 2 4 6" xfId="28565" xr:uid="{00000000-0005-0000-0000-000027AF0000}"/>
    <cellStyle name="Output 2 2 2 2 4 7" xfId="44940" xr:uid="{00000000-0005-0000-0000-000028AF0000}"/>
    <cellStyle name="Output 2 2 2 2 4 8" xfId="51839" xr:uid="{00000000-0005-0000-0000-000029AF0000}"/>
    <cellStyle name="Output 2 2 2 2 5" xfId="4672" xr:uid="{00000000-0005-0000-0000-00002AAF0000}"/>
    <cellStyle name="Output 2 2 2 2 5 2" xfId="5909" xr:uid="{00000000-0005-0000-0000-00002BAF0000}"/>
    <cellStyle name="Output 2 2 2 2 5 2 2" xfId="17467" xr:uid="{00000000-0005-0000-0000-00002CAF0000}"/>
    <cellStyle name="Output 2 2 2 2 5 2 2 2" xfId="26344" xr:uid="{00000000-0005-0000-0000-00002DAF0000}"/>
    <cellStyle name="Output 2 2 2 2 5 2 2 2 2" xfId="40010" xr:uid="{00000000-0005-0000-0000-00002EAF0000}"/>
    <cellStyle name="Output 2 2 2 2 5 2 2 3" xfId="32373" xr:uid="{00000000-0005-0000-0000-00002FAF0000}"/>
    <cellStyle name="Output 2 2 2 2 5 2 3" xfId="18509" xr:uid="{00000000-0005-0000-0000-000030AF0000}"/>
    <cellStyle name="Output 2 2 2 2 5 2 3 2" xfId="33371" xr:uid="{00000000-0005-0000-0000-000031AF0000}"/>
    <cellStyle name="Output 2 2 2 2 5 2 4" xfId="23318" xr:uid="{00000000-0005-0000-0000-000032AF0000}"/>
    <cellStyle name="Output 2 2 2 2 5 2 4 2" xfId="36991" xr:uid="{00000000-0005-0000-0000-000033AF0000}"/>
    <cellStyle name="Output 2 2 2 2 5 2 5" xfId="29389" xr:uid="{00000000-0005-0000-0000-000034AF0000}"/>
    <cellStyle name="Output 2 2 2 2 5 2 6" xfId="47394" xr:uid="{00000000-0005-0000-0000-000035AF0000}"/>
    <cellStyle name="Output 2 2 2 2 5 2 7" xfId="51842" xr:uid="{00000000-0005-0000-0000-000036AF0000}"/>
    <cellStyle name="Output 2 2 2 2 5 3" xfId="16646" xr:uid="{00000000-0005-0000-0000-000037AF0000}"/>
    <cellStyle name="Output 2 2 2 2 5 3 2" xfId="25523" xr:uid="{00000000-0005-0000-0000-000038AF0000}"/>
    <cellStyle name="Output 2 2 2 2 5 3 2 2" xfId="39189" xr:uid="{00000000-0005-0000-0000-000039AF0000}"/>
    <cellStyle name="Output 2 2 2 2 5 3 3" xfId="31552" xr:uid="{00000000-0005-0000-0000-00003AAF0000}"/>
    <cellStyle name="Output 2 2 2 2 5 4" xfId="18905" xr:uid="{00000000-0005-0000-0000-00003BAF0000}"/>
    <cellStyle name="Output 2 2 2 2 5 4 2" xfId="33767" xr:uid="{00000000-0005-0000-0000-00003CAF0000}"/>
    <cellStyle name="Output 2 2 2 2 5 5" xfId="22771" xr:uid="{00000000-0005-0000-0000-00003DAF0000}"/>
    <cellStyle name="Output 2 2 2 2 5 5 2" xfId="36444" xr:uid="{00000000-0005-0000-0000-00003EAF0000}"/>
    <cellStyle name="Output 2 2 2 2 5 6" xfId="28566" xr:uid="{00000000-0005-0000-0000-00003FAF0000}"/>
    <cellStyle name="Output 2 2 2 2 5 7" xfId="47649" xr:uid="{00000000-0005-0000-0000-000040AF0000}"/>
    <cellStyle name="Output 2 2 2 2 5 8" xfId="51841" xr:uid="{00000000-0005-0000-0000-000041AF0000}"/>
    <cellStyle name="Output 2 2 2 2 6" xfId="4673" xr:uid="{00000000-0005-0000-0000-000042AF0000}"/>
    <cellStyle name="Output 2 2 2 2 6 2" xfId="5910" xr:uid="{00000000-0005-0000-0000-000043AF0000}"/>
    <cellStyle name="Output 2 2 2 2 6 2 2" xfId="17468" xr:uid="{00000000-0005-0000-0000-000044AF0000}"/>
    <cellStyle name="Output 2 2 2 2 6 2 2 2" xfId="26345" xr:uid="{00000000-0005-0000-0000-000045AF0000}"/>
    <cellStyle name="Output 2 2 2 2 6 2 2 2 2" xfId="40011" xr:uid="{00000000-0005-0000-0000-000046AF0000}"/>
    <cellStyle name="Output 2 2 2 2 6 2 2 3" xfId="32374" xr:uid="{00000000-0005-0000-0000-000047AF0000}"/>
    <cellStyle name="Output 2 2 2 2 6 2 3" xfId="19535" xr:uid="{00000000-0005-0000-0000-000048AF0000}"/>
    <cellStyle name="Output 2 2 2 2 6 2 3 2" xfId="34397" xr:uid="{00000000-0005-0000-0000-000049AF0000}"/>
    <cellStyle name="Output 2 2 2 2 6 2 4" xfId="23319" xr:uid="{00000000-0005-0000-0000-00004AAF0000}"/>
    <cellStyle name="Output 2 2 2 2 6 2 4 2" xfId="36992" xr:uid="{00000000-0005-0000-0000-00004BAF0000}"/>
    <cellStyle name="Output 2 2 2 2 6 2 5" xfId="29390" xr:uid="{00000000-0005-0000-0000-00004CAF0000}"/>
    <cellStyle name="Output 2 2 2 2 6 2 6" xfId="47343" xr:uid="{00000000-0005-0000-0000-00004DAF0000}"/>
    <cellStyle name="Output 2 2 2 2 6 2 7" xfId="51844" xr:uid="{00000000-0005-0000-0000-00004EAF0000}"/>
    <cellStyle name="Output 2 2 2 2 6 3" xfId="16647" xr:uid="{00000000-0005-0000-0000-00004FAF0000}"/>
    <cellStyle name="Output 2 2 2 2 6 3 2" xfId="25524" xr:uid="{00000000-0005-0000-0000-000050AF0000}"/>
    <cellStyle name="Output 2 2 2 2 6 3 2 2" xfId="39190" xr:uid="{00000000-0005-0000-0000-000051AF0000}"/>
    <cellStyle name="Output 2 2 2 2 6 3 3" xfId="31553" xr:uid="{00000000-0005-0000-0000-000052AF0000}"/>
    <cellStyle name="Output 2 2 2 2 6 4" xfId="18174" xr:uid="{00000000-0005-0000-0000-000053AF0000}"/>
    <cellStyle name="Output 2 2 2 2 6 4 2" xfId="33035" xr:uid="{00000000-0005-0000-0000-000054AF0000}"/>
    <cellStyle name="Output 2 2 2 2 6 5" xfId="22621" xr:uid="{00000000-0005-0000-0000-000055AF0000}"/>
    <cellStyle name="Output 2 2 2 2 6 5 2" xfId="36294" xr:uid="{00000000-0005-0000-0000-000056AF0000}"/>
    <cellStyle name="Output 2 2 2 2 6 6" xfId="28567" xr:uid="{00000000-0005-0000-0000-000057AF0000}"/>
    <cellStyle name="Output 2 2 2 2 6 7" xfId="43199" xr:uid="{00000000-0005-0000-0000-000058AF0000}"/>
    <cellStyle name="Output 2 2 2 2 6 8" xfId="51843" xr:uid="{00000000-0005-0000-0000-000059AF0000}"/>
    <cellStyle name="Output 2 2 2 2 7" xfId="5899" xr:uid="{00000000-0005-0000-0000-00005AAF0000}"/>
    <cellStyle name="Output 2 2 2 2 7 2" xfId="17457" xr:uid="{00000000-0005-0000-0000-00005BAF0000}"/>
    <cellStyle name="Output 2 2 2 2 7 2 2" xfId="26334" xr:uid="{00000000-0005-0000-0000-00005CAF0000}"/>
    <cellStyle name="Output 2 2 2 2 7 2 2 2" xfId="40000" xr:uid="{00000000-0005-0000-0000-00005DAF0000}"/>
    <cellStyle name="Output 2 2 2 2 7 2 3" xfId="32363" xr:uid="{00000000-0005-0000-0000-00005EAF0000}"/>
    <cellStyle name="Output 2 2 2 2 7 3" xfId="20936" xr:uid="{00000000-0005-0000-0000-00005FAF0000}"/>
    <cellStyle name="Output 2 2 2 2 7 3 2" xfId="35788" xr:uid="{00000000-0005-0000-0000-000060AF0000}"/>
    <cellStyle name="Output 2 2 2 2 7 4" xfId="23308" xr:uid="{00000000-0005-0000-0000-000061AF0000}"/>
    <cellStyle name="Output 2 2 2 2 7 4 2" xfId="36981" xr:uid="{00000000-0005-0000-0000-000062AF0000}"/>
    <cellStyle name="Output 2 2 2 2 7 5" xfId="29379" xr:uid="{00000000-0005-0000-0000-000063AF0000}"/>
    <cellStyle name="Output 2 2 2 2 7 6" xfId="43192" xr:uid="{00000000-0005-0000-0000-000064AF0000}"/>
    <cellStyle name="Output 2 2 2 2 7 7" xfId="51845" xr:uid="{00000000-0005-0000-0000-000065AF0000}"/>
    <cellStyle name="Output 2 2 2 2 8" xfId="15086" xr:uid="{00000000-0005-0000-0000-000066AF0000}"/>
    <cellStyle name="Output 2 2 2 2 8 2" xfId="23962" xr:uid="{00000000-0005-0000-0000-000067AF0000}"/>
    <cellStyle name="Output 2 2 2 2 8 2 2" xfId="37628" xr:uid="{00000000-0005-0000-0000-000068AF0000}"/>
    <cellStyle name="Output 2 2 2 2 8 3" xfId="29991" xr:uid="{00000000-0005-0000-0000-000069AF0000}"/>
    <cellStyle name="Output 2 2 2 2 9" xfId="20950" xr:uid="{00000000-0005-0000-0000-00006AAF0000}"/>
    <cellStyle name="Output 2 2 2 2 9 2" xfId="35802" xr:uid="{00000000-0005-0000-0000-00006BAF0000}"/>
    <cellStyle name="Output 2 2 2 3" xfId="4674" xr:uid="{00000000-0005-0000-0000-00006CAF0000}"/>
    <cellStyle name="Output 2 2 2 3 10" xfId="48176" xr:uid="{00000000-0005-0000-0000-00006DAF0000}"/>
    <cellStyle name="Output 2 2 2 3 11" xfId="51846" xr:uid="{00000000-0005-0000-0000-00006EAF0000}"/>
    <cellStyle name="Output 2 2 2 3 2" xfId="4675" xr:uid="{00000000-0005-0000-0000-00006FAF0000}"/>
    <cellStyle name="Output 2 2 2 3 2 2" xfId="5912" xr:uid="{00000000-0005-0000-0000-000070AF0000}"/>
    <cellStyle name="Output 2 2 2 3 2 2 2" xfId="17470" xr:uid="{00000000-0005-0000-0000-000071AF0000}"/>
    <cellStyle name="Output 2 2 2 3 2 2 2 2" xfId="26347" xr:uid="{00000000-0005-0000-0000-000072AF0000}"/>
    <cellStyle name="Output 2 2 2 3 2 2 2 2 2" xfId="40013" xr:uid="{00000000-0005-0000-0000-000073AF0000}"/>
    <cellStyle name="Output 2 2 2 3 2 2 2 3" xfId="32376" xr:uid="{00000000-0005-0000-0000-000074AF0000}"/>
    <cellStyle name="Output 2 2 2 3 2 2 3" xfId="18827" xr:uid="{00000000-0005-0000-0000-000075AF0000}"/>
    <cellStyle name="Output 2 2 2 3 2 2 3 2" xfId="33689" xr:uid="{00000000-0005-0000-0000-000076AF0000}"/>
    <cellStyle name="Output 2 2 2 3 2 2 4" xfId="23321" xr:uid="{00000000-0005-0000-0000-000077AF0000}"/>
    <cellStyle name="Output 2 2 2 3 2 2 4 2" xfId="36994" xr:uid="{00000000-0005-0000-0000-000078AF0000}"/>
    <cellStyle name="Output 2 2 2 3 2 2 5" xfId="29392" xr:uid="{00000000-0005-0000-0000-000079AF0000}"/>
    <cellStyle name="Output 2 2 2 3 2 2 6" xfId="43479" xr:uid="{00000000-0005-0000-0000-00007AAF0000}"/>
    <cellStyle name="Output 2 2 2 3 2 2 7" xfId="51848" xr:uid="{00000000-0005-0000-0000-00007BAF0000}"/>
    <cellStyle name="Output 2 2 2 3 2 3" xfId="16649" xr:uid="{00000000-0005-0000-0000-00007CAF0000}"/>
    <cellStyle name="Output 2 2 2 3 2 3 2" xfId="25526" xr:uid="{00000000-0005-0000-0000-00007DAF0000}"/>
    <cellStyle name="Output 2 2 2 3 2 3 2 2" xfId="39192" xr:uid="{00000000-0005-0000-0000-00007EAF0000}"/>
    <cellStyle name="Output 2 2 2 3 2 3 3" xfId="31555" xr:uid="{00000000-0005-0000-0000-00007FAF0000}"/>
    <cellStyle name="Output 2 2 2 3 2 4" xfId="19033" xr:uid="{00000000-0005-0000-0000-000080AF0000}"/>
    <cellStyle name="Output 2 2 2 3 2 4 2" xfId="33895" xr:uid="{00000000-0005-0000-0000-000081AF0000}"/>
    <cellStyle name="Output 2 2 2 3 2 5" xfId="22716" xr:uid="{00000000-0005-0000-0000-000082AF0000}"/>
    <cellStyle name="Output 2 2 2 3 2 5 2" xfId="36389" xr:uid="{00000000-0005-0000-0000-000083AF0000}"/>
    <cellStyle name="Output 2 2 2 3 2 6" xfId="28569" xr:uid="{00000000-0005-0000-0000-000084AF0000}"/>
    <cellStyle name="Output 2 2 2 3 2 7" xfId="47315" xr:uid="{00000000-0005-0000-0000-000085AF0000}"/>
    <cellStyle name="Output 2 2 2 3 2 8" xfId="51847" xr:uid="{00000000-0005-0000-0000-000086AF0000}"/>
    <cellStyle name="Output 2 2 2 3 3" xfId="4676" xr:uid="{00000000-0005-0000-0000-000087AF0000}"/>
    <cellStyle name="Output 2 2 2 3 3 2" xfId="5913" xr:uid="{00000000-0005-0000-0000-000088AF0000}"/>
    <cellStyle name="Output 2 2 2 3 3 2 2" xfId="17471" xr:uid="{00000000-0005-0000-0000-000089AF0000}"/>
    <cellStyle name="Output 2 2 2 3 3 2 2 2" xfId="26348" xr:uid="{00000000-0005-0000-0000-00008AAF0000}"/>
    <cellStyle name="Output 2 2 2 3 3 2 2 2 2" xfId="40014" xr:uid="{00000000-0005-0000-0000-00008BAF0000}"/>
    <cellStyle name="Output 2 2 2 3 3 2 2 3" xfId="32377" xr:uid="{00000000-0005-0000-0000-00008CAF0000}"/>
    <cellStyle name="Output 2 2 2 3 3 2 3" xfId="19619" xr:uid="{00000000-0005-0000-0000-00008DAF0000}"/>
    <cellStyle name="Output 2 2 2 3 3 2 3 2" xfId="34481" xr:uid="{00000000-0005-0000-0000-00008EAF0000}"/>
    <cellStyle name="Output 2 2 2 3 3 2 4" xfId="23322" xr:uid="{00000000-0005-0000-0000-00008FAF0000}"/>
    <cellStyle name="Output 2 2 2 3 3 2 4 2" xfId="36995" xr:uid="{00000000-0005-0000-0000-000090AF0000}"/>
    <cellStyle name="Output 2 2 2 3 3 2 5" xfId="29393" xr:uid="{00000000-0005-0000-0000-000091AF0000}"/>
    <cellStyle name="Output 2 2 2 3 3 2 6" xfId="43544" xr:uid="{00000000-0005-0000-0000-000092AF0000}"/>
    <cellStyle name="Output 2 2 2 3 3 2 7" xfId="51850" xr:uid="{00000000-0005-0000-0000-000093AF0000}"/>
    <cellStyle name="Output 2 2 2 3 3 3" xfId="16650" xr:uid="{00000000-0005-0000-0000-000094AF0000}"/>
    <cellStyle name="Output 2 2 2 3 3 3 2" xfId="25527" xr:uid="{00000000-0005-0000-0000-000095AF0000}"/>
    <cellStyle name="Output 2 2 2 3 3 3 2 2" xfId="39193" xr:uid="{00000000-0005-0000-0000-000096AF0000}"/>
    <cellStyle name="Output 2 2 2 3 3 3 3" xfId="31556" xr:uid="{00000000-0005-0000-0000-000097AF0000}"/>
    <cellStyle name="Output 2 2 2 3 3 4" xfId="21021" xr:uid="{00000000-0005-0000-0000-000098AF0000}"/>
    <cellStyle name="Output 2 2 2 3 3 4 2" xfId="35872" xr:uid="{00000000-0005-0000-0000-000099AF0000}"/>
    <cellStyle name="Output 2 2 2 3 3 5" xfId="22754" xr:uid="{00000000-0005-0000-0000-00009AAF0000}"/>
    <cellStyle name="Output 2 2 2 3 3 5 2" xfId="36427" xr:uid="{00000000-0005-0000-0000-00009BAF0000}"/>
    <cellStyle name="Output 2 2 2 3 3 6" xfId="28570" xr:uid="{00000000-0005-0000-0000-00009CAF0000}"/>
    <cellStyle name="Output 2 2 2 3 3 7" xfId="43350" xr:uid="{00000000-0005-0000-0000-00009DAF0000}"/>
    <cellStyle name="Output 2 2 2 3 3 8" xfId="51849" xr:uid="{00000000-0005-0000-0000-00009EAF0000}"/>
    <cellStyle name="Output 2 2 2 3 4" xfId="4677" xr:uid="{00000000-0005-0000-0000-00009FAF0000}"/>
    <cellStyle name="Output 2 2 2 3 4 2" xfId="5914" xr:uid="{00000000-0005-0000-0000-0000A0AF0000}"/>
    <cellStyle name="Output 2 2 2 3 4 2 2" xfId="17472" xr:uid="{00000000-0005-0000-0000-0000A1AF0000}"/>
    <cellStyle name="Output 2 2 2 3 4 2 2 2" xfId="26349" xr:uid="{00000000-0005-0000-0000-0000A2AF0000}"/>
    <cellStyle name="Output 2 2 2 3 4 2 2 2 2" xfId="40015" xr:uid="{00000000-0005-0000-0000-0000A3AF0000}"/>
    <cellStyle name="Output 2 2 2 3 4 2 2 3" xfId="32378" xr:uid="{00000000-0005-0000-0000-0000A4AF0000}"/>
    <cellStyle name="Output 2 2 2 3 4 2 3" xfId="19517" xr:uid="{00000000-0005-0000-0000-0000A5AF0000}"/>
    <cellStyle name="Output 2 2 2 3 4 2 3 2" xfId="34379" xr:uid="{00000000-0005-0000-0000-0000A6AF0000}"/>
    <cellStyle name="Output 2 2 2 3 4 2 4" xfId="23323" xr:uid="{00000000-0005-0000-0000-0000A7AF0000}"/>
    <cellStyle name="Output 2 2 2 3 4 2 4 2" xfId="36996" xr:uid="{00000000-0005-0000-0000-0000A8AF0000}"/>
    <cellStyle name="Output 2 2 2 3 4 2 5" xfId="29394" xr:uid="{00000000-0005-0000-0000-0000A9AF0000}"/>
    <cellStyle name="Output 2 2 2 3 4 2 6" xfId="45777" xr:uid="{00000000-0005-0000-0000-0000AAAF0000}"/>
    <cellStyle name="Output 2 2 2 3 4 2 7" xfId="51852" xr:uid="{00000000-0005-0000-0000-0000ABAF0000}"/>
    <cellStyle name="Output 2 2 2 3 4 3" xfId="16651" xr:uid="{00000000-0005-0000-0000-0000ACAF0000}"/>
    <cellStyle name="Output 2 2 2 3 4 3 2" xfId="25528" xr:uid="{00000000-0005-0000-0000-0000ADAF0000}"/>
    <cellStyle name="Output 2 2 2 3 4 3 2 2" xfId="39194" xr:uid="{00000000-0005-0000-0000-0000AEAF0000}"/>
    <cellStyle name="Output 2 2 2 3 4 3 3" xfId="31557" xr:uid="{00000000-0005-0000-0000-0000AFAF0000}"/>
    <cellStyle name="Output 2 2 2 3 4 4" xfId="20802" xr:uid="{00000000-0005-0000-0000-0000B0AF0000}"/>
    <cellStyle name="Output 2 2 2 3 4 4 2" xfId="35666" xr:uid="{00000000-0005-0000-0000-0000B1AF0000}"/>
    <cellStyle name="Output 2 2 2 3 4 5" xfId="22370" xr:uid="{00000000-0005-0000-0000-0000B2AF0000}"/>
    <cellStyle name="Output 2 2 2 3 4 5 2" xfId="36042" xr:uid="{00000000-0005-0000-0000-0000B3AF0000}"/>
    <cellStyle name="Output 2 2 2 3 4 6" xfId="28571" xr:uid="{00000000-0005-0000-0000-0000B4AF0000}"/>
    <cellStyle name="Output 2 2 2 3 4 7" xfId="47210" xr:uid="{00000000-0005-0000-0000-0000B5AF0000}"/>
    <cellStyle name="Output 2 2 2 3 4 8" xfId="51851" xr:uid="{00000000-0005-0000-0000-0000B6AF0000}"/>
    <cellStyle name="Output 2 2 2 3 5" xfId="5911" xr:uid="{00000000-0005-0000-0000-0000B7AF0000}"/>
    <cellStyle name="Output 2 2 2 3 5 2" xfId="17469" xr:uid="{00000000-0005-0000-0000-0000B8AF0000}"/>
    <cellStyle name="Output 2 2 2 3 5 2 2" xfId="26346" xr:uid="{00000000-0005-0000-0000-0000B9AF0000}"/>
    <cellStyle name="Output 2 2 2 3 5 2 2 2" xfId="40012" xr:uid="{00000000-0005-0000-0000-0000BAAF0000}"/>
    <cellStyle name="Output 2 2 2 3 5 2 3" xfId="32375" xr:uid="{00000000-0005-0000-0000-0000BBAF0000}"/>
    <cellStyle name="Output 2 2 2 3 5 3" xfId="19618" xr:uid="{00000000-0005-0000-0000-0000BCAF0000}"/>
    <cellStyle name="Output 2 2 2 3 5 3 2" xfId="34480" xr:uid="{00000000-0005-0000-0000-0000BDAF0000}"/>
    <cellStyle name="Output 2 2 2 3 5 4" xfId="23320" xr:uid="{00000000-0005-0000-0000-0000BEAF0000}"/>
    <cellStyle name="Output 2 2 2 3 5 4 2" xfId="36993" xr:uid="{00000000-0005-0000-0000-0000BFAF0000}"/>
    <cellStyle name="Output 2 2 2 3 5 5" xfId="29391" xr:uid="{00000000-0005-0000-0000-0000C0AF0000}"/>
    <cellStyle name="Output 2 2 2 3 5 6" xfId="48106" xr:uid="{00000000-0005-0000-0000-0000C1AF0000}"/>
    <cellStyle name="Output 2 2 2 3 5 7" xfId="51853" xr:uid="{00000000-0005-0000-0000-0000C2AF0000}"/>
    <cellStyle name="Output 2 2 2 3 6" xfId="16648" xr:uid="{00000000-0005-0000-0000-0000C3AF0000}"/>
    <cellStyle name="Output 2 2 2 3 6 2" xfId="25525" xr:uid="{00000000-0005-0000-0000-0000C4AF0000}"/>
    <cellStyle name="Output 2 2 2 3 6 2 2" xfId="39191" xr:uid="{00000000-0005-0000-0000-0000C5AF0000}"/>
    <cellStyle name="Output 2 2 2 3 6 3" xfId="31554" xr:uid="{00000000-0005-0000-0000-0000C6AF0000}"/>
    <cellStyle name="Output 2 2 2 3 7" xfId="19331" xr:uid="{00000000-0005-0000-0000-0000C7AF0000}"/>
    <cellStyle name="Output 2 2 2 3 7 2" xfId="34193" xr:uid="{00000000-0005-0000-0000-0000C8AF0000}"/>
    <cellStyle name="Output 2 2 2 3 8" xfId="22710" xr:uid="{00000000-0005-0000-0000-0000C9AF0000}"/>
    <cellStyle name="Output 2 2 2 3 8 2" xfId="36383" xr:uid="{00000000-0005-0000-0000-0000CAAF0000}"/>
    <cellStyle name="Output 2 2 2 3 9" xfId="28568" xr:uid="{00000000-0005-0000-0000-0000CBAF0000}"/>
    <cellStyle name="Output 2 2 2 4" xfId="4678" xr:uid="{00000000-0005-0000-0000-0000CCAF0000}"/>
    <cellStyle name="Output 2 2 2 4 10" xfId="42690" xr:uid="{00000000-0005-0000-0000-0000CDAF0000}"/>
    <cellStyle name="Output 2 2 2 4 11" xfId="51854" xr:uid="{00000000-0005-0000-0000-0000CEAF0000}"/>
    <cellStyle name="Output 2 2 2 4 2" xfId="4679" xr:uid="{00000000-0005-0000-0000-0000CFAF0000}"/>
    <cellStyle name="Output 2 2 2 4 2 2" xfId="5916" xr:uid="{00000000-0005-0000-0000-0000D0AF0000}"/>
    <cellStyle name="Output 2 2 2 4 2 2 2" xfId="17474" xr:uid="{00000000-0005-0000-0000-0000D1AF0000}"/>
    <cellStyle name="Output 2 2 2 4 2 2 2 2" xfId="26351" xr:uid="{00000000-0005-0000-0000-0000D2AF0000}"/>
    <cellStyle name="Output 2 2 2 4 2 2 2 2 2" xfId="40017" xr:uid="{00000000-0005-0000-0000-0000D3AF0000}"/>
    <cellStyle name="Output 2 2 2 4 2 2 2 3" xfId="32380" xr:uid="{00000000-0005-0000-0000-0000D4AF0000}"/>
    <cellStyle name="Output 2 2 2 4 2 2 3" xfId="19621" xr:uid="{00000000-0005-0000-0000-0000D5AF0000}"/>
    <cellStyle name="Output 2 2 2 4 2 2 3 2" xfId="34483" xr:uid="{00000000-0005-0000-0000-0000D6AF0000}"/>
    <cellStyle name="Output 2 2 2 4 2 2 4" xfId="23325" xr:uid="{00000000-0005-0000-0000-0000D7AF0000}"/>
    <cellStyle name="Output 2 2 2 4 2 2 4 2" xfId="36998" xr:uid="{00000000-0005-0000-0000-0000D8AF0000}"/>
    <cellStyle name="Output 2 2 2 4 2 2 5" xfId="29396" xr:uid="{00000000-0005-0000-0000-0000D9AF0000}"/>
    <cellStyle name="Output 2 2 2 4 2 2 6" xfId="42829" xr:uid="{00000000-0005-0000-0000-0000DAAF0000}"/>
    <cellStyle name="Output 2 2 2 4 2 2 7" xfId="51856" xr:uid="{00000000-0005-0000-0000-0000DBAF0000}"/>
    <cellStyle name="Output 2 2 2 4 2 3" xfId="16653" xr:uid="{00000000-0005-0000-0000-0000DCAF0000}"/>
    <cellStyle name="Output 2 2 2 4 2 3 2" xfId="25530" xr:uid="{00000000-0005-0000-0000-0000DDAF0000}"/>
    <cellStyle name="Output 2 2 2 4 2 3 2 2" xfId="39196" xr:uid="{00000000-0005-0000-0000-0000DEAF0000}"/>
    <cellStyle name="Output 2 2 2 4 2 3 3" xfId="31559" xr:uid="{00000000-0005-0000-0000-0000DFAF0000}"/>
    <cellStyle name="Output 2 2 2 4 2 4" xfId="18496" xr:uid="{00000000-0005-0000-0000-0000E0AF0000}"/>
    <cellStyle name="Output 2 2 2 4 2 4 2" xfId="33358" xr:uid="{00000000-0005-0000-0000-0000E1AF0000}"/>
    <cellStyle name="Output 2 2 2 4 2 5" xfId="22553" xr:uid="{00000000-0005-0000-0000-0000E2AF0000}"/>
    <cellStyle name="Output 2 2 2 4 2 5 2" xfId="36226" xr:uid="{00000000-0005-0000-0000-0000E3AF0000}"/>
    <cellStyle name="Output 2 2 2 4 2 6" xfId="28573" xr:uid="{00000000-0005-0000-0000-0000E4AF0000}"/>
    <cellStyle name="Output 2 2 2 4 2 7" xfId="48244" xr:uid="{00000000-0005-0000-0000-0000E5AF0000}"/>
    <cellStyle name="Output 2 2 2 4 2 8" xfId="51855" xr:uid="{00000000-0005-0000-0000-0000E6AF0000}"/>
    <cellStyle name="Output 2 2 2 4 3" xfId="4680" xr:uid="{00000000-0005-0000-0000-0000E7AF0000}"/>
    <cellStyle name="Output 2 2 2 4 3 2" xfId="5917" xr:uid="{00000000-0005-0000-0000-0000E8AF0000}"/>
    <cellStyle name="Output 2 2 2 4 3 2 2" xfId="17475" xr:uid="{00000000-0005-0000-0000-0000E9AF0000}"/>
    <cellStyle name="Output 2 2 2 4 3 2 2 2" xfId="26352" xr:uid="{00000000-0005-0000-0000-0000EAAF0000}"/>
    <cellStyle name="Output 2 2 2 4 3 2 2 2 2" xfId="40018" xr:uid="{00000000-0005-0000-0000-0000EBAF0000}"/>
    <cellStyle name="Output 2 2 2 4 3 2 2 3" xfId="32381" xr:uid="{00000000-0005-0000-0000-0000ECAF0000}"/>
    <cellStyle name="Output 2 2 2 4 3 2 3" xfId="20924" xr:uid="{00000000-0005-0000-0000-0000EDAF0000}"/>
    <cellStyle name="Output 2 2 2 4 3 2 3 2" xfId="35777" xr:uid="{00000000-0005-0000-0000-0000EEAF0000}"/>
    <cellStyle name="Output 2 2 2 4 3 2 4" xfId="23326" xr:uid="{00000000-0005-0000-0000-0000EFAF0000}"/>
    <cellStyle name="Output 2 2 2 4 3 2 4 2" xfId="36999" xr:uid="{00000000-0005-0000-0000-0000F0AF0000}"/>
    <cellStyle name="Output 2 2 2 4 3 2 5" xfId="29397" xr:uid="{00000000-0005-0000-0000-0000F1AF0000}"/>
    <cellStyle name="Output 2 2 2 4 3 2 6" xfId="48186" xr:uid="{00000000-0005-0000-0000-0000F2AF0000}"/>
    <cellStyle name="Output 2 2 2 4 3 2 7" xfId="51858" xr:uid="{00000000-0005-0000-0000-0000F3AF0000}"/>
    <cellStyle name="Output 2 2 2 4 3 3" xfId="16654" xr:uid="{00000000-0005-0000-0000-0000F4AF0000}"/>
    <cellStyle name="Output 2 2 2 4 3 3 2" xfId="25531" xr:uid="{00000000-0005-0000-0000-0000F5AF0000}"/>
    <cellStyle name="Output 2 2 2 4 3 3 2 2" xfId="39197" xr:uid="{00000000-0005-0000-0000-0000F6AF0000}"/>
    <cellStyle name="Output 2 2 2 4 3 3 3" xfId="31560" xr:uid="{00000000-0005-0000-0000-0000F7AF0000}"/>
    <cellStyle name="Output 2 2 2 4 3 4" xfId="19333" xr:uid="{00000000-0005-0000-0000-0000F8AF0000}"/>
    <cellStyle name="Output 2 2 2 4 3 4 2" xfId="34195" xr:uid="{00000000-0005-0000-0000-0000F9AF0000}"/>
    <cellStyle name="Output 2 2 2 4 3 5" xfId="20571" xr:uid="{00000000-0005-0000-0000-0000FAAF0000}"/>
    <cellStyle name="Output 2 2 2 4 3 5 2" xfId="35435" xr:uid="{00000000-0005-0000-0000-0000FBAF0000}"/>
    <cellStyle name="Output 2 2 2 4 3 6" xfId="28574" xr:uid="{00000000-0005-0000-0000-0000FCAF0000}"/>
    <cellStyle name="Output 2 2 2 4 3 7" xfId="43602" xr:uid="{00000000-0005-0000-0000-0000FDAF0000}"/>
    <cellStyle name="Output 2 2 2 4 3 8" xfId="51857" xr:uid="{00000000-0005-0000-0000-0000FEAF0000}"/>
    <cellStyle name="Output 2 2 2 4 4" xfId="4681" xr:uid="{00000000-0005-0000-0000-0000FFAF0000}"/>
    <cellStyle name="Output 2 2 2 4 4 2" xfId="5918" xr:uid="{00000000-0005-0000-0000-000000B00000}"/>
    <cellStyle name="Output 2 2 2 4 4 2 2" xfId="17476" xr:uid="{00000000-0005-0000-0000-000001B00000}"/>
    <cellStyle name="Output 2 2 2 4 4 2 2 2" xfId="26353" xr:uid="{00000000-0005-0000-0000-000002B00000}"/>
    <cellStyle name="Output 2 2 2 4 4 2 2 2 2" xfId="40019" xr:uid="{00000000-0005-0000-0000-000003B00000}"/>
    <cellStyle name="Output 2 2 2 4 4 2 2 3" xfId="32382" xr:uid="{00000000-0005-0000-0000-000004B00000}"/>
    <cellStyle name="Output 2 2 2 4 4 2 3" xfId="18339" xr:uid="{00000000-0005-0000-0000-000005B00000}"/>
    <cellStyle name="Output 2 2 2 4 4 2 3 2" xfId="33200" xr:uid="{00000000-0005-0000-0000-000006B00000}"/>
    <cellStyle name="Output 2 2 2 4 4 2 4" xfId="23327" xr:uid="{00000000-0005-0000-0000-000007B00000}"/>
    <cellStyle name="Output 2 2 2 4 4 2 4 2" xfId="37000" xr:uid="{00000000-0005-0000-0000-000008B00000}"/>
    <cellStyle name="Output 2 2 2 4 4 2 5" xfId="29398" xr:uid="{00000000-0005-0000-0000-000009B00000}"/>
    <cellStyle name="Output 2 2 2 4 4 2 6" xfId="42774" xr:uid="{00000000-0005-0000-0000-00000AB00000}"/>
    <cellStyle name="Output 2 2 2 4 4 2 7" xfId="51860" xr:uid="{00000000-0005-0000-0000-00000BB00000}"/>
    <cellStyle name="Output 2 2 2 4 4 3" xfId="16655" xr:uid="{00000000-0005-0000-0000-00000CB00000}"/>
    <cellStyle name="Output 2 2 2 4 4 3 2" xfId="25532" xr:uid="{00000000-0005-0000-0000-00000DB00000}"/>
    <cellStyle name="Output 2 2 2 4 4 3 2 2" xfId="39198" xr:uid="{00000000-0005-0000-0000-00000EB00000}"/>
    <cellStyle name="Output 2 2 2 4 4 3 3" xfId="31561" xr:uid="{00000000-0005-0000-0000-00000FB00000}"/>
    <cellStyle name="Output 2 2 2 4 4 4" xfId="18418" xr:uid="{00000000-0005-0000-0000-000010B00000}"/>
    <cellStyle name="Output 2 2 2 4 4 4 2" xfId="33279" xr:uid="{00000000-0005-0000-0000-000011B00000}"/>
    <cellStyle name="Output 2 2 2 4 4 5" xfId="20969" xr:uid="{00000000-0005-0000-0000-000012B00000}"/>
    <cellStyle name="Output 2 2 2 4 4 5 2" xfId="35821" xr:uid="{00000000-0005-0000-0000-000013B00000}"/>
    <cellStyle name="Output 2 2 2 4 4 6" xfId="28575" xr:uid="{00000000-0005-0000-0000-000014B00000}"/>
    <cellStyle name="Output 2 2 2 4 4 7" xfId="44717" xr:uid="{00000000-0005-0000-0000-000015B00000}"/>
    <cellStyle name="Output 2 2 2 4 4 8" xfId="51859" xr:uid="{00000000-0005-0000-0000-000016B00000}"/>
    <cellStyle name="Output 2 2 2 4 5" xfId="5915" xr:uid="{00000000-0005-0000-0000-000017B00000}"/>
    <cellStyle name="Output 2 2 2 4 5 2" xfId="17473" xr:uid="{00000000-0005-0000-0000-000018B00000}"/>
    <cellStyle name="Output 2 2 2 4 5 2 2" xfId="26350" xr:uid="{00000000-0005-0000-0000-000019B00000}"/>
    <cellStyle name="Output 2 2 2 4 5 2 2 2" xfId="40016" xr:uid="{00000000-0005-0000-0000-00001AB00000}"/>
    <cellStyle name="Output 2 2 2 4 5 2 3" xfId="32379" xr:uid="{00000000-0005-0000-0000-00001BB00000}"/>
    <cellStyle name="Output 2 2 2 4 5 3" xfId="19620" xr:uid="{00000000-0005-0000-0000-00001CB00000}"/>
    <cellStyle name="Output 2 2 2 4 5 3 2" xfId="34482" xr:uid="{00000000-0005-0000-0000-00001DB00000}"/>
    <cellStyle name="Output 2 2 2 4 5 4" xfId="23324" xr:uid="{00000000-0005-0000-0000-00001EB00000}"/>
    <cellStyle name="Output 2 2 2 4 5 4 2" xfId="36997" xr:uid="{00000000-0005-0000-0000-00001FB00000}"/>
    <cellStyle name="Output 2 2 2 4 5 5" xfId="29395" xr:uid="{00000000-0005-0000-0000-000020B00000}"/>
    <cellStyle name="Output 2 2 2 4 5 6" xfId="47712" xr:uid="{00000000-0005-0000-0000-000021B00000}"/>
    <cellStyle name="Output 2 2 2 4 5 7" xfId="51861" xr:uid="{00000000-0005-0000-0000-000022B00000}"/>
    <cellStyle name="Output 2 2 2 4 6" xfId="16652" xr:uid="{00000000-0005-0000-0000-000023B00000}"/>
    <cellStyle name="Output 2 2 2 4 6 2" xfId="25529" xr:uid="{00000000-0005-0000-0000-000024B00000}"/>
    <cellStyle name="Output 2 2 2 4 6 2 2" xfId="39195" xr:uid="{00000000-0005-0000-0000-000025B00000}"/>
    <cellStyle name="Output 2 2 2 4 6 3" xfId="31558" xr:uid="{00000000-0005-0000-0000-000026B00000}"/>
    <cellStyle name="Output 2 2 2 4 7" xfId="18390" xr:uid="{00000000-0005-0000-0000-000027B00000}"/>
    <cellStyle name="Output 2 2 2 4 7 2" xfId="33251" xr:uid="{00000000-0005-0000-0000-000028B00000}"/>
    <cellStyle name="Output 2 2 2 4 8" xfId="18044" xr:uid="{00000000-0005-0000-0000-000029B00000}"/>
    <cellStyle name="Output 2 2 2 4 8 2" xfId="32905" xr:uid="{00000000-0005-0000-0000-00002AB00000}"/>
    <cellStyle name="Output 2 2 2 4 9" xfId="28572" xr:uid="{00000000-0005-0000-0000-00002BB00000}"/>
    <cellStyle name="Output 2 2 2 5" xfId="4682" xr:uid="{00000000-0005-0000-0000-00002CB00000}"/>
    <cellStyle name="Output 2 2 2 5 2" xfId="5919" xr:uid="{00000000-0005-0000-0000-00002DB00000}"/>
    <cellStyle name="Output 2 2 2 5 2 2" xfId="17477" xr:uid="{00000000-0005-0000-0000-00002EB00000}"/>
    <cellStyle name="Output 2 2 2 5 2 2 2" xfId="26354" xr:uid="{00000000-0005-0000-0000-00002FB00000}"/>
    <cellStyle name="Output 2 2 2 5 2 2 2 2" xfId="40020" xr:uid="{00000000-0005-0000-0000-000030B00000}"/>
    <cellStyle name="Output 2 2 2 5 2 2 3" xfId="32383" xr:uid="{00000000-0005-0000-0000-000031B00000}"/>
    <cellStyle name="Output 2 2 2 5 2 3" xfId="18846" xr:uid="{00000000-0005-0000-0000-000032B00000}"/>
    <cellStyle name="Output 2 2 2 5 2 3 2" xfId="33708" xr:uid="{00000000-0005-0000-0000-000033B00000}"/>
    <cellStyle name="Output 2 2 2 5 2 4" xfId="23328" xr:uid="{00000000-0005-0000-0000-000034B00000}"/>
    <cellStyle name="Output 2 2 2 5 2 4 2" xfId="37001" xr:uid="{00000000-0005-0000-0000-000035B00000}"/>
    <cellStyle name="Output 2 2 2 5 2 5" xfId="29399" xr:uid="{00000000-0005-0000-0000-000036B00000}"/>
    <cellStyle name="Output 2 2 2 5 2 6" xfId="47301" xr:uid="{00000000-0005-0000-0000-000037B00000}"/>
    <cellStyle name="Output 2 2 2 5 2 7" xfId="51863" xr:uid="{00000000-0005-0000-0000-000038B00000}"/>
    <cellStyle name="Output 2 2 2 5 3" xfId="16656" xr:uid="{00000000-0005-0000-0000-000039B00000}"/>
    <cellStyle name="Output 2 2 2 5 3 2" xfId="25533" xr:uid="{00000000-0005-0000-0000-00003AB00000}"/>
    <cellStyle name="Output 2 2 2 5 3 2 2" xfId="39199" xr:uid="{00000000-0005-0000-0000-00003BB00000}"/>
    <cellStyle name="Output 2 2 2 5 3 3" xfId="31562" xr:uid="{00000000-0005-0000-0000-00003CB00000}"/>
    <cellStyle name="Output 2 2 2 5 4" xfId="21020" xr:uid="{00000000-0005-0000-0000-00003DB00000}"/>
    <cellStyle name="Output 2 2 2 5 4 2" xfId="35871" xr:uid="{00000000-0005-0000-0000-00003EB00000}"/>
    <cellStyle name="Output 2 2 2 5 5" xfId="22917" xr:uid="{00000000-0005-0000-0000-00003FB00000}"/>
    <cellStyle name="Output 2 2 2 5 5 2" xfId="36590" xr:uid="{00000000-0005-0000-0000-000040B00000}"/>
    <cellStyle name="Output 2 2 2 5 6" xfId="28576" xr:uid="{00000000-0005-0000-0000-000041B00000}"/>
    <cellStyle name="Output 2 2 2 5 7" xfId="45785" xr:uid="{00000000-0005-0000-0000-000042B00000}"/>
    <cellStyle name="Output 2 2 2 5 8" xfId="51862" xr:uid="{00000000-0005-0000-0000-000043B00000}"/>
    <cellStyle name="Output 2 2 2 6" xfId="4683" xr:uid="{00000000-0005-0000-0000-000044B00000}"/>
    <cellStyle name="Output 2 2 2 6 2" xfId="5920" xr:uid="{00000000-0005-0000-0000-000045B00000}"/>
    <cellStyle name="Output 2 2 2 6 2 2" xfId="17478" xr:uid="{00000000-0005-0000-0000-000046B00000}"/>
    <cellStyle name="Output 2 2 2 6 2 2 2" xfId="26355" xr:uid="{00000000-0005-0000-0000-000047B00000}"/>
    <cellStyle name="Output 2 2 2 6 2 2 2 2" xfId="40021" xr:uid="{00000000-0005-0000-0000-000048B00000}"/>
    <cellStyle name="Output 2 2 2 6 2 2 3" xfId="32384" xr:uid="{00000000-0005-0000-0000-000049B00000}"/>
    <cellStyle name="Output 2 2 2 6 2 3" xfId="18242" xr:uid="{00000000-0005-0000-0000-00004AB00000}"/>
    <cellStyle name="Output 2 2 2 6 2 3 2" xfId="33103" xr:uid="{00000000-0005-0000-0000-00004BB00000}"/>
    <cellStyle name="Output 2 2 2 6 2 4" xfId="23329" xr:uid="{00000000-0005-0000-0000-00004CB00000}"/>
    <cellStyle name="Output 2 2 2 6 2 4 2" xfId="37002" xr:uid="{00000000-0005-0000-0000-00004DB00000}"/>
    <cellStyle name="Output 2 2 2 6 2 5" xfId="29400" xr:uid="{00000000-0005-0000-0000-00004EB00000}"/>
    <cellStyle name="Output 2 2 2 6 2 6" xfId="47253" xr:uid="{00000000-0005-0000-0000-00004FB00000}"/>
    <cellStyle name="Output 2 2 2 6 2 7" xfId="51865" xr:uid="{00000000-0005-0000-0000-000050B00000}"/>
    <cellStyle name="Output 2 2 2 6 3" xfId="16657" xr:uid="{00000000-0005-0000-0000-000051B00000}"/>
    <cellStyle name="Output 2 2 2 6 3 2" xfId="25534" xr:uid="{00000000-0005-0000-0000-000052B00000}"/>
    <cellStyle name="Output 2 2 2 6 3 2 2" xfId="39200" xr:uid="{00000000-0005-0000-0000-000053B00000}"/>
    <cellStyle name="Output 2 2 2 6 3 3" xfId="31563" xr:uid="{00000000-0005-0000-0000-000054B00000}"/>
    <cellStyle name="Output 2 2 2 6 4" xfId="19764" xr:uid="{00000000-0005-0000-0000-000055B00000}"/>
    <cellStyle name="Output 2 2 2 6 4 2" xfId="34626" xr:uid="{00000000-0005-0000-0000-000056B00000}"/>
    <cellStyle name="Output 2 2 2 6 5" xfId="18420" xr:uid="{00000000-0005-0000-0000-000057B00000}"/>
    <cellStyle name="Output 2 2 2 6 5 2" xfId="33281" xr:uid="{00000000-0005-0000-0000-000058B00000}"/>
    <cellStyle name="Output 2 2 2 6 6" xfId="28577" xr:uid="{00000000-0005-0000-0000-000059B00000}"/>
    <cellStyle name="Output 2 2 2 6 7" xfId="47412" xr:uid="{00000000-0005-0000-0000-00005AB00000}"/>
    <cellStyle name="Output 2 2 2 6 8" xfId="51864" xr:uid="{00000000-0005-0000-0000-00005BB00000}"/>
    <cellStyle name="Output 2 2 2 7" xfId="4684" xr:uid="{00000000-0005-0000-0000-00005CB00000}"/>
    <cellStyle name="Output 2 2 2 7 2" xfId="5921" xr:uid="{00000000-0005-0000-0000-00005DB00000}"/>
    <cellStyle name="Output 2 2 2 7 2 2" xfId="17479" xr:uid="{00000000-0005-0000-0000-00005EB00000}"/>
    <cellStyle name="Output 2 2 2 7 2 2 2" xfId="26356" xr:uid="{00000000-0005-0000-0000-00005FB00000}"/>
    <cellStyle name="Output 2 2 2 7 2 2 2 2" xfId="40022" xr:uid="{00000000-0005-0000-0000-000060B00000}"/>
    <cellStyle name="Output 2 2 2 7 2 2 3" xfId="32385" xr:uid="{00000000-0005-0000-0000-000061B00000}"/>
    <cellStyle name="Output 2 2 2 7 2 3" xfId="19505" xr:uid="{00000000-0005-0000-0000-000062B00000}"/>
    <cellStyle name="Output 2 2 2 7 2 3 2" xfId="34367" xr:uid="{00000000-0005-0000-0000-000063B00000}"/>
    <cellStyle name="Output 2 2 2 7 2 4" xfId="23330" xr:uid="{00000000-0005-0000-0000-000064B00000}"/>
    <cellStyle name="Output 2 2 2 7 2 4 2" xfId="37003" xr:uid="{00000000-0005-0000-0000-000065B00000}"/>
    <cellStyle name="Output 2 2 2 7 2 5" xfId="29401" xr:uid="{00000000-0005-0000-0000-000066B00000}"/>
    <cellStyle name="Output 2 2 2 7 2 6" xfId="47276" xr:uid="{00000000-0005-0000-0000-000067B00000}"/>
    <cellStyle name="Output 2 2 2 7 2 7" xfId="51867" xr:uid="{00000000-0005-0000-0000-000068B00000}"/>
    <cellStyle name="Output 2 2 2 7 3" xfId="16658" xr:uid="{00000000-0005-0000-0000-000069B00000}"/>
    <cellStyle name="Output 2 2 2 7 3 2" xfId="25535" xr:uid="{00000000-0005-0000-0000-00006AB00000}"/>
    <cellStyle name="Output 2 2 2 7 3 2 2" xfId="39201" xr:uid="{00000000-0005-0000-0000-00006BB00000}"/>
    <cellStyle name="Output 2 2 2 7 3 3" xfId="31564" xr:uid="{00000000-0005-0000-0000-00006CB00000}"/>
    <cellStyle name="Output 2 2 2 7 4" xfId="18904" xr:uid="{00000000-0005-0000-0000-00006DB00000}"/>
    <cellStyle name="Output 2 2 2 7 4 2" xfId="33766" xr:uid="{00000000-0005-0000-0000-00006EB00000}"/>
    <cellStyle name="Output 2 2 2 7 5" xfId="18409" xr:uid="{00000000-0005-0000-0000-00006FB00000}"/>
    <cellStyle name="Output 2 2 2 7 5 2" xfId="33270" xr:uid="{00000000-0005-0000-0000-000070B00000}"/>
    <cellStyle name="Output 2 2 2 7 6" xfId="28578" xr:uid="{00000000-0005-0000-0000-000071B00000}"/>
    <cellStyle name="Output 2 2 2 7 7" xfId="47472" xr:uid="{00000000-0005-0000-0000-000072B00000}"/>
    <cellStyle name="Output 2 2 2 7 8" xfId="51866" xr:uid="{00000000-0005-0000-0000-000073B00000}"/>
    <cellStyle name="Output 2 2 2 8" xfId="5898" xr:uid="{00000000-0005-0000-0000-000074B00000}"/>
    <cellStyle name="Output 2 2 2 8 2" xfId="17456" xr:uid="{00000000-0005-0000-0000-000075B00000}"/>
    <cellStyle name="Output 2 2 2 8 2 2" xfId="26333" xr:uid="{00000000-0005-0000-0000-000076B00000}"/>
    <cellStyle name="Output 2 2 2 8 2 2 2" xfId="39999" xr:uid="{00000000-0005-0000-0000-000077B00000}"/>
    <cellStyle name="Output 2 2 2 8 2 3" xfId="32362" xr:uid="{00000000-0005-0000-0000-000078B00000}"/>
    <cellStyle name="Output 2 2 2 8 3" xfId="21114" xr:uid="{00000000-0005-0000-0000-000079B00000}"/>
    <cellStyle name="Output 2 2 2 8 3 2" xfId="35962" xr:uid="{00000000-0005-0000-0000-00007AB00000}"/>
    <cellStyle name="Output 2 2 2 8 4" xfId="23307" xr:uid="{00000000-0005-0000-0000-00007BB00000}"/>
    <cellStyle name="Output 2 2 2 8 4 2" xfId="36980" xr:uid="{00000000-0005-0000-0000-00007CB00000}"/>
    <cellStyle name="Output 2 2 2 8 5" xfId="29378" xr:uid="{00000000-0005-0000-0000-00007DB00000}"/>
    <cellStyle name="Output 2 2 2 8 6" xfId="47692" xr:uid="{00000000-0005-0000-0000-00007EB00000}"/>
    <cellStyle name="Output 2 2 2 8 7" xfId="51868" xr:uid="{00000000-0005-0000-0000-00007FB00000}"/>
    <cellStyle name="Output 2 2 2 9" xfId="15085" xr:uid="{00000000-0005-0000-0000-000080B00000}"/>
    <cellStyle name="Output 2 2 2 9 2" xfId="23961" xr:uid="{00000000-0005-0000-0000-000081B00000}"/>
    <cellStyle name="Output 2 2 2 9 2 2" xfId="37627" xr:uid="{00000000-0005-0000-0000-000082B00000}"/>
    <cellStyle name="Output 2 2 2 9 3" xfId="29990" xr:uid="{00000000-0005-0000-0000-000083B00000}"/>
    <cellStyle name="Output 2 2 2_2014YTD" xfId="1320" xr:uid="{00000000-0005-0000-0000-000084B00000}"/>
    <cellStyle name="Output 2 2 3" xfId="413" xr:uid="{00000000-0005-0000-0000-000085B00000}"/>
    <cellStyle name="Output 2 2 3 10" xfId="18936" xr:uid="{00000000-0005-0000-0000-000086B00000}"/>
    <cellStyle name="Output 2 2 3 10 2" xfId="33798" xr:uid="{00000000-0005-0000-0000-000087B00000}"/>
    <cellStyle name="Output 2 2 3 11" xfId="26994" xr:uid="{00000000-0005-0000-0000-000088B00000}"/>
    <cellStyle name="Output 2 2 3 12" xfId="44802" xr:uid="{00000000-0005-0000-0000-000089B00000}"/>
    <cellStyle name="Output 2 2 3 13" xfId="51869" xr:uid="{00000000-0005-0000-0000-00008AB00000}"/>
    <cellStyle name="Output 2 2 3 2" xfId="4686" xr:uid="{00000000-0005-0000-0000-00008BB00000}"/>
    <cellStyle name="Output 2 2 3 2 10" xfId="43212" xr:uid="{00000000-0005-0000-0000-00008CB00000}"/>
    <cellStyle name="Output 2 2 3 2 11" xfId="51870" xr:uid="{00000000-0005-0000-0000-00008DB00000}"/>
    <cellStyle name="Output 2 2 3 2 2" xfId="4687" xr:uid="{00000000-0005-0000-0000-00008EB00000}"/>
    <cellStyle name="Output 2 2 3 2 2 2" xfId="5924" xr:uid="{00000000-0005-0000-0000-00008FB00000}"/>
    <cellStyle name="Output 2 2 3 2 2 2 2" xfId="17482" xr:uid="{00000000-0005-0000-0000-000090B00000}"/>
    <cellStyle name="Output 2 2 3 2 2 2 2 2" xfId="26359" xr:uid="{00000000-0005-0000-0000-000091B00000}"/>
    <cellStyle name="Output 2 2 3 2 2 2 2 2 2" xfId="40025" xr:uid="{00000000-0005-0000-0000-000092B00000}"/>
    <cellStyle name="Output 2 2 3 2 2 2 2 3" xfId="32388" xr:uid="{00000000-0005-0000-0000-000093B00000}"/>
    <cellStyle name="Output 2 2 3 2 2 2 3" xfId="18244" xr:uid="{00000000-0005-0000-0000-000094B00000}"/>
    <cellStyle name="Output 2 2 3 2 2 2 3 2" xfId="33105" xr:uid="{00000000-0005-0000-0000-000095B00000}"/>
    <cellStyle name="Output 2 2 3 2 2 2 4" xfId="23333" xr:uid="{00000000-0005-0000-0000-000096B00000}"/>
    <cellStyle name="Output 2 2 3 2 2 2 4 2" xfId="37006" xr:uid="{00000000-0005-0000-0000-000097B00000}"/>
    <cellStyle name="Output 2 2 3 2 2 2 5" xfId="29404" xr:uid="{00000000-0005-0000-0000-000098B00000}"/>
    <cellStyle name="Output 2 2 3 2 2 2 6" xfId="47723" xr:uid="{00000000-0005-0000-0000-000099B00000}"/>
    <cellStyle name="Output 2 2 3 2 2 2 7" xfId="51872" xr:uid="{00000000-0005-0000-0000-00009AB00000}"/>
    <cellStyle name="Output 2 2 3 2 2 3" xfId="16661" xr:uid="{00000000-0005-0000-0000-00009BB00000}"/>
    <cellStyle name="Output 2 2 3 2 2 3 2" xfId="25538" xr:uid="{00000000-0005-0000-0000-00009CB00000}"/>
    <cellStyle name="Output 2 2 3 2 2 3 2 2" xfId="39204" xr:uid="{00000000-0005-0000-0000-00009DB00000}"/>
    <cellStyle name="Output 2 2 3 2 2 3 3" xfId="31567" xr:uid="{00000000-0005-0000-0000-00009EB00000}"/>
    <cellStyle name="Output 2 2 3 2 2 4" xfId="19332" xr:uid="{00000000-0005-0000-0000-00009FB00000}"/>
    <cellStyle name="Output 2 2 3 2 2 4 2" xfId="34194" xr:uid="{00000000-0005-0000-0000-0000A0B00000}"/>
    <cellStyle name="Output 2 2 3 2 2 5" xfId="18023" xr:uid="{00000000-0005-0000-0000-0000A1B00000}"/>
    <cellStyle name="Output 2 2 3 2 2 5 2" xfId="32884" xr:uid="{00000000-0005-0000-0000-0000A2B00000}"/>
    <cellStyle name="Output 2 2 3 2 2 6" xfId="28581" xr:uid="{00000000-0005-0000-0000-0000A3B00000}"/>
    <cellStyle name="Output 2 2 3 2 2 7" xfId="47728" xr:uid="{00000000-0005-0000-0000-0000A4B00000}"/>
    <cellStyle name="Output 2 2 3 2 2 8" xfId="51871" xr:uid="{00000000-0005-0000-0000-0000A5B00000}"/>
    <cellStyle name="Output 2 2 3 2 3" xfId="4688" xr:uid="{00000000-0005-0000-0000-0000A6B00000}"/>
    <cellStyle name="Output 2 2 3 2 3 2" xfId="5925" xr:uid="{00000000-0005-0000-0000-0000A7B00000}"/>
    <cellStyle name="Output 2 2 3 2 3 2 2" xfId="17483" xr:uid="{00000000-0005-0000-0000-0000A8B00000}"/>
    <cellStyle name="Output 2 2 3 2 3 2 2 2" xfId="26360" xr:uid="{00000000-0005-0000-0000-0000A9B00000}"/>
    <cellStyle name="Output 2 2 3 2 3 2 2 2 2" xfId="40026" xr:uid="{00000000-0005-0000-0000-0000AAB00000}"/>
    <cellStyle name="Output 2 2 3 2 3 2 2 3" xfId="32389" xr:uid="{00000000-0005-0000-0000-0000ABB00000}"/>
    <cellStyle name="Output 2 2 3 2 3 2 3" xfId="19806" xr:uid="{00000000-0005-0000-0000-0000ACB00000}"/>
    <cellStyle name="Output 2 2 3 2 3 2 3 2" xfId="34668" xr:uid="{00000000-0005-0000-0000-0000ADB00000}"/>
    <cellStyle name="Output 2 2 3 2 3 2 4" xfId="23334" xr:uid="{00000000-0005-0000-0000-0000AEB00000}"/>
    <cellStyle name="Output 2 2 3 2 3 2 4 2" xfId="37007" xr:uid="{00000000-0005-0000-0000-0000AFB00000}"/>
    <cellStyle name="Output 2 2 3 2 3 2 5" xfId="29405" xr:uid="{00000000-0005-0000-0000-0000B0B00000}"/>
    <cellStyle name="Output 2 2 3 2 3 2 6" xfId="44746" xr:uid="{00000000-0005-0000-0000-0000B1B00000}"/>
    <cellStyle name="Output 2 2 3 2 3 2 7" xfId="51874" xr:uid="{00000000-0005-0000-0000-0000B2B00000}"/>
    <cellStyle name="Output 2 2 3 2 3 3" xfId="16662" xr:uid="{00000000-0005-0000-0000-0000B3B00000}"/>
    <cellStyle name="Output 2 2 3 2 3 3 2" xfId="25539" xr:uid="{00000000-0005-0000-0000-0000B4B00000}"/>
    <cellStyle name="Output 2 2 3 2 3 3 2 2" xfId="39205" xr:uid="{00000000-0005-0000-0000-0000B5B00000}"/>
    <cellStyle name="Output 2 2 3 2 3 3 3" xfId="31568" xr:uid="{00000000-0005-0000-0000-0000B6B00000}"/>
    <cellStyle name="Output 2 2 3 2 3 4" xfId="20202" xr:uid="{00000000-0005-0000-0000-0000B7B00000}"/>
    <cellStyle name="Output 2 2 3 2 3 4 2" xfId="35064" xr:uid="{00000000-0005-0000-0000-0000B8B00000}"/>
    <cellStyle name="Output 2 2 3 2 3 5" xfId="18022" xr:uid="{00000000-0005-0000-0000-0000B9B00000}"/>
    <cellStyle name="Output 2 2 3 2 3 5 2" xfId="32883" xr:uid="{00000000-0005-0000-0000-0000BAB00000}"/>
    <cellStyle name="Output 2 2 3 2 3 6" xfId="28582" xr:uid="{00000000-0005-0000-0000-0000BBB00000}"/>
    <cellStyle name="Output 2 2 3 2 3 7" xfId="43514" xr:uid="{00000000-0005-0000-0000-0000BCB00000}"/>
    <cellStyle name="Output 2 2 3 2 3 8" xfId="51873" xr:uid="{00000000-0005-0000-0000-0000BDB00000}"/>
    <cellStyle name="Output 2 2 3 2 4" xfId="4689" xr:uid="{00000000-0005-0000-0000-0000BEB00000}"/>
    <cellStyle name="Output 2 2 3 2 4 2" xfId="5926" xr:uid="{00000000-0005-0000-0000-0000BFB00000}"/>
    <cellStyle name="Output 2 2 3 2 4 2 2" xfId="17484" xr:uid="{00000000-0005-0000-0000-0000C0B00000}"/>
    <cellStyle name="Output 2 2 3 2 4 2 2 2" xfId="26361" xr:uid="{00000000-0005-0000-0000-0000C1B00000}"/>
    <cellStyle name="Output 2 2 3 2 4 2 2 2 2" xfId="40027" xr:uid="{00000000-0005-0000-0000-0000C2B00000}"/>
    <cellStyle name="Output 2 2 3 2 4 2 2 3" xfId="32390" xr:uid="{00000000-0005-0000-0000-0000C3B00000}"/>
    <cellStyle name="Output 2 2 3 2 4 2 3" xfId="20937" xr:uid="{00000000-0005-0000-0000-0000C4B00000}"/>
    <cellStyle name="Output 2 2 3 2 4 2 3 2" xfId="35789" xr:uid="{00000000-0005-0000-0000-0000C5B00000}"/>
    <cellStyle name="Output 2 2 3 2 4 2 4" xfId="23335" xr:uid="{00000000-0005-0000-0000-0000C6B00000}"/>
    <cellStyle name="Output 2 2 3 2 4 2 4 2" xfId="37008" xr:uid="{00000000-0005-0000-0000-0000C7B00000}"/>
    <cellStyle name="Output 2 2 3 2 4 2 5" xfId="29406" xr:uid="{00000000-0005-0000-0000-0000C8B00000}"/>
    <cellStyle name="Output 2 2 3 2 4 2 6" xfId="47987" xr:uid="{00000000-0005-0000-0000-0000C9B00000}"/>
    <cellStyle name="Output 2 2 3 2 4 2 7" xfId="51876" xr:uid="{00000000-0005-0000-0000-0000CAB00000}"/>
    <cellStyle name="Output 2 2 3 2 4 3" xfId="16663" xr:uid="{00000000-0005-0000-0000-0000CBB00000}"/>
    <cellStyle name="Output 2 2 3 2 4 3 2" xfId="25540" xr:uid="{00000000-0005-0000-0000-0000CCB00000}"/>
    <cellStyle name="Output 2 2 3 2 4 3 2 2" xfId="39206" xr:uid="{00000000-0005-0000-0000-0000CDB00000}"/>
    <cellStyle name="Output 2 2 3 2 4 3 3" xfId="31569" xr:uid="{00000000-0005-0000-0000-0000CEB00000}"/>
    <cellStyle name="Output 2 2 3 2 4 4" xfId="21023" xr:uid="{00000000-0005-0000-0000-0000CFB00000}"/>
    <cellStyle name="Output 2 2 3 2 4 4 2" xfId="35874" xr:uid="{00000000-0005-0000-0000-0000D0B00000}"/>
    <cellStyle name="Output 2 2 3 2 4 5" xfId="22509" xr:uid="{00000000-0005-0000-0000-0000D1B00000}"/>
    <cellStyle name="Output 2 2 3 2 4 5 2" xfId="36181" xr:uid="{00000000-0005-0000-0000-0000D2B00000}"/>
    <cellStyle name="Output 2 2 3 2 4 6" xfId="28583" xr:uid="{00000000-0005-0000-0000-0000D3B00000}"/>
    <cellStyle name="Output 2 2 3 2 4 7" xfId="45739" xr:uid="{00000000-0005-0000-0000-0000D4B00000}"/>
    <cellStyle name="Output 2 2 3 2 4 8" xfId="51875" xr:uid="{00000000-0005-0000-0000-0000D5B00000}"/>
    <cellStyle name="Output 2 2 3 2 5" xfId="5923" xr:uid="{00000000-0005-0000-0000-0000D6B00000}"/>
    <cellStyle name="Output 2 2 3 2 5 2" xfId="17481" xr:uid="{00000000-0005-0000-0000-0000D7B00000}"/>
    <cellStyle name="Output 2 2 3 2 5 2 2" xfId="26358" xr:uid="{00000000-0005-0000-0000-0000D8B00000}"/>
    <cellStyle name="Output 2 2 3 2 5 2 2 2" xfId="40024" xr:uid="{00000000-0005-0000-0000-0000D9B00000}"/>
    <cellStyle name="Output 2 2 3 2 5 2 3" xfId="32387" xr:uid="{00000000-0005-0000-0000-0000DAB00000}"/>
    <cellStyle name="Output 2 2 3 2 5 3" xfId="19504" xr:uid="{00000000-0005-0000-0000-0000DBB00000}"/>
    <cellStyle name="Output 2 2 3 2 5 3 2" xfId="34366" xr:uid="{00000000-0005-0000-0000-0000DCB00000}"/>
    <cellStyle name="Output 2 2 3 2 5 4" xfId="23332" xr:uid="{00000000-0005-0000-0000-0000DDB00000}"/>
    <cellStyle name="Output 2 2 3 2 5 4 2" xfId="37005" xr:uid="{00000000-0005-0000-0000-0000DEB00000}"/>
    <cellStyle name="Output 2 2 3 2 5 5" xfId="29403" xr:uid="{00000000-0005-0000-0000-0000DFB00000}"/>
    <cellStyle name="Output 2 2 3 2 5 6" xfId="43200" xr:uid="{00000000-0005-0000-0000-0000E0B00000}"/>
    <cellStyle name="Output 2 2 3 2 5 7" xfId="51877" xr:uid="{00000000-0005-0000-0000-0000E1B00000}"/>
    <cellStyle name="Output 2 2 3 2 6" xfId="16660" xr:uid="{00000000-0005-0000-0000-0000E2B00000}"/>
    <cellStyle name="Output 2 2 3 2 6 2" xfId="25537" xr:uid="{00000000-0005-0000-0000-0000E3B00000}"/>
    <cellStyle name="Output 2 2 3 2 6 2 2" xfId="39203" xr:uid="{00000000-0005-0000-0000-0000E4B00000}"/>
    <cellStyle name="Output 2 2 3 2 6 3" xfId="31566" xr:uid="{00000000-0005-0000-0000-0000E5B00000}"/>
    <cellStyle name="Output 2 2 3 2 7" xfId="18417" xr:uid="{00000000-0005-0000-0000-0000E6B00000}"/>
    <cellStyle name="Output 2 2 3 2 7 2" xfId="33278" xr:uid="{00000000-0005-0000-0000-0000E7B00000}"/>
    <cellStyle name="Output 2 2 3 2 8" xfId="22896" xr:uid="{00000000-0005-0000-0000-0000E8B00000}"/>
    <cellStyle name="Output 2 2 3 2 8 2" xfId="36569" xr:uid="{00000000-0005-0000-0000-0000E9B00000}"/>
    <cellStyle name="Output 2 2 3 2 9" xfId="28580" xr:uid="{00000000-0005-0000-0000-0000EAB00000}"/>
    <cellStyle name="Output 2 2 3 3" xfId="4690" xr:uid="{00000000-0005-0000-0000-0000EBB00000}"/>
    <cellStyle name="Output 2 2 3 3 10" xfId="47638" xr:uid="{00000000-0005-0000-0000-0000ECB00000}"/>
    <cellStyle name="Output 2 2 3 3 11" xfId="51878" xr:uid="{00000000-0005-0000-0000-0000EDB00000}"/>
    <cellStyle name="Output 2 2 3 3 2" xfId="4691" xr:uid="{00000000-0005-0000-0000-0000EEB00000}"/>
    <cellStyle name="Output 2 2 3 3 2 2" xfId="5928" xr:uid="{00000000-0005-0000-0000-0000EFB00000}"/>
    <cellStyle name="Output 2 2 3 3 2 2 2" xfId="17486" xr:uid="{00000000-0005-0000-0000-0000F0B00000}"/>
    <cellStyle name="Output 2 2 3 3 2 2 2 2" xfId="26363" xr:uid="{00000000-0005-0000-0000-0000F1B00000}"/>
    <cellStyle name="Output 2 2 3 3 2 2 2 2 2" xfId="40029" xr:uid="{00000000-0005-0000-0000-0000F2B00000}"/>
    <cellStyle name="Output 2 2 3 3 2 2 2 3" xfId="32392" xr:uid="{00000000-0005-0000-0000-0000F3B00000}"/>
    <cellStyle name="Output 2 2 3 3 2 2 3" xfId="19503" xr:uid="{00000000-0005-0000-0000-0000F4B00000}"/>
    <cellStyle name="Output 2 2 3 3 2 2 3 2" xfId="34365" xr:uid="{00000000-0005-0000-0000-0000F5B00000}"/>
    <cellStyle name="Output 2 2 3 3 2 2 4" xfId="23337" xr:uid="{00000000-0005-0000-0000-0000F6B00000}"/>
    <cellStyle name="Output 2 2 3 3 2 2 4 2" xfId="37010" xr:uid="{00000000-0005-0000-0000-0000F7B00000}"/>
    <cellStyle name="Output 2 2 3 3 2 2 5" xfId="29408" xr:uid="{00000000-0005-0000-0000-0000F8B00000}"/>
    <cellStyle name="Output 2 2 3 3 2 2 6" xfId="43346" xr:uid="{00000000-0005-0000-0000-0000F9B00000}"/>
    <cellStyle name="Output 2 2 3 3 2 2 7" xfId="51880" xr:uid="{00000000-0005-0000-0000-0000FAB00000}"/>
    <cellStyle name="Output 2 2 3 3 2 3" xfId="16665" xr:uid="{00000000-0005-0000-0000-0000FBB00000}"/>
    <cellStyle name="Output 2 2 3 3 2 3 2" xfId="25542" xr:uid="{00000000-0005-0000-0000-0000FCB00000}"/>
    <cellStyle name="Output 2 2 3 3 2 3 2 2" xfId="39208" xr:uid="{00000000-0005-0000-0000-0000FDB00000}"/>
    <cellStyle name="Output 2 2 3 3 2 3 3" xfId="31571" xr:uid="{00000000-0005-0000-0000-0000FEB00000}"/>
    <cellStyle name="Output 2 2 3 3 2 4" xfId="18416" xr:uid="{00000000-0005-0000-0000-0000FFB00000}"/>
    <cellStyle name="Output 2 2 3 3 2 4 2" xfId="33277" xr:uid="{00000000-0005-0000-0000-000000B10000}"/>
    <cellStyle name="Output 2 2 3 3 2 5" xfId="20249" xr:uid="{00000000-0005-0000-0000-000001B10000}"/>
    <cellStyle name="Output 2 2 3 3 2 5 2" xfId="35112" xr:uid="{00000000-0005-0000-0000-000002B10000}"/>
    <cellStyle name="Output 2 2 3 3 2 6" xfId="28585" xr:uid="{00000000-0005-0000-0000-000003B10000}"/>
    <cellStyle name="Output 2 2 3 3 2 7" xfId="45367" xr:uid="{00000000-0005-0000-0000-000004B10000}"/>
    <cellStyle name="Output 2 2 3 3 2 8" xfId="51879" xr:uid="{00000000-0005-0000-0000-000005B10000}"/>
    <cellStyle name="Output 2 2 3 3 3" xfId="4692" xr:uid="{00000000-0005-0000-0000-000006B10000}"/>
    <cellStyle name="Output 2 2 3 3 3 2" xfId="5929" xr:uid="{00000000-0005-0000-0000-000007B10000}"/>
    <cellStyle name="Output 2 2 3 3 3 2 2" xfId="17487" xr:uid="{00000000-0005-0000-0000-000008B10000}"/>
    <cellStyle name="Output 2 2 3 3 3 2 2 2" xfId="26364" xr:uid="{00000000-0005-0000-0000-000009B10000}"/>
    <cellStyle name="Output 2 2 3 3 3 2 2 2 2" xfId="40030" xr:uid="{00000000-0005-0000-0000-00000AB10000}"/>
    <cellStyle name="Output 2 2 3 3 3 2 2 3" xfId="32393" xr:uid="{00000000-0005-0000-0000-00000BB10000}"/>
    <cellStyle name="Output 2 2 3 3 3 2 3" xfId="19622" xr:uid="{00000000-0005-0000-0000-00000CB10000}"/>
    <cellStyle name="Output 2 2 3 3 3 2 3 2" xfId="34484" xr:uid="{00000000-0005-0000-0000-00000DB10000}"/>
    <cellStyle name="Output 2 2 3 3 3 2 4" xfId="23338" xr:uid="{00000000-0005-0000-0000-00000EB10000}"/>
    <cellStyle name="Output 2 2 3 3 3 2 4 2" xfId="37011" xr:uid="{00000000-0005-0000-0000-00000FB10000}"/>
    <cellStyle name="Output 2 2 3 3 3 2 5" xfId="29409" xr:uid="{00000000-0005-0000-0000-000010B10000}"/>
    <cellStyle name="Output 2 2 3 3 3 2 6" xfId="45098" xr:uid="{00000000-0005-0000-0000-000011B10000}"/>
    <cellStyle name="Output 2 2 3 3 3 2 7" xfId="51882" xr:uid="{00000000-0005-0000-0000-000012B10000}"/>
    <cellStyle name="Output 2 2 3 3 3 3" xfId="16666" xr:uid="{00000000-0005-0000-0000-000013B10000}"/>
    <cellStyle name="Output 2 2 3 3 3 3 2" xfId="25543" xr:uid="{00000000-0005-0000-0000-000014B10000}"/>
    <cellStyle name="Output 2 2 3 3 3 3 2 2" xfId="39209" xr:uid="{00000000-0005-0000-0000-000015B10000}"/>
    <cellStyle name="Output 2 2 3 3 3 3 3" xfId="31572" xr:uid="{00000000-0005-0000-0000-000016B10000}"/>
    <cellStyle name="Output 2 2 3 3 3 4" xfId="21024" xr:uid="{00000000-0005-0000-0000-000017B10000}"/>
    <cellStyle name="Output 2 2 3 3 3 4 2" xfId="35875" xr:uid="{00000000-0005-0000-0000-000018B10000}"/>
    <cellStyle name="Output 2 2 3 3 3 5" xfId="22615" xr:uid="{00000000-0005-0000-0000-000019B10000}"/>
    <cellStyle name="Output 2 2 3 3 3 5 2" xfId="36288" xr:uid="{00000000-0005-0000-0000-00001AB10000}"/>
    <cellStyle name="Output 2 2 3 3 3 6" xfId="28586" xr:uid="{00000000-0005-0000-0000-00001BB10000}"/>
    <cellStyle name="Output 2 2 3 3 3 7" xfId="46027" xr:uid="{00000000-0005-0000-0000-00001CB10000}"/>
    <cellStyle name="Output 2 2 3 3 3 8" xfId="51881" xr:uid="{00000000-0005-0000-0000-00001DB10000}"/>
    <cellStyle name="Output 2 2 3 3 4" xfId="4693" xr:uid="{00000000-0005-0000-0000-00001EB10000}"/>
    <cellStyle name="Output 2 2 3 3 4 2" xfId="5930" xr:uid="{00000000-0005-0000-0000-00001FB10000}"/>
    <cellStyle name="Output 2 2 3 3 4 2 2" xfId="17488" xr:uid="{00000000-0005-0000-0000-000020B10000}"/>
    <cellStyle name="Output 2 2 3 3 4 2 2 2" xfId="26365" xr:uid="{00000000-0005-0000-0000-000021B10000}"/>
    <cellStyle name="Output 2 2 3 3 4 2 2 2 2" xfId="40031" xr:uid="{00000000-0005-0000-0000-000022B10000}"/>
    <cellStyle name="Output 2 2 3 3 4 2 2 3" xfId="32394" xr:uid="{00000000-0005-0000-0000-000023B10000}"/>
    <cellStyle name="Output 2 2 3 3 4 2 3" xfId="19501" xr:uid="{00000000-0005-0000-0000-000024B10000}"/>
    <cellStyle name="Output 2 2 3 3 4 2 3 2" xfId="34363" xr:uid="{00000000-0005-0000-0000-000025B10000}"/>
    <cellStyle name="Output 2 2 3 3 4 2 4" xfId="23339" xr:uid="{00000000-0005-0000-0000-000026B10000}"/>
    <cellStyle name="Output 2 2 3 3 4 2 4 2" xfId="37012" xr:uid="{00000000-0005-0000-0000-000027B10000}"/>
    <cellStyle name="Output 2 2 3 3 4 2 5" xfId="29410" xr:uid="{00000000-0005-0000-0000-000028B10000}"/>
    <cellStyle name="Output 2 2 3 3 4 2 6" xfId="47255" xr:uid="{00000000-0005-0000-0000-000029B10000}"/>
    <cellStyle name="Output 2 2 3 3 4 2 7" xfId="51884" xr:uid="{00000000-0005-0000-0000-00002AB10000}"/>
    <cellStyle name="Output 2 2 3 3 4 3" xfId="16667" xr:uid="{00000000-0005-0000-0000-00002BB10000}"/>
    <cellStyle name="Output 2 2 3 3 4 3 2" xfId="25544" xr:uid="{00000000-0005-0000-0000-00002CB10000}"/>
    <cellStyle name="Output 2 2 3 3 4 3 2 2" xfId="39210" xr:uid="{00000000-0005-0000-0000-00002DB10000}"/>
    <cellStyle name="Output 2 2 3 3 4 3 3" xfId="31573" xr:uid="{00000000-0005-0000-0000-00002EB10000}"/>
    <cellStyle name="Output 2 2 3 3 4 4" xfId="18903" xr:uid="{00000000-0005-0000-0000-00002FB10000}"/>
    <cellStyle name="Output 2 2 3 3 4 4 2" xfId="33765" xr:uid="{00000000-0005-0000-0000-000030B10000}"/>
    <cellStyle name="Output 2 2 3 3 4 5" xfId="22881" xr:uid="{00000000-0005-0000-0000-000031B10000}"/>
    <cellStyle name="Output 2 2 3 3 4 5 2" xfId="36554" xr:uid="{00000000-0005-0000-0000-000032B10000}"/>
    <cellStyle name="Output 2 2 3 3 4 6" xfId="28587" xr:uid="{00000000-0005-0000-0000-000033B10000}"/>
    <cellStyle name="Output 2 2 3 3 4 7" xfId="44540" xr:uid="{00000000-0005-0000-0000-000034B10000}"/>
    <cellStyle name="Output 2 2 3 3 4 8" xfId="51883" xr:uid="{00000000-0005-0000-0000-000035B10000}"/>
    <cellStyle name="Output 2 2 3 3 5" xfId="5927" xr:uid="{00000000-0005-0000-0000-000036B10000}"/>
    <cellStyle name="Output 2 2 3 3 5 2" xfId="17485" xr:uid="{00000000-0005-0000-0000-000037B10000}"/>
    <cellStyle name="Output 2 2 3 3 5 2 2" xfId="26362" xr:uid="{00000000-0005-0000-0000-000038B10000}"/>
    <cellStyle name="Output 2 2 3 3 5 2 2 2" xfId="40028" xr:uid="{00000000-0005-0000-0000-000039B10000}"/>
    <cellStyle name="Output 2 2 3 3 5 2 3" xfId="32391" xr:uid="{00000000-0005-0000-0000-00003AB10000}"/>
    <cellStyle name="Output 2 2 3 3 5 3" xfId="18907" xr:uid="{00000000-0005-0000-0000-00003BB10000}"/>
    <cellStyle name="Output 2 2 3 3 5 3 2" xfId="33769" xr:uid="{00000000-0005-0000-0000-00003CB10000}"/>
    <cellStyle name="Output 2 2 3 3 5 4" xfId="23336" xr:uid="{00000000-0005-0000-0000-00003DB10000}"/>
    <cellStyle name="Output 2 2 3 3 5 4 2" xfId="37009" xr:uid="{00000000-0005-0000-0000-00003EB10000}"/>
    <cellStyle name="Output 2 2 3 3 5 5" xfId="29407" xr:uid="{00000000-0005-0000-0000-00003FB10000}"/>
    <cellStyle name="Output 2 2 3 3 5 6" xfId="42763" xr:uid="{00000000-0005-0000-0000-000040B10000}"/>
    <cellStyle name="Output 2 2 3 3 5 7" xfId="51885" xr:uid="{00000000-0005-0000-0000-000041B10000}"/>
    <cellStyle name="Output 2 2 3 3 6" xfId="16664" xr:uid="{00000000-0005-0000-0000-000042B10000}"/>
    <cellStyle name="Output 2 2 3 3 6 2" xfId="25541" xr:uid="{00000000-0005-0000-0000-000043B10000}"/>
    <cellStyle name="Output 2 2 3 3 6 2 2" xfId="39207" xr:uid="{00000000-0005-0000-0000-000044B10000}"/>
    <cellStyle name="Output 2 2 3 3 6 3" xfId="31570" xr:uid="{00000000-0005-0000-0000-000045B10000}"/>
    <cellStyle name="Output 2 2 3 3 7" xfId="20830" xr:uid="{00000000-0005-0000-0000-000046B10000}"/>
    <cellStyle name="Output 2 2 3 3 7 2" xfId="35694" xr:uid="{00000000-0005-0000-0000-000047B10000}"/>
    <cellStyle name="Output 2 2 3 3 8" xfId="20912" xr:uid="{00000000-0005-0000-0000-000048B10000}"/>
    <cellStyle name="Output 2 2 3 3 8 2" xfId="35766" xr:uid="{00000000-0005-0000-0000-000049B10000}"/>
    <cellStyle name="Output 2 2 3 3 9" xfId="28584" xr:uid="{00000000-0005-0000-0000-00004AB10000}"/>
    <cellStyle name="Output 2 2 3 4" xfId="4694" xr:uid="{00000000-0005-0000-0000-00004BB10000}"/>
    <cellStyle name="Output 2 2 3 4 2" xfId="5931" xr:uid="{00000000-0005-0000-0000-00004CB10000}"/>
    <cellStyle name="Output 2 2 3 4 2 2" xfId="17489" xr:uid="{00000000-0005-0000-0000-00004DB10000}"/>
    <cellStyle name="Output 2 2 3 4 2 2 2" xfId="26366" xr:uid="{00000000-0005-0000-0000-00004EB10000}"/>
    <cellStyle name="Output 2 2 3 4 2 2 2 2" xfId="40032" xr:uid="{00000000-0005-0000-0000-00004FB10000}"/>
    <cellStyle name="Output 2 2 3 4 2 2 3" xfId="32395" xr:uid="{00000000-0005-0000-0000-000050B10000}"/>
    <cellStyle name="Output 2 2 3 4 2 3" xfId="19623" xr:uid="{00000000-0005-0000-0000-000051B10000}"/>
    <cellStyle name="Output 2 2 3 4 2 3 2" xfId="34485" xr:uid="{00000000-0005-0000-0000-000052B10000}"/>
    <cellStyle name="Output 2 2 3 4 2 4" xfId="23340" xr:uid="{00000000-0005-0000-0000-000053B10000}"/>
    <cellStyle name="Output 2 2 3 4 2 4 2" xfId="37013" xr:uid="{00000000-0005-0000-0000-000054B10000}"/>
    <cellStyle name="Output 2 2 3 4 2 5" xfId="29411" xr:uid="{00000000-0005-0000-0000-000055B10000}"/>
    <cellStyle name="Output 2 2 3 4 2 6" xfId="47947" xr:uid="{00000000-0005-0000-0000-000056B10000}"/>
    <cellStyle name="Output 2 2 3 4 2 7" xfId="51887" xr:uid="{00000000-0005-0000-0000-000057B10000}"/>
    <cellStyle name="Output 2 2 3 4 3" xfId="16668" xr:uid="{00000000-0005-0000-0000-000058B10000}"/>
    <cellStyle name="Output 2 2 3 4 3 2" xfId="25545" xr:uid="{00000000-0005-0000-0000-000059B10000}"/>
    <cellStyle name="Output 2 2 3 4 3 2 2" xfId="39211" xr:uid="{00000000-0005-0000-0000-00005AB10000}"/>
    <cellStyle name="Output 2 2 3 4 3 3" xfId="31574" xr:uid="{00000000-0005-0000-0000-00005BB10000}"/>
    <cellStyle name="Output 2 2 3 4 4" xfId="21025" xr:uid="{00000000-0005-0000-0000-00005CB10000}"/>
    <cellStyle name="Output 2 2 3 4 4 2" xfId="35876" xr:uid="{00000000-0005-0000-0000-00005DB10000}"/>
    <cellStyle name="Output 2 2 3 4 5" xfId="22375" xr:uid="{00000000-0005-0000-0000-00005EB10000}"/>
    <cellStyle name="Output 2 2 3 4 5 2" xfId="36047" xr:uid="{00000000-0005-0000-0000-00005FB10000}"/>
    <cellStyle name="Output 2 2 3 4 6" xfId="28588" xr:uid="{00000000-0005-0000-0000-000060B10000}"/>
    <cellStyle name="Output 2 2 3 4 7" xfId="44229" xr:uid="{00000000-0005-0000-0000-000061B10000}"/>
    <cellStyle name="Output 2 2 3 4 8" xfId="51886" xr:uid="{00000000-0005-0000-0000-000062B10000}"/>
    <cellStyle name="Output 2 2 3 5" xfId="4695" xr:uid="{00000000-0005-0000-0000-000063B10000}"/>
    <cellStyle name="Output 2 2 3 5 2" xfId="5932" xr:uid="{00000000-0005-0000-0000-000064B10000}"/>
    <cellStyle name="Output 2 2 3 5 2 2" xfId="17490" xr:uid="{00000000-0005-0000-0000-000065B10000}"/>
    <cellStyle name="Output 2 2 3 5 2 2 2" xfId="26367" xr:uid="{00000000-0005-0000-0000-000066B10000}"/>
    <cellStyle name="Output 2 2 3 5 2 2 2 2" xfId="40033" xr:uid="{00000000-0005-0000-0000-000067B10000}"/>
    <cellStyle name="Output 2 2 3 5 2 2 3" xfId="32396" xr:uid="{00000000-0005-0000-0000-000068B10000}"/>
    <cellStyle name="Output 2 2 3 5 2 3" xfId="18817" xr:uid="{00000000-0005-0000-0000-000069B10000}"/>
    <cellStyle name="Output 2 2 3 5 2 3 2" xfId="33679" xr:uid="{00000000-0005-0000-0000-00006AB10000}"/>
    <cellStyle name="Output 2 2 3 5 2 4" xfId="23341" xr:uid="{00000000-0005-0000-0000-00006BB10000}"/>
    <cellStyle name="Output 2 2 3 5 2 4 2" xfId="37014" xr:uid="{00000000-0005-0000-0000-00006CB10000}"/>
    <cellStyle name="Output 2 2 3 5 2 5" xfId="29412" xr:uid="{00000000-0005-0000-0000-00006DB10000}"/>
    <cellStyle name="Output 2 2 3 5 2 6" xfId="43644" xr:uid="{00000000-0005-0000-0000-00006EB10000}"/>
    <cellStyle name="Output 2 2 3 5 2 7" xfId="51889" xr:uid="{00000000-0005-0000-0000-00006FB10000}"/>
    <cellStyle name="Output 2 2 3 5 3" xfId="16669" xr:uid="{00000000-0005-0000-0000-000070B10000}"/>
    <cellStyle name="Output 2 2 3 5 3 2" xfId="25546" xr:uid="{00000000-0005-0000-0000-000071B10000}"/>
    <cellStyle name="Output 2 2 3 5 3 2 2" xfId="39212" xr:uid="{00000000-0005-0000-0000-000072B10000}"/>
    <cellStyle name="Output 2 2 3 5 3 3" xfId="31575" xr:uid="{00000000-0005-0000-0000-000073B10000}"/>
    <cellStyle name="Output 2 2 3 5 4" xfId="18419" xr:uid="{00000000-0005-0000-0000-000074B10000}"/>
    <cellStyle name="Output 2 2 3 5 4 2" xfId="33280" xr:uid="{00000000-0005-0000-0000-000075B10000}"/>
    <cellStyle name="Output 2 2 3 5 5" xfId="22909" xr:uid="{00000000-0005-0000-0000-000076B10000}"/>
    <cellStyle name="Output 2 2 3 5 5 2" xfId="36582" xr:uid="{00000000-0005-0000-0000-000077B10000}"/>
    <cellStyle name="Output 2 2 3 5 6" xfId="28589" xr:uid="{00000000-0005-0000-0000-000078B10000}"/>
    <cellStyle name="Output 2 2 3 5 7" xfId="47358" xr:uid="{00000000-0005-0000-0000-000079B10000}"/>
    <cellStyle name="Output 2 2 3 5 8" xfId="51888" xr:uid="{00000000-0005-0000-0000-00007AB10000}"/>
    <cellStyle name="Output 2 2 3 6" xfId="4696" xr:uid="{00000000-0005-0000-0000-00007BB10000}"/>
    <cellStyle name="Output 2 2 3 6 2" xfId="5933" xr:uid="{00000000-0005-0000-0000-00007CB10000}"/>
    <cellStyle name="Output 2 2 3 6 2 2" xfId="17491" xr:uid="{00000000-0005-0000-0000-00007DB10000}"/>
    <cellStyle name="Output 2 2 3 6 2 2 2" xfId="26368" xr:uid="{00000000-0005-0000-0000-00007EB10000}"/>
    <cellStyle name="Output 2 2 3 6 2 2 2 2" xfId="40034" xr:uid="{00000000-0005-0000-0000-00007FB10000}"/>
    <cellStyle name="Output 2 2 3 6 2 2 3" xfId="32397" xr:uid="{00000000-0005-0000-0000-000080B10000}"/>
    <cellStyle name="Output 2 2 3 6 2 3" xfId="19624" xr:uid="{00000000-0005-0000-0000-000081B10000}"/>
    <cellStyle name="Output 2 2 3 6 2 3 2" xfId="34486" xr:uid="{00000000-0005-0000-0000-000082B10000}"/>
    <cellStyle name="Output 2 2 3 6 2 4" xfId="23342" xr:uid="{00000000-0005-0000-0000-000083B10000}"/>
    <cellStyle name="Output 2 2 3 6 2 4 2" xfId="37015" xr:uid="{00000000-0005-0000-0000-000084B10000}"/>
    <cellStyle name="Output 2 2 3 6 2 5" xfId="29413" xr:uid="{00000000-0005-0000-0000-000085B10000}"/>
    <cellStyle name="Output 2 2 3 6 2 6" xfId="46032" xr:uid="{00000000-0005-0000-0000-000086B10000}"/>
    <cellStyle name="Output 2 2 3 6 2 7" xfId="51891" xr:uid="{00000000-0005-0000-0000-000087B10000}"/>
    <cellStyle name="Output 2 2 3 6 3" xfId="16670" xr:uid="{00000000-0005-0000-0000-000088B10000}"/>
    <cellStyle name="Output 2 2 3 6 3 2" xfId="25547" xr:uid="{00000000-0005-0000-0000-000089B10000}"/>
    <cellStyle name="Output 2 2 3 6 3 2 2" xfId="39213" xr:uid="{00000000-0005-0000-0000-00008AB10000}"/>
    <cellStyle name="Output 2 2 3 6 3 3" xfId="31576" xr:uid="{00000000-0005-0000-0000-00008BB10000}"/>
    <cellStyle name="Output 2 2 3 6 4" xfId="18175" xr:uid="{00000000-0005-0000-0000-00008CB10000}"/>
    <cellStyle name="Output 2 2 3 6 4 2" xfId="33036" xr:uid="{00000000-0005-0000-0000-00008DB10000}"/>
    <cellStyle name="Output 2 2 3 6 5" xfId="22697" xr:uid="{00000000-0005-0000-0000-00008EB10000}"/>
    <cellStyle name="Output 2 2 3 6 5 2" xfId="36370" xr:uid="{00000000-0005-0000-0000-00008FB10000}"/>
    <cellStyle name="Output 2 2 3 6 6" xfId="28590" xr:uid="{00000000-0005-0000-0000-000090B10000}"/>
    <cellStyle name="Output 2 2 3 6 7" xfId="43450" xr:uid="{00000000-0005-0000-0000-000091B10000}"/>
    <cellStyle name="Output 2 2 3 6 8" xfId="51890" xr:uid="{00000000-0005-0000-0000-000092B10000}"/>
    <cellStyle name="Output 2 2 3 7" xfId="5922" xr:uid="{00000000-0005-0000-0000-000093B10000}"/>
    <cellStyle name="Output 2 2 3 7 2" xfId="17480" xr:uid="{00000000-0005-0000-0000-000094B10000}"/>
    <cellStyle name="Output 2 2 3 7 2 2" xfId="26357" xr:uid="{00000000-0005-0000-0000-000095B10000}"/>
    <cellStyle name="Output 2 2 3 7 2 2 2" xfId="40023" xr:uid="{00000000-0005-0000-0000-000096B10000}"/>
    <cellStyle name="Output 2 2 3 7 2 3" xfId="32386" xr:uid="{00000000-0005-0000-0000-000097B10000}"/>
    <cellStyle name="Output 2 2 3 7 3" xfId="18243" xr:uid="{00000000-0005-0000-0000-000098B10000}"/>
    <cellStyle name="Output 2 2 3 7 3 2" xfId="33104" xr:uid="{00000000-0005-0000-0000-000099B10000}"/>
    <cellStyle name="Output 2 2 3 7 4" xfId="23331" xr:uid="{00000000-0005-0000-0000-00009AB10000}"/>
    <cellStyle name="Output 2 2 3 7 4 2" xfId="37004" xr:uid="{00000000-0005-0000-0000-00009BB10000}"/>
    <cellStyle name="Output 2 2 3 7 5" xfId="29402" xr:uid="{00000000-0005-0000-0000-00009CB10000}"/>
    <cellStyle name="Output 2 2 3 7 6" xfId="44814" xr:uid="{00000000-0005-0000-0000-00009DB10000}"/>
    <cellStyle name="Output 2 2 3 7 7" xfId="51892" xr:uid="{00000000-0005-0000-0000-00009EB10000}"/>
    <cellStyle name="Output 2 2 3 8" xfId="15087" xr:uid="{00000000-0005-0000-0000-00009FB10000}"/>
    <cellStyle name="Output 2 2 3 8 2" xfId="23963" xr:uid="{00000000-0005-0000-0000-0000A0B10000}"/>
    <cellStyle name="Output 2 2 3 8 2 2" xfId="37629" xr:uid="{00000000-0005-0000-0000-0000A1B10000}"/>
    <cellStyle name="Output 2 2 3 8 3" xfId="29992" xr:uid="{00000000-0005-0000-0000-0000A2B10000}"/>
    <cellStyle name="Output 2 2 3 9" xfId="18955" xr:uid="{00000000-0005-0000-0000-0000A3B10000}"/>
    <cellStyle name="Output 2 2 3 9 2" xfId="33817" xr:uid="{00000000-0005-0000-0000-0000A4B10000}"/>
    <cellStyle name="Output 2 2 4" xfId="414" xr:uid="{00000000-0005-0000-0000-0000A5B10000}"/>
    <cellStyle name="Output 2 2 4 10" xfId="18519" xr:uid="{00000000-0005-0000-0000-0000A6B10000}"/>
    <cellStyle name="Output 2 2 4 10 2" xfId="33381" xr:uid="{00000000-0005-0000-0000-0000A7B10000}"/>
    <cellStyle name="Output 2 2 4 11" xfId="26995" xr:uid="{00000000-0005-0000-0000-0000A8B10000}"/>
    <cellStyle name="Output 2 2 4 12" xfId="47673" xr:uid="{00000000-0005-0000-0000-0000A9B10000}"/>
    <cellStyle name="Output 2 2 4 13" xfId="51893" xr:uid="{00000000-0005-0000-0000-0000AAB10000}"/>
    <cellStyle name="Output 2 2 4 2" xfId="4697" xr:uid="{00000000-0005-0000-0000-0000ABB10000}"/>
    <cellStyle name="Output 2 2 4 2 10" xfId="48211" xr:uid="{00000000-0005-0000-0000-0000ACB10000}"/>
    <cellStyle name="Output 2 2 4 2 11" xfId="51894" xr:uid="{00000000-0005-0000-0000-0000ADB10000}"/>
    <cellStyle name="Output 2 2 4 2 2" xfId="4698" xr:uid="{00000000-0005-0000-0000-0000AEB10000}"/>
    <cellStyle name="Output 2 2 4 2 2 2" xfId="5936" xr:uid="{00000000-0005-0000-0000-0000AFB10000}"/>
    <cellStyle name="Output 2 2 4 2 2 2 2" xfId="17494" xr:uid="{00000000-0005-0000-0000-0000B0B10000}"/>
    <cellStyle name="Output 2 2 4 2 2 2 2 2" xfId="26371" xr:uid="{00000000-0005-0000-0000-0000B1B10000}"/>
    <cellStyle name="Output 2 2 4 2 2 2 2 2 2" xfId="40037" xr:uid="{00000000-0005-0000-0000-0000B2B10000}"/>
    <cellStyle name="Output 2 2 4 2 2 2 2 3" xfId="32400" xr:uid="{00000000-0005-0000-0000-0000B3B10000}"/>
    <cellStyle name="Output 2 2 4 2 2 2 3" xfId="19625" xr:uid="{00000000-0005-0000-0000-0000B4B10000}"/>
    <cellStyle name="Output 2 2 4 2 2 2 3 2" xfId="34487" xr:uid="{00000000-0005-0000-0000-0000B5B10000}"/>
    <cellStyle name="Output 2 2 4 2 2 2 4" xfId="23345" xr:uid="{00000000-0005-0000-0000-0000B6B10000}"/>
    <cellStyle name="Output 2 2 4 2 2 2 4 2" xfId="37018" xr:uid="{00000000-0005-0000-0000-0000B7B10000}"/>
    <cellStyle name="Output 2 2 4 2 2 2 5" xfId="29416" xr:uid="{00000000-0005-0000-0000-0000B8B10000}"/>
    <cellStyle name="Output 2 2 4 2 2 2 6" xfId="47589" xr:uid="{00000000-0005-0000-0000-0000B9B10000}"/>
    <cellStyle name="Output 2 2 4 2 2 2 7" xfId="51896" xr:uid="{00000000-0005-0000-0000-0000BAB10000}"/>
    <cellStyle name="Output 2 2 4 2 2 3" xfId="16672" xr:uid="{00000000-0005-0000-0000-0000BBB10000}"/>
    <cellStyle name="Output 2 2 4 2 2 3 2" xfId="25549" xr:uid="{00000000-0005-0000-0000-0000BCB10000}"/>
    <cellStyle name="Output 2 2 4 2 2 3 2 2" xfId="39215" xr:uid="{00000000-0005-0000-0000-0000BDB10000}"/>
    <cellStyle name="Output 2 2 4 2 2 3 3" xfId="31578" xr:uid="{00000000-0005-0000-0000-0000BEB10000}"/>
    <cellStyle name="Output 2 2 4 2 2 4" xfId="20318" xr:uid="{00000000-0005-0000-0000-0000BFB10000}"/>
    <cellStyle name="Output 2 2 4 2 2 4 2" xfId="35182" xr:uid="{00000000-0005-0000-0000-0000C0B10000}"/>
    <cellStyle name="Output 2 2 4 2 2 5" xfId="19420" xr:uid="{00000000-0005-0000-0000-0000C1B10000}"/>
    <cellStyle name="Output 2 2 4 2 2 5 2" xfId="34282" xr:uid="{00000000-0005-0000-0000-0000C2B10000}"/>
    <cellStyle name="Output 2 2 4 2 2 6" xfId="28592" xr:uid="{00000000-0005-0000-0000-0000C3B10000}"/>
    <cellStyle name="Output 2 2 4 2 2 7" xfId="45002" xr:uid="{00000000-0005-0000-0000-0000C4B10000}"/>
    <cellStyle name="Output 2 2 4 2 2 8" xfId="51895" xr:uid="{00000000-0005-0000-0000-0000C5B10000}"/>
    <cellStyle name="Output 2 2 4 2 3" xfId="4699" xr:uid="{00000000-0005-0000-0000-0000C6B10000}"/>
    <cellStyle name="Output 2 2 4 2 3 2" xfId="5937" xr:uid="{00000000-0005-0000-0000-0000C7B10000}"/>
    <cellStyle name="Output 2 2 4 2 3 2 2" xfId="17495" xr:uid="{00000000-0005-0000-0000-0000C8B10000}"/>
    <cellStyle name="Output 2 2 4 2 3 2 2 2" xfId="26372" xr:uid="{00000000-0005-0000-0000-0000C9B10000}"/>
    <cellStyle name="Output 2 2 4 2 3 2 2 2 2" xfId="40038" xr:uid="{00000000-0005-0000-0000-0000CAB10000}"/>
    <cellStyle name="Output 2 2 4 2 3 2 2 3" xfId="32401" xr:uid="{00000000-0005-0000-0000-0000CBB10000}"/>
    <cellStyle name="Output 2 2 4 2 3 2 3" xfId="19497" xr:uid="{00000000-0005-0000-0000-0000CCB10000}"/>
    <cellStyle name="Output 2 2 4 2 3 2 3 2" xfId="34359" xr:uid="{00000000-0005-0000-0000-0000CDB10000}"/>
    <cellStyle name="Output 2 2 4 2 3 2 4" xfId="23346" xr:uid="{00000000-0005-0000-0000-0000CEB10000}"/>
    <cellStyle name="Output 2 2 4 2 3 2 4 2" xfId="37019" xr:uid="{00000000-0005-0000-0000-0000CFB10000}"/>
    <cellStyle name="Output 2 2 4 2 3 2 5" xfId="29417" xr:uid="{00000000-0005-0000-0000-0000D0B10000}"/>
    <cellStyle name="Output 2 2 4 2 3 2 6" xfId="43604" xr:uid="{00000000-0005-0000-0000-0000D1B10000}"/>
    <cellStyle name="Output 2 2 4 2 3 2 7" xfId="51898" xr:uid="{00000000-0005-0000-0000-0000D2B10000}"/>
    <cellStyle name="Output 2 2 4 2 3 3" xfId="16673" xr:uid="{00000000-0005-0000-0000-0000D3B10000}"/>
    <cellStyle name="Output 2 2 4 2 3 3 2" xfId="25550" xr:uid="{00000000-0005-0000-0000-0000D4B10000}"/>
    <cellStyle name="Output 2 2 4 2 3 3 2 2" xfId="39216" xr:uid="{00000000-0005-0000-0000-0000D5B10000}"/>
    <cellStyle name="Output 2 2 4 2 3 3 3" xfId="31579" xr:uid="{00000000-0005-0000-0000-0000D6B10000}"/>
    <cellStyle name="Output 2 2 4 2 3 4" xfId="21027" xr:uid="{00000000-0005-0000-0000-0000D7B10000}"/>
    <cellStyle name="Output 2 2 4 2 3 4 2" xfId="35877" xr:uid="{00000000-0005-0000-0000-0000D8B10000}"/>
    <cellStyle name="Output 2 2 4 2 3 5" xfId="18305" xr:uid="{00000000-0005-0000-0000-0000D9B10000}"/>
    <cellStyle name="Output 2 2 4 2 3 5 2" xfId="33166" xr:uid="{00000000-0005-0000-0000-0000DAB10000}"/>
    <cellStyle name="Output 2 2 4 2 3 6" xfId="28593" xr:uid="{00000000-0005-0000-0000-0000DBB10000}"/>
    <cellStyle name="Output 2 2 4 2 3 7" xfId="45977" xr:uid="{00000000-0005-0000-0000-0000DCB10000}"/>
    <cellStyle name="Output 2 2 4 2 3 8" xfId="51897" xr:uid="{00000000-0005-0000-0000-0000DDB10000}"/>
    <cellStyle name="Output 2 2 4 2 4" xfId="4700" xr:uid="{00000000-0005-0000-0000-0000DEB10000}"/>
    <cellStyle name="Output 2 2 4 2 4 2" xfId="5938" xr:uid="{00000000-0005-0000-0000-0000DFB10000}"/>
    <cellStyle name="Output 2 2 4 2 4 2 2" xfId="17496" xr:uid="{00000000-0005-0000-0000-0000E0B10000}"/>
    <cellStyle name="Output 2 2 4 2 4 2 2 2" xfId="26373" xr:uid="{00000000-0005-0000-0000-0000E1B10000}"/>
    <cellStyle name="Output 2 2 4 2 4 2 2 2 2" xfId="40039" xr:uid="{00000000-0005-0000-0000-0000E2B10000}"/>
    <cellStyle name="Output 2 2 4 2 4 2 2 3" xfId="32402" xr:uid="{00000000-0005-0000-0000-0000E3B10000}"/>
    <cellStyle name="Output 2 2 4 2 4 2 3" xfId="19626" xr:uid="{00000000-0005-0000-0000-0000E4B10000}"/>
    <cellStyle name="Output 2 2 4 2 4 2 3 2" xfId="34488" xr:uid="{00000000-0005-0000-0000-0000E5B10000}"/>
    <cellStyle name="Output 2 2 4 2 4 2 4" xfId="23347" xr:uid="{00000000-0005-0000-0000-0000E6B10000}"/>
    <cellStyle name="Output 2 2 4 2 4 2 4 2" xfId="37020" xr:uid="{00000000-0005-0000-0000-0000E7B10000}"/>
    <cellStyle name="Output 2 2 4 2 4 2 5" xfId="29418" xr:uid="{00000000-0005-0000-0000-0000E8B10000}"/>
    <cellStyle name="Output 2 2 4 2 4 2 6" xfId="48179" xr:uid="{00000000-0005-0000-0000-0000E9B10000}"/>
    <cellStyle name="Output 2 2 4 2 4 2 7" xfId="51900" xr:uid="{00000000-0005-0000-0000-0000EAB10000}"/>
    <cellStyle name="Output 2 2 4 2 4 3" xfId="16674" xr:uid="{00000000-0005-0000-0000-0000EBB10000}"/>
    <cellStyle name="Output 2 2 4 2 4 3 2" xfId="25551" xr:uid="{00000000-0005-0000-0000-0000ECB10000}"/>
    <cellStyle name="Output 2 2 4 2 4 3 2 2" xfId="39217" xr:uid="{00000000-0005-0000-0000-0000EDB10000}"/>
    <cellStyle name="Output 2 2 4 2 4 3 3" xfId="31580" xr:uid="{00000000-0005-0000-0000-0000EEB10000}"/>
    <cellStyle name="Output 2 2 4 2 4 4" xfId="18415" xr:uid="{00000000-0005-0000-0000-0000EFB10000}"/>
    <cellStyle name="Output 2 2 4 2 4 4 2" xfId="33276" xr:uid="{00000000-0005-0000-0000-0000F0B10000}"/>
    <cellStyle name="Output 2 2 4 2 4 5" xfId="22839" xr:uid="{00000000-0005-0000-0000-0000F1B10000}"/>
    <cellStyle name="Output 2 2 4 2 4 5 2" xfId="36512" xr:uid="{00000000-0005-0000-0000-0000F2B10000}"/>
    <cellStyle name="Output 2 2 4 2 4 6" xfId="28594" xr:uid="{00000000-0005-0000-0000-0000F3B10000}"/>
    <cellStyle name="Output 2 2 4 2 4 7" xfId="45379" xr:uid="{00000000-0005-0000-0000-0000F4B10000}"/>
    <cellStyle name="Output 2 2 4 2 4 8" xfId="51899" xr:uid="{00000000-0005-0000-0000-0000F5B10000}"/>
    <cellStyle name="Output 2 2 4 2 5" xfId="5935" xr:uid="{00000000-0005-0000-0000-0000F6B10000}"/>
    <cellStyle name="Output 2 2 4 2 5 2" xfId="17493" xr:uid="{00000000-0005-0000-0000-0000F7B10000}"/>
    <cellStyle name="Output 2 2 4 2 5 2 2" xfId="26370" xr:uid="{00000000-0005-0000-0000-0000F8B10000}"/>
    <cellStyle name="Output 2 2 4 2 5 2 2 2" xfId="40036" xr:uid="{00000000-0005-0000-0000-0000F9B10000}"/>
    <cellStyle name="Output 2 2 4 2 5 2 3" xfId="32399" xr:uid="{00000000-0005-0000-0000-0000FAB10000}"/>
    <cellStyle name="Output 2 2 4 2 5 3" xfId="19498" xr:uid="{00000000-0005-0000-0000-0000FBB10000}"/>
    <cellStyle name="Output 2 2 4 2 5 3 2" xfId="34360" xr:uid="{00000000-0005-0000-0000-0000FCB10000}"/>
    <cellStyle name="Output 2 2 4 2 5 4" xfId="23344" xr:uid="{00000000-0005-0000-0000-0000FDB10000}"/>
    <cellStyle name="Output 2 2 4 2 5 4 2" xfId="37017" xr:uid="{00000000-0005-0000-0000-0000FEB10000}"/>
    <cellStyle name="Output 2 2 4 2 5 5" xfId="29415" xr:uid="{00000000-0005-0000-0000-0000FFB10000}"/>
    <cellStyle name="Output 2 2 4 2 5 6" xfId="43080" xr:uid="{00000000-0005-0000-0000-000000B20000}"/>
    <cellStyle name="Output 2 2 4 2 5 7" xfId="51901" xr:uid="{00000000-0005-0000-0000-000001B20000}"/>
    <cellStyle name="Output 2 2 4 2 6" xfId="16671" xr:uid="{00000000-0005-0000-0000-000002B20000}"/>
    <cellStyle name="Output 2 2 4 2 6 2" xfId="25548" xr:uid="{00000000-0005-0000-0000-000003B20000}"/>
    <cellStyle name="Output 2 2 4 2 6 2 2" xfId="39214" xr:uid="{00000000-0005-0000-0000-000004B20000}"/>
    <cellStyle name="Output 2 2 4 2 6 3" xfId="31577" xr:uid="{00000000-0005-0000-0000-000005B20000}"/>
    <cellStyle name="Output 2 2 4 2 7" xfId="21367" xr:uid="{00000000-0005-0000-0000-000006B20000}"/>
    <cellStyle name="Output 2 2 4 2 7 2" xfId="35997" xr:uid="{00000000-0005-0000-0000-000007B20000}"/>
    <cellStyle name="Output 2 2 4 2 8" xfId="20091" xr:uid="{00000000-0005-0000-0000-000008B20000}"/>
    <cellStyle name="Output 2 2 4 2 8 2" xfId="34953" xr:uid="{00000000-0005-0000-0000-000009B20000}"/>
    <cellStyle name="Output 2 2 4 2 9" xfId="28591" xr:uid="{00000000-0005-0000-0000-00000AB20000}"/>
    <cellStyle name="Output 2 2 4 3" xfId="4701" xr:uid="{00000000-0005-0000-0000-00000BB20000}"/>
    <cellStyle name="Output 2 2 4 3 10" xfId="48133" xr:uid="{00000000-0005-0000-0000-00000CB20000}"/>
    <cellStyle name="Output 2 2 4 3 11" xfId="51902" xr:uid="{00000000-0005-0000-0000-00000DB20000}"/>
    <cellStyle name="Output 2 2 4 3 2" xfId="4702" xr:uid="{00000000-0005-0000-0000-00000EB20000}"/>
    <cellStyle name="Output 2 2 4 3 2 2" xfId="5940" xr:uid="{00000000-0005-0000-0000-00000FB20000}"/>
    <cellStyle name="Output 2 2 4 3 2 2 2" xfId="17498" xr:uid="{00000000-0005-0000-0000-000010B20000}"/>
    <cellStyle name="Output 2 2 4 3 2 2 2 2" xfId="26375" xr:uid="{00000000-0005-0000-0000-000011B20000}"/>
    <cellStyle name="Output 2 2 4 3 2 2 2 2 2" xfId="40041" xr:uid="{00000000-0005-0000-0000-000012B20000}"/>
    <cellStyle name="Output 2 2 4 3 2 2 2 3" xfId="32404" xr:uid="{00000000-0005-0000-0000-000013B20000}"/>
    <cellStyle name="Output 2 2 4 3 2 2 3" xfId="19627" xr:uid="{00000000-0005-0000-0000-000014B20000}"/>
    <cellStyle name="Output 2 2 4 3 2 2 3 2" xfId="34489" xr:uid="{00000000-0005-0000-0000-000015B20000}"/>
    <cellStyle name="Output 2 2 4 3 2 2 4" xfId="23349" xr:uid="{00000000-0005-0000-0000-000016B20000}"/>
    <cellStyle name="Output 2 2 4 3 2 2 4 2" xfId="37022" xr:uid="{00000000-0005-0000-0000-000017B20000}"/>
    <cellStyle name="Output 2 2 4 3 2 2 5" xfId="29420" xr:uid="{00000000-0005-0000-0000-000018B20000}"/>
    <cellStyle name="Output 2 2 4 3 2 2 6" xfId="47799" xr:uid="{00000000-0005-0000-0000-000019B20000}"/>
    <cellStyle name="Output 2 2 4 3 2 2 7" xfId="51904" xr:uid="{00000000-0005-0000-0000-00001AB20000}"/>
    <cellStyle name="Output 2 2 4 3 2 3" xfId="16676" xr:uid="{00000000-0005-0000-0000-00001BB20000}"/>
    <cellStyle name="Output 2 2 4 3 2 3 2" xfId="25553" xr:uid="{00000000-0005-0000-0000-00001CB20000}"/>
    <cellStyle name="Output 2 2 4 3 2 3 2 2" xfId="39219" xr:uid="{00000000-0005-0000-0000-00001DB20000}"/>
    <cellStyle name="Output 2 2 4 3 2 3 3" xfId="31582" xr:uid="{00000000-0005-0000-0000-00001EB20000}"/>
    <cellStyle name="Output 2 2 4 3 2 4" xfId="18414" xr:uid="{00000000-0005-0000-0000-00001FB20000}"/>
    <cellStyle name="Output 2 2 4 3 2 4 2" xfId="33275" xr:uid="{00000000-0005-0000-0000-000020B20000}"/>
    <cellStyle name="Output 2 2 4 3 2 5" xfId="19181" xr:uid="{00000000-0005-0000-0000-000021B20000}"/>
    <cellStyle name="Output 2 2 4 3 2 5 2" xfId="34043" xr:uid="{00000000-0005-0000-0000-000022B20000}"/>
    <cellStyle name="Output 2 2 4 3 2 6" xfId="28596" xr:uid="{00000000-0005-0000-0000-000023B20000}"/>
    <cellStyle name="Output 2 2 4 3 2 7" xfId="47623" xr:uid="{00000000-0005-0000-0000-000024B20000}"/>
    <cellStyle name="Output 2 2 4 3 2 8" xfId="51903" xr:uid="{00000000-0005-0000-0000-000025B20000}"/>
    <cellStyle name="Output 2 2 4 3 3" xfId="4703" xr:uid="{00000000-0005-0000-0000-000026B20000}"/>
    <cellStyle name="Output 2 2 4 3 3 2" xfId="5941" xr:uid="{00000000-0005-0000-0000-000027B20000}"/>
    <cellStyle name="Output 2 2 4 3 3 2 2" xfId="17499" xr:uid="{00000000-0005-0000-0000-000028B20000}"/>
    <cellStyle name="Output 2 2 4 3 3 2 2 2" xfId="26376" xr:uid="{00000000-0005-0000-0000-000029B20000}"/>
    <cellStyle name="Output 2 2 4 3 3 2 2 2 2" xfId="40042" xr:uid="{00000000-0005-0000-0000-00002AB20000}"/>
    <cellStyle name="Output 2 2 4 3 3 2 2 3" xfId="32405" xr:uid="{00000000-0005-0000-0000-00002BB20000}"/>
    <cellStyle name="Output 2 2 4 3 3 2 3" xfId="19628" xr:uid="{00000000-0005-0000-0000-00002CB20000}"/>
    <cellStyle name="Output 2 2 4 3 3 2 3 2" xfId="34490" xr:uid="{00000000-0005-0000-0000-00002DB20000}"/>
    <cellStyle name="Output 2 2 4 3 3 2 4" xfId="23350" xr:uid="{00000000-0005-0000-0000-00002EB20000}"/>
    <cellStyle name="Output 2 2 4 3 3 2 4 2" xfId="37023" xr:uid="{00000000-0005-0000-0000-00002FB20000}"/>
    <cellStyle name="Output 2 2 4 3 3 2 5" xfId="29421" xr:uid="{00000000-0005-0000-0000-000030B20000}"/>
    <cellStyle name="Output 2 2 4 3 3 2 6" xfId="42656" xr:uid="{00000000-0005-0000-0000-000031B20000}"/>
    <cellStyle name="Output 2 2 4 3 3 2 7" xfId="51906" xr:uid="{00000000-0005-0000-0000-000032B20000}"/>
    <cellStyle name="Output 2 2 4 3 3 3" xfId="16677" xr:uid="{00000000-0005-0000-0000-000033B20000}"/>
    <cellStyle name="Output 2 2 4 3 3 3 2" xfId="25554" xr:uid="{00000000-0005-0000-0000-000034B20000}"/>
    <cellStyle name="Output 2 2 4 3 3 3 2 2" xfId="39220" xr:uid="{00000000-0005-0000-0000-000035B20000}"/>
    <cellStyle name="Output 2 2 4 3 3 3 3" xfId="31583" xr:uid="{00000000-0005-0000-0000-000036B20000}"/>
    <cellStyle name="Output 2 2 4 3 3 4" xfId="18177" xr:uid="{00000000-0005-0000-0000-000037B20000}"/>
    <cellStyle name="Output 2 2 4 3 3 4 2" xfId="33038" xr:uid="{00000000-0005-0000-0000-000038B20000}"/>
    <cellStyle name="Output 2 2 4 3 3 5" xfId="22413" xr:uid="{00000000-0005-0000-0000-000039B20000}"/>
    <cellStyle name="Output 2 2 4 3 3 5 2" xfId="36085" xr:uid="{00000000-0005-0000-0000-00003AB20000}"/>
    <cellStyle name="Output 2 2 4 3 3 6" xfId="28597" xr:uid="{00000000-0005-0000-0000-00003BB20000}"/>
    <cellStyle name="Output 2 2 4 3 3 7" xfId="44850" xr:uid="{00000000-0005-0000-0000-00003CB20000}"/>
    <cellStyle name="Output 2 2 4 3 3 8" xfId="51905" xr:uid="{00000000-0005-0000-0000-00003DB20000}"/>
    <cellStyle name="Output 2 2 4 3 4" xfId="4704" xr:uid="{00000000-0005-0000-0000-00003EB20000}"/>
    <cellStyle name="Output 2 2 4 3 4 2" xfId="5942" xr:uid="{00000000-0005-0000-0000-00003FB20000}"/>
    <cellStyle name="Output 2 2 4 3 4 2 2" xfId="17500" xr:uid="{00000000-0005-0000-0000-000040B20000}"/>
    <cellStyle name="Output 2 2 4 3 4 2 2 2" xfId="26377" xr:uid="{00000000-0005-0000-0000-000041B20000}"/>
    <cellStyle name="Output 2 2 4 3 4 2 2 2 2" xfId="40043" xr:uid="{00000000-0005-0000-0000-000042B20000}"/>
    <cellStyle name="Output 2 2 4 3 4 2 2 3" xfId="32406" xr:uid="{00000000-0005-0000-0000-000043B20000}"/>
    <cellStyle name="Output 2 2 4 3 4 2 3" xfId="20089" xr:uid="{00000000-0005-0000-0000-000044B20000}"/>
    <cellStyle name="Output 2 2 4 3 4 2 3 2" xfId="34951" xr:uid="{00000000-0005-0000-0000-000045B20000}"/>
    <cellStyle name="Output 2 2 4 3 4 2 4" xfId="23351" xr:uid="{00000000-0005-0000-0000-000046B20000}"/>
    <cellStyle name="Output 2 2 4 3 4 2 4 2" xfId="37024" xr:uid="{00000000-0005-0000-0000-000047B20000}"/>
    <cellStyle name="Output 2 2 4 3 4 2 5" xfId="29422" xr:uid="{00000000-0005-0000-0000-000048B20000}"/>
    <cellStyle name="Output 2 2 4 3 4 2 6" xfId="47736" xr:uid="{00000000-0005-0000-0000-000049B20000}"/>
    <cellStyle name="Output 2 2 4 3 4 2 7" xfId="51908" xr:uid="{00000000-0005-0000-0000-00004AB20000}"/>
    <cellStyle name="Output 2 2 4 3 4 3" xfId="16678" xr:uid="{00000000-0005-0000-0000-00004BB20000}"/>
    <cellStyle name="Output 2 2 4 3 4 3 2" xfId="25555" xr:uid="{00000000-0005-0000-0000-00004CB20000}"/>
    <cellStyle name="Output 2 2 4 3 4 3 2 2" xfId="39221" xr:uid="{00000000-0005-0000-0000-00004DB20000}"/>
    <cellStyle name="Output 2 2 4 3 4 3 3" xfId="31584" xr:uid="{00000000-0005-0000-0000-00004EB20000}"/>
    <cellStyle name="Output 2 2 4 3 4 4" xfId="18901" xr:uid="{00000000-0005-0000-0000-00004FB20000}"/>
    <cellStyle name="Output 2 2 4 3 4 4 2" xfId="33763" xr:uid="{00000000-0005-0000-0000-000050B20000}"/>
    <cellStyle name="Output 2 2 4 3 4 5" xfId="22916" xr:uid="{00000000-0005-0000-0000-000051B20000}"/>
    <cellStyle name="Output 2 2 4 3 4 5 2" xfId="36589" xr:uid="{00000000-0005-0000-0000-000052B20000}"/>
    <cellStyle name="Output 2 2 4 3 4 6" xfId="28598" xr:uid="{00000000-0005-0000-0000-000053B20000}"/>
    <cellStyle name="Output 2 2 4 3 4 7" xfId="47363" xr:uid="{00000000-0005-0000-0000-000054B20000}"/>
    <cellStyle name="Output 2 2 4 3 4 8" xfId="51907" xr:uid="{00000000-0005-0000-0000-000055B20000}"/>
    <cellStyle name="Output 2 2 4 3 5" xfId="5939" xr:uid="{00000000-0005-0000-0000-000056B20000}"/>
    <cellStyle name="Output 2 2 4 3 5 2" xfId="17497" xr:uid="{00000000-0005-0000-0000-000057B20000}"/>
    <cellStyle name="Output 2 2 4 3 5 2 2" xfId="26374" xr:uid="{00000000-0005-0000-0000-000058B20000}"/>
    <cellStyle name="Output 2 2 4 3 5 2 2 2" xfId="40040" xr:uid="{00000000-0005-0000-0000-000059B20000}"/>
    <cellStyle name="Output 2 2 4 3 5 2 3" xfId="32403" xr:uid="{00000000-0005-0000-0000-00005AB20000}"/>
    <cellStyle name="Output 2 2 4 3 5 3" xfId="19496" xr:uid="{00000000-0005-0000-0000-00005BB20000}"/>
    <cellStyle name="Output 2 2 4 3 5 3 2" xfId="34358" xr:uid="{00000000-0005-0000-0000-00005CB20000}"/>
    <cellStyle name="Output 2 2 4 3 5 4" xfId="23348" xr:uid="{00000000-0005-0000-0000-00005DB20000}"/>
    <cellStyle name="Output 2 2 4 3 5 4 2" xfId="37021" xr:uid="{00000000-0005-0000-0000-00005EB20000}"/>
    <cellStyle name="Output 2 2 4 3 5 5" xfId="29419" xr:uid="{00000000-0005-0000-0000-00005FB20000}"/>
    <cellStyle name="Output 2 2 4 3 5 6" xfId="48081" xr:uid="{00000000-0005-0000-0000-000060B20000}"/>
    <cellStyle name="Output 2 2 4 3 5 7" xfId="51909" xr:uid="{00000000-0005-0000-0000-000061B20000}"/>
    <cellStyle name="Output 2 2 4 3 6" xfId="16675" xr:uid="{00000000-0005-0000-0000-000062B20000}"/>
    <cellStyle name="Output 2 2 4 3 6 2" xfId="25552" xr:uid="{00000000-0005-0000-0000-000063B20000}"/>
    <cellStyle name="Output 2 2 4 3 6 2 2" xfId="39218" xr:uid="{00000000-0005-0000-0000-000064B20000}"/>
    <cellStyle name="Output 2 2 4 3 6 3" xfId="31581" xr:uid="{00000000-0005-0000-0000-000065B20000}"/>
    <cellStyle name="Output 2 2 4 3 7" xfId="18176" xr:uid="{00000000-0005-0000-0000-000066B20000}"/>
    <cellStyle name="Output 2 2 4 3 7 2" xfId="33037" xr:uid="{00000000-0005-0000-0000-000067B20000}"/>
    <cellStyle name="Output 2 2 4 3 8" xfId="22649" xr:uid="{00000000-0005-0000-0000-000068B20000}"/>
    <cellStyle name="Output 2 2 4 3 8 2" xfId="36322" xr:uid="{00000000-0005-0000-0000-000069B20000}"/>
    <cellStyle name="Output 2 2 4 3 9" xfId="28595" xr:uid="{00000000-0005-0000-0000-00006AB20000}"/>
    <cellStyle name="Output 2 2 4 4" xfId="4705" xr:uid="{00000000-0005-0000-0000-00006BB20000}"/>
    <cellStyle name="Output 2 2 4 4 2" xfId="5943" xr:uid="{00000000-0005-0000-0000-00006CB20000}"/>
    <cellStyle name="Output 2 2 4 4 2 2" xfId="17501" xr:uid="{00000000-0005-0000-0000-00006DB20000}"/>
    <cellStyle name="Output 2 2 4 4 2 2 2" xfId="26378" xr:uid="{00000000-0005-0000-0000-00006EB20000}"/>
    <cellStyle name="Output 2 2 4 4 2 2 2 2" xfId="40044" xr:uid="{00000000-0005-0000-0000-00006FB20000}"/>
    <cellStyle name="Output 2 2 4 4 2 2 3" xfId="32407" xr:uid="{00000000-0005-0000-0000-000070B20000}"/>
    <cellStyle name="Output 2 2 4 4 2 3" xfId="18338" xr:uid="{00000000-0005-0000-0000-000071B20000}"/>
    <cellStyle name="Output 2 2 4 4 2 3 2" xfId="33199" xr:uid="{00000000-0005-0000-0000-000072B20000}"/>
    <cellStyle name="Output 2 2 4 4 2 4" xfId="23352" xr:uid="{00000000-0005-0000-0000-000073B20000}"/>
    <cellStyle name="Output 2 2 4 4 2 4 2" xfId="37025" xr:uid="{00000000-0005-0000-0000-000074B20000}"/>
    <cellStyle name="Output 2 2 4 4 2 5" xfId="29423" xr:uid="{00000000-0005-0000-0000-000075B20000}"/>
    <cellStyle name="Output 2 2 4 4 2 6" xfId="45106" xr:uid="{00000000-0005-0000-0000-000076B20000}"/>
    <cellStyle name="Output 2 2 4 4 2 7" xfId="51911" xr:uid="{00000000-0005-0000-0000-000077B20000}"/>
    <cellStyle name="Output 2 2 4 4 3" xfId="16679" xr:uid="{00000000-0005-0000-0000-000078B20000}"/>
    <cellStyle name="Output 2 2 4 4 3 2" xfId="25556" xr:uid="{00000000-0005-0000-0000-000079B20000}"/>
    <cellStyle name="Output 2 2 4 4 3 2 2" xfId="39222" xr:uid="{00000000-0005-0000-0000-00007AB20000}"/>
    <cellStyle name="Output 2 2 4 4 3 3" xfId="31585" xr:uid="{00000000-0005-0000-0000-00007BB20000}"/>
    <cellStyle name="Output 2 2 4 4 4" xfId="18317" xr:uid="{00000000-0005-0000-0000-00007CB20000}"/>
    <cellStyle name="Output 2 2 4 4 4 2" xfId="33178" xr:uid="{00000000-0005-0000-0000-00007DB20000}"/>
    <cellStyle name="Output 2 2 4 4 5" xfId="22800" xr:uid="{00000000-0005-0000-0000-00007EB20000}"/>
    <cellStyle name="Output 2 2 4 4 5 2" xfId="36473" xr:uid="{00000000-0005-0000-0000-00007FB20000}"/>
    <cellStyle name="Output 2 2 4 4 6" xfId="28599" xr:uid="{00000000-0005-0000-0000-000080B20000}"/>
    <cellStyle name="Output 2 2 4 4 7" xfId="47157" xr:uid="{00000000-0005-0000-0000-000081B20000}"/>
    <cellStyle name="Output 2 2 4 4 8" xfId="51910" xr:uid="{00000000-0005-0000-0000-000082B20000}"/>
    <cellStyle name="Output 2 2 4 5" xfId="4706" xr:uid="{00000000-0005-0000-0000-000083B20000}"/>
    <cellStyle name="Output 2 2 4 5 2" xfId="5944" xr:uid="{00000000-0005-0000-0000-000084B20000}"/>
    <cellStyle name="Output 2 2 4 5 2 2" xfId="17502" xr:uid="{00000000-0005-0000-0000-000085B20000}"/>
    <cellStyle name="Output 2 2 4 5 2 2 2" xfId="26379" xr:uid="{00000000-0005-0000-0000-000086B20000}"/>
    <cellStyle name="Output 2 2 4 5 2 2 2 2" xfId="40045" xr:uid="{00000000-0005-0000-0000-000087B20000}"/>
    <cellStyle name="Output 2 2 4 5 2 2 3" xfId="32408" xr:uid="{00000000-0005-0000-0000-000088B20000}"/>
    <cellStyle name="Output 2 2 4 5 2 3" xfId="19494" xr:uid="{00000000-0005-0000-0000-000089B20000}"/>
    <cellStyle name="Output 2 2 4 5 2 3 2" xfId="34356" xr:uid="{00000000-0005-0000-0000-00008AB20000}"/>
    <cellStyle name="Output 2 2 4 5 2 4" xfId="23353" xr:uid="{00000000-0005-0000-0000-00008BB20000}"/>
    <cellStyle name="Output 2 2 4 5 2 4 2" xfId="37026" xr:uid="{00000000-0005-0000-0000-00008CB20000}"/>
    <cellStyle name="Output 2 2 4 5 2 5" xfId="29424" xr:uid="{00000000-0005-0000-0000-00008DB20000}"/>
    <cellStyle name="Output 2 2 4 5 2 6" xfId="47222" xr:uid="{00000000-0005-0000-0000-00008EB20000}"/>
    <cellStyle name="Output 2 2 4 5 2 7" xfId="51913" xr:uid="{00000000-0005-0000-0000-00008FB20000}"/>
    <cellStyle name="Output 2 2 4 5 3" xfId="16680" xr:uid="{00000000-0005-0000-0000-000090B20000}"/>
    <cellStyle name="Output 2 2 4 5 3 2" xfId="25557" xr:uid="{00000000-0005-0000-0000-000091B20000}"/>
    <cellStyle name="Output 2 2 4 5 3 2 2" xfId="39223" xr:uid="{00000000-0005-0000-0000-000092B20000}"/>
    <cellStyle name="Output 2 2 4 5 3 3" xfId="31586" xr:uid="{00000000-0005-0000-0000-000093B20000}"/>
    <cellStyle name="Output 2 2 4 5 4" xfId="19762" xr:uid="{00000000-0005-0000-0000-000094B20000}"/>
    <cellStyle name="Output 2 2 4 5 4 2" xfId="34624" xr:uid="{00000000-0005-0000-0000-000095B20000}"/>
    <cellStyle name="Output 2 2 4 5 5" xfId="18229" xr:uid="{00000000-0005-0000-0000-000096B20000}"/>
    <cellStyle name="Output 2 2 4 5 5 2" xfId="33090" xr:uid="{00000000-0005-0000-0000-000097B20000}"/>
    <cellStyle name="Output 2 2 4 5 6" xfId="28600" xr:uid="{00000000-0005-0000-0000-000098B20000}"/>
    <cellStyle name="Output 2 2 4 5 7" xfId="47161" xr:uid="{00000000-0005-0000-0000-000099B20000}"/>
    <cellStyle name="Output 2 2 4 5 8" xfId="51912" xr:uid="{00000000-0005-0000-0000-00009AB20000}"/>
    <cellStyle name="Output 2 2 4 6" xfId="4707" xr:uid="{00000000-0005-0000-0000-00009BB20000}"/>
    <cellStyle name="Output 2 2 4 6 2" xfId="5945" xr:uid="{00000000-0005-0000-0000-00009CB20000}"/>
    <cellStyle name="Output 2 2 4 6 2 2" xfId="17503" xr:uid="{00000000-0005-0000-0000-00009DB20000}"/>
    <cellStyle name="Output 2 2 4 6 2 2 2" xfId="26380" xr:uid="{00000000-0005-0000-0000-00009EB20000}"/>
    <cellStyle name="Output 2 2 4 6 2 2 2 2" xfId="40046" xr:uid="{00000000-0005-0000-0000-00009FB20000}"/>
    <cellStyle name="Output 2 2 4 6 2 2 3" xfId="32409" xr:uid="{00000000-0005-0000-0000-0000A0B20000}"/>
    <cellStyle name="Output 2 2 4 6 2 3" xfId="19629" xr:uid="{00000000-0005-0000-0000-0000A1B20000}"/>
    <cellStyle name="Output 2 2 4 6 2 3 2" xfId="34491" xr:uid="{00000000-0005-0000-0000-0000A2B20000}"/>
    <cellStyle name="Output 2 2 4 6 2 4" xfId="23354" xr:uid="{00000000-0005-0000-0000-0000A3B20000}"/>
    <cellStyle name="Output 2 2 4 6 2 4 2" xfId="37027" xr:uid="{00000000-0005-0000-0000-0000A4B20000}"/>
    <cellStyle name="Output 2 2 4 6 2 5" xfId="29425" xr:uid="{00000000-0005-0000-0000-0000A5B20000}"/>
    <cellStyle name="Output 2 2 4 6 2 6" xfId="47563" xr:uid="{00000000-0005-0000-0000-0000A6B20000}"/>
    <cellStyle name="Output 2 2 4 6 2 7" xfId="51915" xr:uid="{00000000-0005-0000-0000-0000A7B20000}"/>
    <cellStyle name="Output 2 2 4 6 3" xfId="16681" xr:uid="{00000000-0005-0000-0000-0000A8B20000}"/>
    <cellStyle name="Output 2 2 4 6 3 2" xfId="25558" xr:uid="{00000000-0005-0000-0000-0000A9B20000}"/>
    <cellStyle name="Output 2 2 4 6 3 2 2" xfId="39224" xr:uid="{00000000-0005-0000-0000-0000AAB20000}"/>
    <cellStyle name="Output 2 2 4 6 3 3" xfId="31587" xr:uid="{00000000-0005-0000-0000-0000ABB20000}"/>
    <cellStyle name="Output 2 2 4 6 4" xfId="20028" xr:uid="{00000000-0005-0000-0000-0000ACB20000}"/>
    <cellStyle name="Output 2 2 4 6 4 2" xfId="34890" xr:uid="{00000000-0005-0000-0000-0000ADB20000}"/>
    <cellStyle name="Output 2 2 4 6 5" xfId="18047" xr:uid="{00000000-0005-0000-0000-0000AEB20000}"/>
    <cellStyle name="Output 2 2 4 6 5 2" xfId="32908" xr:uid="{00000000-0005-0000-0000-0000AFB20000}"/>
    <cellStyle name="Output 2 2 4 6 6" xfId="28601" xr:uid="{00000000-0005-0000-0000-0000B0B20000}"/>
    <cellStyle name="Output 2 2 4 6 7" xfId="47337" xr:uid="{00000000-0005-0000-0000-0000B1B20000}"/>
    <cellStyle name="Output 2 2 4 6 8" xfId="51914" xr:uid="{00000000-0005-0000-0000-0000B2B20000}"/>
    <cellStyle name="Output 2 2 4 7" xfId="5934" xr:uid="{00000000-0005-0000-0000-0000B3B20000}"/>
    <cellStyle name="Output 2 2 4 7 2" xfId="17492" xr:uid="{00000000-0005-0000-0000-0000B4B20000}"/>
    <cellStyle name="Output 2 2 4 7 2 2" xfId="26369" xr:uid="{00000000-0005-0000-0000-0000B5B20000}"/>
    <cellStyle name="Output 2 2 4 7 2 2 2" xfId="40035" xr:uid="{00000000-0005-0000-0000-0000B6B20000}"/>
    <cellStyle name="Output 2 2 4 7 2 3" xfId="32398" xr:uid="{00000000-0005-0000-0000-0000B7B20000}"/>
    <cellStyle name="Output 2 2 4 7 3" xfId="19495" xr:uid="{00000000-0005-0000-0000-0000B8B20000}"/>
    <cellStyle name="Output 2 2 4 7 3 2" xfId="34357" xr:uid="{00000000-0005-0000-0000-0000B9B20000}"/>
    <cellStyle name="Output 2 2 4 7 4" xfId="23343" xr:uid="{00000000-0005-0000-0000-0000BAB20000}"/>
    <cellStyle name="Output 2 2 4 7 4 2" xfId="37016" xr:uid="{00000000-0005-0000-0000-0000BBB20000}"/>
    <cellStyle name="Output 2 2 4 7 5" xfId="29414" xr:uid="{00000000-0005-0000-0000-0000BCB20000}"/>
    <cellStyle name="Output 2 2 4 7 6" xfId="48146" xr:uid="{00000000-0005-0000-0000-0000BDB20000}"/>
    <cellStyle name="Output 2 2 4 7 7" xfId="51916" xr:uid="{00000000-0005-0000-0000-0000BEB20000}"/>
    <cellStyle name="Output 2 2 4 8" xfId="15088" xr:uid="{00000000-0005-0000-0000-0000BFB20000}"/>
    <cellStyle name="Output 2 2 4 8 2" xfId="23964" xr:uid="{00000000-0005-0000-0000-0000C0B20000}"/>
    <cellStyle name="Output 2 2 4 8 2 2" xfId="37630" xr:uid="{00000000-0005-0000-0000-0000C1B20000}"/>
    <cellStyle name="Output 2 2 4 8 3" xfId="29993" xr:uid="{00000000-0005-0000-0000-0000C2B20000}"/>
    <cellStyle name="Output 2 2 4 9" xfId="18379" xr:uid="{00000000-0005-0000-0000-0000C3B20000}"/>
    <cellStyle name="Output 2 2 4 9 2" xfId="33240" xr:uid="{00000000-0005-0000-0000-0000C4B20000}"/>
    <cellStyle name="Output 2 2 5" xfId="4708" xr:uid="{00000000-0005-0000-0000-0000C5B20000}"/>
    <cellStyle name="Output 2 2 5 10" xfId="48101" xr:uid="{00000000-0005-0000-0000-0000C6B20000}"/>
    <cellStyle name="Output 2 2 5 11" xfId="51917" xr:uid="{00000000-0005-0000-0000-0000C7B20000}"/>
    <cellStyle name="Output 2 2 5 2" xfId="4709" xr:uid="{00000000-0005-0000-0000-0000C8B20000}"/>
    <cellStyle name="Output 2 2 5 2 2" xfId="5947" xr:uid="{00000000-0005-0000-0000-0000C9B20000}"/>
    <cellStyle name="Output 2 2 5 2 2 2" xfId="17505" xr:uid="{00000000-0005-0000-0000-0000CAB20000}"/>
    <cellStyle name="Output 2 2 5 2 2 2 2" xfId="26382" xr:uid="{00000000-0005-0000-0000-0000CBB20000}"/>
    <cellStyle name="Output 2 2 5 2 2 2 2 2" xfId="40048" xr:uid="{00000000-0005-0000-0000-0000CCB20000}"/>
    <cellStyle name="Output 2 2 5 2 2 2 3" xfId="32411" xr:uid="{00000000-0005-0000-0000-0000CDB20000}"/>
    <cellStyle name="Output 2 2 5 2 2 3" xfId="19630" xr:uid="{00000000-0005-0000-0000-0000CEB20000}"/>
    <cellStyle name="Output 2 2 5 2 2 3 2" xfId="34492" xr:uid="{00000000-0005-0000-0000-0000CFB20000}"/>
    <cellStyle name="Output 2 2 5 2 2 4" xfId="23356" xr:uid="{00000000-0005-0000-0000-0000D0B20000}"/>
    <cellStyle name="Output 2 2 5 2 2 4 2" xfId="37029" xr:uid="{00000000-0005-0000-0000-0000D1B20000}"/>
    <cellStyle name="Output 2 2 5 2 2 5" xfId="29427" xr:uid="{00000000-0005-0000-0000-0000D2B20000}"/>
    <cellStyle name="Output 2 2 5 2 2 6" xfId="44140" xr:uid="{00000000-0005-0000-0000-0000D3B20000}"/>
    <cellStyle name="Output 2 2 5 2 2 7" xfId="51919" xr:uid="{00000000-0005-0000-0000-0000D4B20000}"/>
    <cellStyle name="Output 2 2 5 2 3" xfId="16683" xr:uid="{00000000-0005-0000-0000-0000D5B20000}"/>
    <cellStyle name="Output 2 2 5 2 3 2" xfId="25560" xr:uid="{00000000-0005-0000-0000-0000D6B20000}"/>
    <cellStyle name="Output 2 2 5 2 3 2 2" xfId="39226" xr:uid="{00000000-0005-0000-0000-0000D7B20000}"/>
    <cellStyle name="Output 2 2 5 2 3 3" xfId="31589" xr:uid="{00000000-0005-0000-0000-0000D8B20000}"/>
    <cellStyle name="Output 2 2 5 2 4" xfId="18318" xr:uid="{00000000-0005-0000-0000-0000D9B20000}"/>
    <cellStyle name="Output 2 2 5 2 4 2" xfId="33179" xr:uid="{00000000-0005-0000-0000-0000DAB20000}"/>
    <cellStyle name="Output 2 2 5 2 5" xfId="22803" xr:uid="{00000000-0005-0000-0000-0000DBB20000}"/>
    <cellStyle name="Output 2 2 5 2 5 2" xfId="36476" xr:uid="{00000000-0005-0000-0000-0000DCB20000}"/>
    <cellStyle name="Output 2 2 5 2 6" xfId="28603" xr:uid="{00000000-0005-0000-0000-0000DDB20000}"/>
    <cellStyle name="Output 2 2 5 2 7" xfId="44731" xr:uid="{00000000-0005-0000-0000-0000DEB20000}"/>
    <cellStyle name="Output 2 2 5 2 8" xfId="51918" xr:uid="{00000000-0005-0000-0000-0000DFB20000}"/>
    <cellStyle name="Output 2 2 5 3" xfId="4710" xr:uid="{00000000-0005-0000-0000-0000E0B20000}"/>
    <cellStyle name="Output 2 2 5 3 2" xfId="5948" xr:uid="{00000000-0005-0000-0000-0000E1B20000}"/>
    <cellStyle name="Output 2 2 5 3 2 2" xfId="17506" xr:uid="{00000000-0005-0000-0000-0000E2B20000}"/>
    <cellStyle name="Output 2 2 5 3 2 2 2" xfId="26383" xr:uid="{00000000-0005-0000-0000-0000E3B20000}"/>
    <cellStyle name="Output 2 2 5 3 2 2 2 2" xfId="40049" xr:uid="{00000000-0005-0000-0000-0000E4B20000}"/>
    <cellStyle name="Output 2 2 5 3 2 2 3" xfId="32412" xr:uid="{00000000-0005-0000-0000-0000E5B20000}"/>
    <cellStyle name="Output 2 2 5 3 2 3" xfId="19493" xr:uid="{00000000-0005-0000-0000-0000E6B20000}"/>
    <cellStyle name="Output 2 2 5 3 2 3 2" xfId="34355" xr:uid="{00000000-0005-0000-0000-0000E7B20000}"/>
    <cellStyle name="Output 2 2 5 3 2 4" xfId="23357" xr:uid="{00000000-0005-0000-0000-0000E8B20000}"/>
    <cellStyle name="Output 2 2 5 3 2 4 2" xfId="37030" xr:uid="{00000000-0005-0000-0000-0000E9B20000}"/>
    <cellStyle name="Output 2 2 5 3 2 5" xfId="29428" xr:uid="{00000000-0005-0000-0000-0000EAB20000}"/>
    <cellStyle name="Output 2 2 5 3 2 6" xfId="47878" xr:uid="{00000000-0005-0000-0000-0000EBB20000}"/>
    <cellStyle name="Output 2 2 5 3 2 7" xfId="51921" xr:uid="{00000000-0005-0000-0000-0000ECB20000}"/>
    <cellStyle name="Output 2 2 5 3 3" xfId="16684" xr:uid="{00000000-0005-0000-0000-0000EDB20000}"/>
    <cellStyle name="Output 2 2 5 3 3 2" xfId="25561" xr:uid="{00000000-0005-0000-0000-0000EEB20000}"/>
    <cellStyle name="Output 2 2 5 3 3 2 2" xfId="39227" xr:uid="{00000000-0005-0000-0000-0000EFB20000}"/>
    <cellStyle name="Output 2 2 5 3 3 3" xfId="31590" xr:uid="{00000000-0005-0000-0000-0000F0B20000}"/>
    <cellStyle name="Output 2 2 5 3 4" xfId="18899" xr:uid="{00000000-0005-0000-0000-0000F1B20000}"/>
    <cellStyle name="Output 2 2 5 3 4 2" xfId="33761" xr:uid="{00000000-0005-0000-0000-0000F2B20000}"/>
    <cellStyle name="Output 2 2 5 3 5" xfId="22465" xr:uid="{00000000-0005-0000-0000-0000F3B20000}"/>
    <cellStyle name="Output 2 2 5 3 5 2" xfId="36137" xr:uid="{00000000-0005-0000-0000-0000F4B20000}"/>
    <cellStyle name="Output 2 2 5 3 6" xfId="28604" xr:uid="{00000000-0005-0000-0000-0000F5B20000}"/>
    <cellStyle name="Output 2 2 5 3 7" xfId="47686" xr:uid="{00000000-0005-0000-0000-0000F6B20000}"/>
    <cellStyle name="Output 2 2 5 3 8" xfId="51920" xr:uid="{00000000-0005-0000-0000-0000F7B20000}"/>
    <cellStyle name="Output 2 2 5 4" xfId="4711" xr:uid="{00000000-0005-0000-0000-0000F8B20000}"/>
    <cellStyle name="Output 2 2 5 4 2" xfId="5949" xr:uid="{00000000-0005-0000-0000-0000F9B20000}"/>
    <cellStyle name="Output 2 2 5 4 2 2" xfId="17507" xr:uid="{00000000-0005-0000-0000-0000FAB20000}"/>
    <cellStyle name="Output 2 2 5 4 2 2 2" xfId="26384" xr:uid="{00000000-0005-0000-0000-0000FBB20000}"/>
    <cellStyle name="Output 2 2 5 4 2 2 2 2" xfId="40050" xr:uid="{00000000-0005-0000-0000-0000FCB20000}"/>
    <cellStyle name="Output 2 2 5 4 2 2 3" xfId="32413" xr:uid="{00000000-0005-0000-0000-0000FDB20000}"/>
    <cellStyle name="Output 2 2 5 4 2 3" xfId="19631" xr:uid="{00000000-0005-0000-0000-0000FEB20000}"/>
    <cellStyle name="Output 2 2 5 4 2 3 2" xfId="34493" xr:uid="{00000000-0005-0000-0000-0000FFB20000}"/>
    <cellStyle name="Output 2 2 5 4 2 4" xfId="23358" xr:uid="{00000000-0005-0000-0000-000000B30000}"/>
    <cellStyle name="Output 2 2 5 4 2 4 2" xfId="37031" xr:uid="{00000000-0005-0000-0000-000001B30000}"/>
    <cellStyle name="Output 2 2 5 4 2 5" xfId="29429" xr:uid="{00000000-0005-0000-0000-000002B30000}"/>
    <cellStyle name="Output 2 2 5 4 2 6" xfId="43523" xr:uid="{00000000-0005-0000-0000-000003B30000}"/>
    <cellStyle name="Output 2 2 5 4 2 7" xfId="51923" xr:uid="{00000000-0005-0000-0000-000004B30000}"/>
    <cellStyle name="Output 2 2 5 4 3" xfId="16685" xr:uid="{00000000-0005-0000-0000-000005B30000}"/>
    <cellStyle name="Output 2 2 5 4 3 2" xfId="25562" xr:uid="{00000000-0005-0000-0000-000006B30000}"/>
    <cellStyle name="Output 2 2 5 4 3 2 2" xfId="39228" xr:uid="{00000000-0005-0000-0000-000007B30000}"/>
    <cellStyle name="Output 2 2 5 4 3 3" xfId="31591" xr:uid="{00000000-0005-0000-0000-000008B30000}"/>
    <cellStyle name="Output 2 2 5 4 4" xfId="21028" xr:uid="{00000000-0005-0000-0000-000009B30000}"/>
    <cellStyle name="Output 2 2 5 4 4 2" xfId="35878" xr:uid="{00000000-0005-0000-0000-00000AB30000}"/>
    <cellStyle name="Output 2 2 5 4 5" xfId="22441" xr:uid="{00000000-0005-0000-0000-00000BB30000}"/>
    <cellStyle name="Output 2 2 5 4 5 2" xfId="36113" xr:uid="{00000000-0005-0000-0000-00000CB30000}"/>
    <cellStyle name="Output 2 2 5 4 6" xfId="28605" xr:uid="{00000000-0005-0000-0000-00000DB30000}"/>
    <cellStyle name="Output 2 2 5 4 7" xfId="44563" xr:uid="{00000000-0005-0000-0000-00000EB30000}"/>
    <cellStyle name="Output 2 2 5 4 8" xfId="51922" xr:uid="{00000000-0005-0000-0000-00000FB30000}"/>
    <cellStyle name="Output 2 2 5 5" xfId="5946" xr:uid="{00000000-0005-0000-0000-000010B30000}"/>
    <cellStyle name="Output 2 2 5 5 2" xfId="17504" xr:uid="{00000000-0005-0000-0000-000011B30000}"/>
    <cellStyle name="Output 2 2 5 5 2 2" xfId="26381" xr:uid="{00000000-0005-0000-0000-000012B30000}"/>
    <cellStyle name="Output 2 2 5 5 2 2 2" xfId="40047" xr:uid="{00000000-0005-0000-0000-000013B30000}"/>
    <cellStyle name="Output 2 2 5 5 2 3" xfId="32410" xr:uid="{00000000-0005-0000-0000-000014B30000}"/>
    <cellStyle name="Output 2 2 5 5 3" xfId="18506" xr:uid="{00000000-0005-0000-0000-000015B30000}"/>
    <cellStyle name="Output 2 2 5 5 3 2" xfId="33368" xr:uid="{00000000-0005-0000-0000-000016B30000}"/>
    <cellStyle name="Output 2 2 5 5 4" xfId="23355" xr:uid="{00000000-0005-0000-0000-000017B30000}"/>
    <cellStyle name="Output 2 2 5 5 4 2" xfId="37028" xr:uid="{00000000-0005-0000-0000-000018B30000}"/>
    <cellStyle name="Output 2 2 5 5 5" xfId="29426" xr:uid="{00000000-0005-0000-0000-000019B30000}"/>
    <cellStyle name="Output 2 2 5 5 6" xfId="47966" xr:uid="{00000000-0005-0000-0000-00001AB30000}"/>
    <cellStyle name="Output 2 2 5 5 7" xfId="51924" xr:uid="{00000000-0005-0000-0000-00001BB30000}"/>
    <cellStyle name="Output 2 2 5 6" xfId="16682" xr:uid="{00000000-0005-0000-0000-00001CB30000}"/>
    <cellStyle name="Output 2 2 5 6 2" xfId="25559" xr:uid="{00000000-0005-0000-0000-00001DB30000}"/>
    <cellStyle name="Output 2 2 5 6 2 2" xfId="39225" xr:uid="{00000000-0005-0000-0000-00001EB30000}"/>
    <cellStyle name="Output 2 2 5 6 3" xfId="31588" xr:uid="{00000000-0005-0000-0000-00001FB30000}"/>
    <cellStyle name="Output 2 2 5 7" xfId="18412" xr:uid="{00000000-0005-0000-0000-000020B30000}"/>
    <cellStyle name="Output 2 2 5 7 2" xfId="33273" xr:uid="{00000000-0005-0000-0000-000021B30000}"/>
    <cellStyle name="Output 2 2 5 8" xfId="22505" xr:uid="{00000000-0005-0000-0000-000022B30000}"/>
    <cellStyle name="Output 2 2 5 8 2" xfId="36177" xr:uid="{00000000-0005-0000-0000-000023B30000}"/>
    <cellStyle name="Output 2 2 5 9" xfId="28602" xr:uid="{00000000-0005-0000-0000-000024B30000}"/>
    <cellStyle name="Output 2 2 6" xfId="4712" xr:uid="{00000000-0005-0000-0000-000025B30000}"/>
    <cellStyle name="Output 2 2 6 10" xfId="47588" xr:uid="{00000000-0005-0000-0000-000026B30000}"/>
    <cellStyle name="Output 2 2 6 11" xfId="51925" xr:uid="{00000000-0005-0000-0000-000027B30000}"/>
    <cellStyle name="Output 2 2 6 2" xfId="4713" xr:uid="{00000000-0005-0000-0000-000028B30000}"/>
    <cellStyle name="Output 2 2 6 2 2" xfId="5951" xr:uid="{00000000-0005-0000-0000-000029B30000}"/>
    <cellStyle name="Output 2 2 6 2 2 2" xfId="17509" xr:uid="{00000000-0005-0000-0000-00002AB30000}"/>
    <cellStyle name="Output 2 2 6 2 2 2 2" xfId="26386" xr:uid="{00000000-0005-0000-0000-00002BB30000}"/>
    <cellStyle name="Output 2 2 6 2 2 2 2 2" xfId="40052" xr:uid="{00000000-0005-0000-0000-00002CB30000}"/>
    <cellStyle name="Output 2 2 6 2 2 2 3" xfId="32415" xr:uid="{00000000-0005-0000-0000-00002DB30000}"/>
    <cellStyle name="Output 2 2 6 2 2 3" xfId="21117" xr:uid="{00000000-0005-0000-0000-00002EB30000}"/>
    <cellStyle name="Output 2 2 6 2 2 3 2" xfId="35965" xr:uid="{00000000-0005-0000-0000-00002FB30000}"/>
    <cellStyle name="Output 2 2 6 2 2 4" xfId="23360" xr:uid="{00000000-0005-0000-0000-000030B30000}"/>
    <cellStyle name="Output 2 2 6 2 2 4 2" xfId="37033" xr:uid="{00000000-0005-0000-0000-000031B30000}"/>
    <cellStyle name="Output 2 2 6 2 2 5" xfId="29431" xr:uid="{00000000-0005-0000-0000-000032B30000}"/>
    <cellStyle name="Output 2 2 6 2 2 6" xfId="43312" xr:uid="{00000000-0005-0000-0000-000033B30000}"/>
    <cellStyle name="Output 2 2 6 2 2 7" xfId="51927" xr:uid="{00000000-0005-0000-0000-000034B30000}"/>
    <cellStyle name="Output 2 2 6 2 3" xfId="16687" xr:uid="{00000000-0005-0000-0000-000035B30000}"/>
    <cellStyle name="Output 2 2 6 2 3 2" xfId="25564" xr:uid="{00000000-0005-0000-0000-000036B30000}"/>
    <cellStyle name="Output 2 2 6 2 3 2 2" xfId="39230" xr:uid="{00000000-0005-0000-0000-000037B30000}"/>
    <cellStyle name="Output 2 2 6 2 3 3" xfId="31593" xr:uid="{00000000-0005-0000-0000-000038B30000}"/>
    <cellStyle name="Output 2 2 6 2 4" xfId="19336" xr:uid="{00000000-0005-0000-0000-000039B30000}"/>
    <cellStyle name="Output 2 2 6 2 4 2" xfId="34198" xr:uid="{00000000-0005-0000-0000-00003AB30000}"/>
    <cellStyle name="Output 2 2 6 2 5" xfId="18804" xr:uid="{00000000-0005-0000-0000-00003BB30000}"/>
    <cellStyle name="Output 2 2 6 2 5 2" xfId="33666" xr:uid="{00000000-0005-0000-0000-00003CB30000}"/>
    <cellStyle name="Output 2 2 6 2 6" xfId="28607" xr:uid="{00000000-0005-0000-0000-00003DB30000}"/>
    <cellStyle name="Output 2 2 6 2 7" xfId="47453" xr:uid="{00000000-0005-0000-0000-00003EB30000}"/>
    <cellStyle name="Output 2 2 6 2 8" xfId="51926" xr:uid="{00000000-0005-0000-0000-00003FB30000}"/>
    <cellStyle name="Output 2 2 6 3" xfId="4714" xr:uid="{00000000-0005-0000-0000-000040B30000}"/>
    <cellStyle name="Output 2 2 6 3 2" xfId="5952" xr:uid="{00000000-0005-0000-0000-000041B30000}"/>
    <cellStyle name="Output 2 2 6 3 2 2" xfId="17510" xr:uid="{00000000-0005-0000-0000-000042B30000}"/>
    <cellStyle name="Output 2 2 6 3 2 2 2" xfId="26387" xr:uid="{00000000-0005-0000-0000-000043B30000}"/>
    <cellStyle name="Output 2 2 6 3 2 2 2 2" xfId="40053" xr:uid="{00000000-0005-0000-0000-000044B30000}"/>
    <cellStyle name="Output 2 2 6 3 2 2 3" xfId="32416" xr:uid="{00000000-0005-0000-0000-000045B30000}"/>
    <cellStyle name="Output 2 2 6 3 2 3" xfId="20126" xr:uid="{00000000-0005-0000-0000-000046B30000}"/>
    <cellStyle name="Output 2 2 6 3 2 3 2" xfId="34988" xr:uid="{00000000-0005-0000-0000-000047B30000}"/>
    <cellStyle name="Output 2 2 6 3 2 4" xfId="23361" xr:uid="{00000000-0005-0000-0000-000048B30000}"/>
    <cellStyle name="Output 2 2 6 3 2 4 2" xfId="37034" xr:uid="{00000000-0005-0000-0000-000049B30000}"/>
    <cellStyle name="Output 2 2 6 3 2 5" xfId="29432" xr:uid="{00000000-0005-0000-0000-00004AB30000}"/>
    <cellStyle name="Output 2 2 6 3 2 6" xfId="47640" xr:uid="{00000000-0005-0000-0000-00004BB30000}"/>
    <cellStyle name="Output 2 2 6 3 2 7" xfId="51929" xr:uid="{00000000-0005-0000-0000-00004CB30000}"/>
    <cellStyle name="Output 2 2 6 3 3" xfId="16688" xr:uid="{00000000-0005-0000-0000-00004DB30000}"/>
    <cellStyle name="Output 2 2 6 3 3 2" xfId="25565" xr:uid="{00000000-0005-0000-0000-00004EB30000}"/>
    <cellStyle name="Output 2 2 6 3 3 2 2" xfId="39231" xr:uid="{00000000-0005-0000-0000-00004FB30000}"/>
    <cellStyle name="Output 2 2 6 3 3 3" xfId="31594" xr:uid="{00000000-0005-0000-0000-000050B30000}"/>
    <cellStyle name="Output 2 2 6 3 4" xfId="20199" xr:uid="{00000000-0005-0000-0000-000051B30000}"/>
    <cellStyle name="Output 2 2 6 3 4 2" xfId="35061" xr:uid="{00000000-0005-0000-0000-000052B30000}"/>
    <cellStyle name="Output 2 2 6 3 5" xfId="22794" xr:uid="{00000000-0005-0000-0000-000053B30000}"/>
    <cellStyle name="Output 2 2 6 3 5 2" xfId="36467" xr:uid="{00000000-0005-0000-0000-000054B30000}"/>
    <cellStyle name="Output 2 2 6 3 6" xfId="28608" xr:uid="{00000000-0005-0000-0000-000055B30000}"/>
    <cellStyle name="Output 2 2 6 3 7" xfId="48023" xr:uid="{00000000-0005-0000-0000-000056B30000}"/>
    <cellStyle name="Output 2 2 6 3 8" xfId="51928" xr:uid="{00000000-0005-0000-0000-000057B30000}"/>
    <cellStyle name="Output 2 2 6 4" xfId="4715" xr:uid="{00000000-0005-0000-0000-000058B30000}"/>
    <cellStyle name="Output 2 2 6 4 2" xfId="5953" xr:uid="{00000000-0005-0000-0000-000059B30000}"/>
    <cellStyle name="Output 2 2 6 4 2 2" xfId="17511" xr:uid="{00000000-0005-0000-0000-00005AB30000}"/>
    <cellStyle name="Output 2 2 6 4 2 2 2" xfId="26388" xr:uid="{00000000-0005-0000-0000-00005BB30000}"/>
    <cellStyle name="Output 2 2 6 4 2 2 2 2" xfId="40054" xr:uid="{00000000-0005-0000-0000-00005CB30000}"/>
    <cellStyle name="Output 2 2 6 4 2 2 3" xfId="32417" xr:uid="{00000000-0005-0000-0000-00005DB30000}"/>
    <cellStyle name="Output 2 2 6 4 2 3" xfId="19997" xr:uid="{00000000-0005-0000-0000-00005EB30000}"/>
    <cellStyle name="Output 2 2 6 4 2 3 2" xfId="34859" xr:uid="{00000000-0005-0000-0000-00005FB30000}"/>
    <cellStyle name="Output 2 2 6 4 2 4" xfId="23362" xr:uid="{00000000-0005-0000-0000-000060B30000}"/>
    <cellStyle name="Output 2 2 6 4 2 4 2" xfId="37035" xr:uid="{00000000-0005-0000-0000-000061B30000}"/>
    <cellStyle name="Output 2 2 6 4 2 5" xfId="29433" xr:uid="{00000000-0005-0000-0000-000062B30000}"/>
    <cellStyle name="Output 2 2 6 4 2 6" xfId="42669" xr:uid="{00000000-0005-0000-0000-000063B30000}"/>
    <cellStyle name="Output 2 2 6 4 2 7" xfId="51931" xr:uid="{00000000-0005-0000-0000-000064B30000}"/>
    <cellStyle name="Output 2 2 6 4 3" xfId="16689" xr:uid="{00000000-0005-0000-0000-000065B30000}"/>
    <cellStyle name="Output 2 2 6 4 3 2" xfId="25566" xr:uid="{00000000-0005-0000-0000-000066B30000}"/>
    <cellStyle name="Output 2 2 6 4 3 2 2" xfId="39232" xr:uid="{00000000-0005-0000-0000-000067B30000}"/>
    <cellStyle name="Output 2 2 6 4 3 3" xfId="31595" xr:uid="{00000000-0005-0000-0000-000068B30000}"/>
    <cellStyle name="Output 2 2 6 4 4" xfId="18898" xr:uid="{00000000-0005-0000-0000-000069B30000}"/>
    <cellStyle name="Output 2 2 6 4 4 2" xfId="33760" xr:uid="{00000000-0005-0000-0000-00006AB30000}"/>
    <cellStyle name="Output 2 2 6 4 5" xfId="22558" xr:uid="{00000000-0005-0000-0000-00006BB30000}"/>
    <cellStyle name="Output 2 2 6 4 5 2" xfId="36231" xr:uid="{00000000-0005-0000-0000-00006CB30000}"/>
    <cellStyle name="Output 2 2 6 4 6" xfId="28609" xr:uid="{00000000-0005-0000-0000-00006DB30000}"/>
    <cellStyle name="Output 2 2 6 4 7" xfId="47288" xr:uid="{00000000-0005-0000-0000-00006EB30000}"/>
    <cellStyle name="Output 2 2 6 4 8" xfId="51930" xr:uid="{00000000-0005-0000-0000-00006FB30000}"/>
    <cellStyle name="Output 2 2 6 5" xfId="5950" xr:uid="{00000000-0005-0000-0000-000070B30000}"/>
    <cellStyle name="Output 2 2 6 5 2" xfId="17508" xr:uid="{00000000-0005-0000-0000-000071B30000}"/>
    <cellStyle name="Output 2 2 6 5 2 2" xfId="26385" xr:uid="{00000000-0005-0000-0000-000072B30000}"/>
    <cellStyle name="Output 2 2 6 5 2 2 2" xfId="40051" xr:uid="{00000000-0005-0000-0000-000073B30000}"/>
    <cellStyle name="Output 2 2 6 5 2 3" xfId="32414" xr:uid="{00000000-0005-0000-0000-000074B30000}"/>
    <cellStyle name="Output 2 2 6 5 3" xfId="19804" xr:uid="{00000000-0005-0000-0000-000075B30000}"/>
    <cellStyle name="Output 2 2 6 5 3 2" xfId="34666" xr:uid="{00000000-0005-0000-0000-000076B30000}"/>
    <cellStyle name="Output 2 2 6 5 4" xfId="23359" xr:uid="{00000000-0005-0000-0000-000077B30000}"/>
    <cellStyle name="Output 2 2 6 5 4 2" xfId="37032" xr:uid="{00000000-0005-0000-0000-000078B30000}"/>
    <cellStyle name="Output 2 2 6 5 5" xfId="29430" xr:uid="{00000000-0005-0000-0000-000079B30000}"/>
    <cellStyle name="Output 2 2 6 5 6" xfId="42861" xr:uid="{00000000-0005-0000-0000-00007AB30000}"/>
    <cellStyle name="Output 2 2 6 5 7" xfId="51932" xr:uid="{00000000-0005-0000-0000-00007BB30000}"/>
    <cellStyle name="Output 2 2 6 6" xfId="16686" xr:uid="{00000000-0005-0000-0000-00007CB30000}"/>
    <cellStyle name="Output 2 2 6 6 2" xfId="25563" xr:uid="{00000000-0005-0000-0000-00007DB30000}"/>
    <cellStyle name="Output 2 2 6 6 2 2" xfId="39229" xr:uid="{00000000-0005-0000-0000-00007EB30000}"/>
    <cellStyle name="Output 2 2 6 6 3" xfId="31592" xr:uid="{00000000-0005-0000-0000-00007FB30000}"/>
    <cellStyle name="Output 2 2 6 7" xfId="18411" xr:uid="{00000000-0005-0000-0000-000080B30000}"/>
    <cellStyle name="Output 2 2 6 7 2" xfId="33272" xr:uid="{00000000-0005-0000-0000-000081B30000}"/>
    <cellStyle name="Output 2 2 6 8" xfId="22643" xr:uid="{00000000-0005-0000-0000-000082B30000}"/>
    <cellStyle name="Output 2 2 6 8 2" xfId="36316" xr:uid="{00000000-0005-0000-0000-000083B30000}"/>
    <cellStyle name="Output 2 2 6 9" xfId="28606" xr:uid="{00000000-0005-0000-0000-000084B30000}"/>
    <cellStyle name="Output 2 2 7" xfId="4716" xr:uid="{00000000-0005-0000-0000-000085B30000}"/>
    <cellStyle name="Output 2 2 7 2" xfId="5954" xr:uid="{00000000-0005-0000-0000-000086B30000}"/>
    <cellStyle name="Output 2 2 7 2 2" xfId="17512" xr:uid="{00000000-0005-0000-0000-000087B30000}"/>
    <cellStyle name="Output 2 2 7 2 2 2" xfId="26389" xr:uid="{00000000-0005-0000-0000-000088B30000}"/>
    <cellStyle name="Output 2 2 7 2 2 2 2" xfId="40055" xr:uid="{00000000-0005-0000-0000-000089B30000}"/>
    <cellStyle name="Output 2 2 7 2 2 3" xfId="32418" xr:uid="{00000000-0005-0000-0000-00008AB30000}"/>
    <cellStyle name="Output 2 2 7 2 3" xfId="18326" xr:uid="{00000000-0005-0000-0000-00008BB30000}"/>
    <cellStyle name="Output 2 2 7 2 3 2" xfId="33187" xr:uid="{00000000-0005-0000-0000-00008CB30000}"/>
    <cellStyle name="Output 2 2 7 2 4" xfId="23363" xr:uid="{00000000-0005-0000-0000-00008DB30000}"/>
    <cellStyle name="Output 2 2 7 2 4 2" xfId="37036" xr:uid="{00000000-0005-0000-0000-00008EB30000}"/>
    <cellStyle name="Output 2 2 7 2 5" xfId="29434" xr:uid="{00000000-0005-0000-0000-00008FB30000}"/>
    <cellStyle name="Output 2 2 7 2 6" xfId="47889" xr:uid="{00000000-0005-0000-0000-000090B30000}"/>
    <cellStyle name="Output 2 2 7 2 7" xfId="51934" xr:uid="{00000000-0005-0000-0000-000091B30000}"/>
    <cellStyle name="Output 2 2 7 3" xfId="16690" xr:uid="{00000000-0005-0000-0000-000092B30000}"/>
    <cellStyle name="Output 2 2 7 3 2" xfId="25567" xr:uid="{00000000-0005-0000-0000-000093B30000}"/>
    <cellStyle name="Output 2 2 7 3 2 2" xfId="39233" xr:uid="{00000000-0005-0000-0000-000094B30000}"/>
    <cellStyle name="Output 2 2 7 3 3" xfId="31596" xr:uid="{00000000-0005-0000-0000-000095B30000}"/>
    <cellStyle name="Output 2 2 7 4" xfId="19337" xr:uid="{00000000-0005-0000-0000-000096B30000}"/>
    <cellStyle name="Output 2 2 7 4 2" xfId="34199" xr:uid="{00000000-0005-0000-0000-000097B30000}"/>
    <cellStyle name="Output 2 2 7 5" xfId="18678" xr:uid="{00000000-0005-0000-0000-000098B30000}"/>
    <cellStyle name="Output 2 2 7 5 2" xfId="33540" xr:uid="{00000000-0005-0000-0000-000099B30000}"/>
    <cellStyle name="Output 2 2 7 6" xfId="28610" xr:uid="{00000000-0005-0000-0000-00009AB30000}"/>
    <cellStyle name="Output 2 2 7 7" xfId="44213" xr:uid="{00000000-0005-0000-0000-00009BB30000}"/>
    <cellStyle name="Output 2 2 7 8" xfId="51933" xr:uid="{00000000-0005-0000-0000-00009CB30000}"/>
    <cellStyle name="Output 2 2 8" xfId="4717" xr:uid="{00000000-0005-0000-0000-00009DB30000}"/>
    <cellStyle name="Output 2 2 8 2" xfId="5955" xr:uid="{00000000-0005-0000-0000-00009EB30000}"/>
    <cellStyle name="Output 2 2 8 2 2" xfId="17513" xr:uid="{00000000-0005-0000-0000-00009FB30000}"/>
    <cellStyle name="Output 2 2 8 2 2 2" xfId="26390" xr:uid="{00000000-0005-0000-0000-0000A0B30000}"/>
    <cellStyle name="Output 2 2 8 2 2 2 2" xfId="40056" xr:uid="{00000000-0005-0000-0000-0000A1B30000}"/>
    <cellStyle name="Output 2 2 8 2 2 3" xfId="32419" xr:uid="{00000000-0005-0000-0000-0000A2B30000}"/>
    <cellStyle name="Output 2 2 8 2 3" xfId="19633" xr:uid="{00000000-0005-0000-0000-0000A3B30000}"/>
    <cellStyle name="Output 2 2 8 2 3 2" xfId="34495" xr:uid="{00000000-0005-0000-0000-0000A4B30000}"/>
    <cellStyle name="Output 2 2 8 2 4" xfId="23364" xr:uid="{00000000-0005-0000-0000-0000A5B30000}"/>
    <cellStyle name="Output 2 2 8 2 4 2" xfId="37037" xr:uid="{00000000-0005-0000-0000-0000A6B30000}"/>
    <cellStyle name="Output 2 2 8 2 5" xfId="29435" xr:uid="{00000000-0005-0000-0000-0000A7B30000}"/>
    <cellStyle name="Output 2 2 8 2 6" xfId="42683" xr:uid="{00000000-0005-0000-0000-0000A8B30000}"/>
    <cellStyle name="Output 2 2 8 2 7" xfId="51936" xr:uid="{00000000-0005-0000-0000-0000A9B30000}"/>
    <cellStyle name="Output 2 2 8 3" xfId="16691" xr:uid="{00000000-0005-0000-0000-0000AAB30000}"/>
    <cellStyle name="Output 2 2 8 3 2" xfId="25568" xr:uid="{00000000-0005-0000-0000-0000ABB30000}"/>
    <cellStyle name="Output 2 2 8 3 2 2" xfId="39234" xr:uid="{00000000-0005-0000-0000-0000ACB30000}"/>
    <cellStyle name="Output 2 2 8 3 3" xfId="31597" xr:uid="{00000000-0005-0000-0000-0000ADB30000}"/>
    <cellStyle name="Output 2 2 8 4" xfId="18902" xr:uid="{00000000-0005-0000-0000-0000AEB30000}"/>
    <cellStyle name="Output 2 2 8 4 2" xfId="33764" xr:uid="{00000000-0005-0000-0000-0000AFB30000}"/>
    <cellStyle name="Output 2 2 8 5" xfId="22863" xr:uid="{00000000-0005-0000-0000-0000B0B30000}"/>
    <cellStyle name="Output 2 2 8 5 2" xfId="36536" xr:uid="{00000000-0005-0000-0000-0000B1B30000}"/>
    <cellStyle name="Output 2 2 8 6" xfId="28611" xr:uid="{00000000-0005-0000-0000-0000B2B30000}"/>
    <cellStyle name="Output 2 2 8 7" xfId="43167" xr:uid="{00000000-0005-0000-0000-0000B3B30000}"/>
    <cellStyle name="Output 2 2 8 8" xfId="51935" xr:uid="{00000000-0005-0000-0000-0000B4B30000}"/>
    <cellStyle name="Output 2 2 9" xfId="4718" xr:uid="{00000000-0005-0000-0000-0000B5B30000}"/>
    <cellStyle name="Output 2 2 9 2" xfId="5956" xr:uid="{00000000-0005-0000-0000-0000B6B30000}"/>
    <cellStyle name="Output 2 2 9 2 2" xfId="17514" xr:uid="{00000000-0005-0000-0000-0000B7B30000}"/>
    <cellStyle name="Output 2 2 9 2 2 2" xfId="26391" xr:uid="{00000000-0005-0000-0000-0000B8B30000}"/>
    <cellStyle name="Output 2 2 9 2 2 2 2" xfId="40057" xr:uid="{00000000-0005-0000-0000-0000B9B30000}"/>
    <cellStyle name="Output 2 2 9 2 2 3" xfId="32420" xr:uid="{00000000-0005-0000-0000-0000BAB30000}"/>
    <cellStyle name="Output 2 2 9 2 3" xfId="18230" xr:uid="{00000000-0005-0000-0000-0000BBB30000}"/>
    <cellStyle name="Output 2 2 9 2 3 2" xfId="33091" xr:uid="{00000000-0005-0000-0000-0000BCB30000}"/>
    <cellStyle name="Output 2 2 9 2 4" xfId="23365" xr:uid="{00000000-0005-0000-0000-0000BDB30000}"/>
    <cellStyle name="Output 2 2 9 2 4 2" xfId="37038" xr:uid="{00000000-0005-0000-0000-0000BEB30000}"/>
    <cellStyle name="Output 2 2 9 2 5" xfId="29436" xr:uid="{00000000-0005-0000-0000-0000BFB30000}"/>
    <cellStyle name="Output 2 2 9 2 6" xfId="46041" xr:uid="{00000000-0005-0000-0000-0000C0B30000}"/>
    <cellStyle name="Output 2 2 9 2 7" xfId="51938" xr:uid="{00000000-0005-0000-0000-0000C1B30000}"/>
    <cellStyle name="Output 2 2 9 3" xfId="16692" xr:uid="{00000000-0005-0000-0000-0000C2B30000}"/>
    <cellStyle name="Output 2 2 9 3 2" xfId="25569" xr:uid="{00000000-0005-0000-0000-0000C3B30000}"/>
    <cellStyle name="Output 2 2 9 3 2 2" xfId="39235" xr:uid="{00000000-0005-0000-0000-0000C4B30000}"/>
    <cellStyle name="Output 2 2 9 3 3" xfId="31598" xr:uid="{00000000-0005-0000-0000-0000C5B30000}"/>
    <cellStyle name="Output 2 2 9 4" xfId="20016" xr:uid="{00000000-0005-0000-0000-0000C6B30000}"/>
    <cellStyle name="Output 2 2 9 4 2" xfId="34878" xr:uid="{00000000-0005-0000-0000-0000C7B30000}"/>
    <cellStyle name="Output 2 2 9 5" xfId="22915" xr:uid="{00000000-0005-0000-0000-0000C8B30000}"/>
    <cellStyle name="Output 2 2 9 5 2" xfId="36588" xr:uid="{00000000-0005-0000-0000-0000C9B30000}"/>
    <cellStyle name="Output 2 2 9 6" xfId="28612" xr:uid="{00000000-0005-0000-0000-0000CAB30000}"/>
    <cellStyle name="Output 2 2 9 7" xfId="45019" xr:uid="{00000000-0005-0000-0000-0000CBB30000}"/>
    <cellStyle name="Output 2 2 9 8" xfId="51937" xr:uid="{00000000-0005-0000-0000-0000CCB30000}"/>
    <cellStyle name="Output 2 2_2014YTD" xfId="1321" xr:uid="{00000000-0005-0000-0000-0000CDB30000}"/>
    <cellStyle name="Output 2 20" xfId="18385" xr:uid="{00000000-0005-0000-0000-0000CEB30000}"/>
    <cellStyle name="Output 2 20 2" xfId="33246" xr:uid="{00000000-0005-0000-0000-0000CFB30000}"/>
    <cellStyle name="Output 2 21" xfId="26989" xr:uid="{00000000-0005-0000-0000-0000D0B30000}"/>
    <cellStyle name="Output 2 22" xfId="47195" xr:uid="{00000000-0005-0000-0000-0000D1B30000}"/>
    <cellStyle name="Output 2 23" xfId="51767" xr:uid="{00000000-0005-0000-0000-0000D2B30000}"/>
    <cellStyle name="Output 2 3" xfId="415" xr:uid="{00000000-0005-0000-0000-0000D3B30000}"/>
    <cellStyle name="Output 2 3 10" xfId="5957" xr:uid="{00000000-0005-0000-0000-0000D4B30000}"/>
    <cellStyle name="Output 2 3 10 2" xfId="17515" xr:uid="{00000000-0005-0000-0000-0000D5B30000}"/>
    <cellStyle name="Output 2 3 10 2 2" xfId="26392" xr:uid="{00000000-0005-0000-0000-0000D6B30000}"/>
    <cellStyle name="Output 2 3 10 2 2 2" xfId="40058" xr:uid="{00000000-0005-0000-0000-0000D7B30000}"/>
    <cellStyle name="Output 2 3 10 2 3" xfId="32421" xr:uid="{00000000-0005-0000-0000-0000D8B30000}"/>
    <cellStyle name="Output 2 3 10 3" xfId="19634" xr:uid="{00000000-0005-0000-0000-0000D9B30000}"/>
    <cellStyle name="Output 2 3 10 3 2" xfId="34496" xr:uid="{00000000-0005-0000-0000-0000DAB30000}"/>
    <cellStyle name="Output 2 3 10 4" xfId="23366" xr:uid="{00000000-0005-0000-0000-0000DBB30000}"/>
    <cellStyle name="Output 2 3 10 4 2" xfId="37039" xr:uid="{00000000-0005-0000-0000-0000DCB30000}"/>
    <cellStyle name="Output 2 3 10 5" xfId="29437" xr:uid="{00000000-0005-0000-0000-0000DDB30000}"/>
    <cellStyle name="Output 2 3 10 6" xfId="47951" xr:uid="{00000000-0005-0000-0000-0000DEB30000}"/>
    <cellStyle name="Output 2 3 10 7" xfId="51940" xr:uid="{00000000-0005-0000-0000-0000DFB30000}"/>
    <cellStyle name="Output 2 3 11" xfId="15089" xr:uid="{00000000-0005-0000-0000-0000E0B30000}"/>
    <cellStyle name="Output 2 3 11 2" xfId="23965" xr:uid="{00000000-0005-0000-0000-0000E1B30000}"/>
    <cellStyle name="Output 2 3 11 2 2" xfId="37631" xr:uid="{00000000-0005-0000-0000-0000E2B30000}"/>
    <cellStyle name="Output 2 3 11 3" xfId="29994" xr:uid="{00000000-0005-0000-0000-0000E3B30000}"/>
    <cellStyle name="Output 2 3 12" xfId="20949" xr:uid="{00000000-0005-0000-0000-0000E4B30000}"/>
    <cellStyle name="Output 2 3 12 2" xfId="35801" xr:uid="{00000000-0005-0000-0000-0000E5B30000}"/>
    <cellStyle name="Output 2 3 13" xfId="19264" xr:uid="{00000000-0005-0000-0000-0000E6B30000}"/>
    <cellStyle name="Output 2 3 13 2" xfId="34126" xr:uid="{00000000-0005-0000-0000-0000E7B30000}"/>
    <cellStyle name="Output 2 3 14" xfId="26996" xr:uid="{00000000-0005-0000-0000-0000E8B30000}"/>
    <cellStyle name="Output 2 3 15" xfId="42722" xr:uid="{00000000-0005-0000-0000-0000E9B30000}"/>
    <cellStyle name="Output 2 3 16" xfId="51939" xr:uid="{00000000-0005-0000-0000-0000EAB30000}"/>
    <cellStyle name="Output 2 3 2" xfId="416" xr:uid="{00000000-0005-0000-0000-0000EBB30000}"/>
    <cellStyle name="Output 2 3 2 10" xfId="20005" xr:uid="{00000000-0005-0000-0000-0000ECB30000}"/>
    <cellStyle name="Output 2 3 2 10 2" xfId="34867" xr:uid="{00000000-0005-0000-0000-0000EDB30000}"/>
    <cellStyle name="Output 2 3 2 11" xfId="18935" xr:uid="{00000000-0005-0000-0000-0000EEB30000}"/>
    <cellStyle name="Output 2 3 2 11 2" xfId="33797" xr:uid="{00000000-0005-0000-0000-0000EFB30000}"/>
    <cellStyle name="Output 2 3 2 12" xfId="26997" xr:uid="{00000000-0005-0000-0000-0000F0B30000}"/>
    <cellStyle name="Output 2 3 2 13" xfId="45471" xr:uid="{00000000-0005-0000-0000-0000F1B30000}"/>
    <cellStyle name="Output 2 3 2 14" xfId="51941" xr:uid="{00000000-0005-0000-0000-0000F2B30000}"/>
    <cellStyle name="Output 2 3 2 2" xfId="417" xr:uid="{00000000-0005-0000-0000-0000F3B30000}"/>
    <cellStyle name="Output 2 3 2 2 10" xfId="19756" xr:uid="{00000000-0005-0000-0000-0000F4B30000}"/>
    <cellStyle name="Output 2 3 2 2 10 2" xfId="34618" xr:uid="{00000000-0005-0000-0000-0000F5B30000}"/>
    <cellStyle name="Output 2 3 2 2 11" xfId="26998" xr:uid="{00000000-0005-0000-0000-0000F6B30000}"/>
    <cellStyle name="Output 2 3 2 2 12" xfId="44172" xr:uid="{00000000-0005-0000-0000-0000F7B30000}"/>
    <cellStyle name="Output 2 3 2 2 13" xfId="51942" xr:uid="{00000000-0005-0000-0000-0000F8B30000}"/>
    <cellStyle name="Output 2 3 2 2 2" xfId="4719" xr:uid="{00000000-0005-0000-0000-0000F9B30000}"/>
    <cellStyle name="Output 2 3 2 2 2 10" xfId="47669" xr:uid="{00000000-0005-0000-0000-0000FAB30000}"/>
    <cellStyle name="Output 2 3 2 2 2 11" xfId="51943" xr:uid="{00000000-0005-0000-0000-0000FBB30000}"/>
    <cellStyle name="Output 2 3 2 2 2 2" xfId="4720" xr:uid="{00000000-0005-0000-0000-0000FCB30000}"/>
    <cellStyle name="Output 2 3 2 2 2 2 2" xfId="5961" xr:uid="{00000000-0005-0000-0000-0000FDB30000}"/>
    <cellStyle name="Output 2 3 2 2 2 2 2 2" xfId="17519" xr:uid="{00000000-0005-0000-0000-0000FEB30000}"/>
    <cellStyle name="Output 2 3 2 2 2 2 2 2 2" xfId="26396" xr:uid="{00000000-0005-0000-0000-0000FFB30000}"/>
    <cellStyle name="Output 2 3 2 2 2 2 2 2 2 2" xfId="40062" xr:uid="{00000000-0005-0000-0000-000000B40000}"/>
    <cellStyle name="Output 2 3 2 2 2 2 2 2 3" xfId="32425" xr:uid="{00000000-0005-0000-0000-000001B40000}"/>
    <cellStyle name="Output 2 3 2 2 2 2 2 3" xfId="18631" xr:uid="{00000000-0005-0000-0000-000002B40000}"/>
    <cellStyle name="Output 2 3 2 2 2 2 2 3 2" xfId="33493" xr:uid="{00000000-0005-0000-0000-000003B40000}"/>
    <cellStyle name="Output 2 3 2 2 2 2 2 4" xfId="23370" xr:uid="{00000000-0005-0000-0000-000004B40000}"/>
    <cellStyle name="Output 2 3 2 2 2 2 2 4 2" xfId="37043" xr:uid="{00000000-0005-0000-0000-000005B40000}"/>
    <cellStyle name="Output 2 3 2 2 2 2 2 5" xfId="29441" xr:uid="{00000000-0005-0000-0000-000006B40000}"/>
    <cellStyle name="Output 2 3 2 2 2 2 2 6" xfId="43729" xr:uid="{00000000-0005-0000-0000-000007B40000}"/>
    <cellStyle name="Output 2 3 2 2 2 2 2 7" xfId="51945" xr:uid="{00000000-0005-0000-0000-000008B40000}"/>
    <cellStyle name="Output 2 3 2 2 2 2 3" xfId="16694" xr:uid="{00000000-0005-0000-0000-000009B40000}"/>
    <cellStyle name="Output 2 3 2 2 2 2 3 2" xfId="25571" xr:uid="{00000000-0005-0000-0000-00000AB40000}"/>
    <cellStyle name="Output 2 3 2 2 2 2 3 2 2" xfId="39237" xr:uid="{00000000-0005-0000-0000-00000BB40000}"/>
    <cellStyle name="Output 2 3 2 2 2 2 3 3" xfId="31600" xr:uid="{00000000-0005-0000-0000-00000CB40000}"/>
    <cellStyle name="Output 2 3 2 2 2 2 4" xfId="19338" xr:uid="{00000000-0005-0000-0000-00000DB40000}"/>
    <cellStyle name="Output 2 3 2 2 2 2 4 2" xfId="34200" xr:uid="{00000000-0005-0000-0000-00000EB40000}"/>
    <cellStyle name="Output 2 3 2 2 2 2 5" xfId="19786" xr:uid="{00000000-0005-0000-0000-00000FB40000}"/>
    <cellStyle name="Output 2 3 2 2 2 2 5 2" xfId="34648" xr:uid="{00000000-0005-0000-0000-000010B40000}"/>
    <cellStyle name="Output 2 3 2 2 2 2 6" xfId="28614" xr:uid="{00000000-0005-0000-0000-000011B40000}"/>
    <cellStyle name="Output 2 3 2 2 2 2 7" xfId="44748" xr:uid="{00000000-0005-0000-0000-000012B40000}"/>
    <cellStyle name="Output 2 3 2 2 2 2 8" xfId="51944" xr:uid="{00000000-0005-0000-0000-000013B40000}"/>
    <cellStyle name="Output 2 3 2 2 2 3" xfId="4721" xr:uid="{00000000-0005-0000-0000-000014B40000}"/>
    <cellStyle name="Output 2 3 2 2 2 3 2" xfId="5962" xr:uid="{00000000-0005-0000-0000-000015B40000}"/>
    <cellStyle name="Output 2 3 2 2 2 3 2 2" xfId="17520" xr:uid="{00000000-0005-0000-0000-000016B40000}"/>
    <cellStyle name="Output 2 3 2 2 2 3 2 2 2" xfId="26397" xr:uid="{00000000-0005-0000-0000-000017B40000}"/>
    <cellStyle name="Output 2 3 2 2 2 3 2 2 2 2" xfId="40063" xr:uid="{00000000-0005-0000-0000-000018B40000}"/>
    <cellStyle name="Output 2 3 2 2 2 3 2 2 3" xfId="32426" xr:uid="{00000000-0005-0000-0000-000019B40000}"/>
    <cellStyle name="Output 2 3 2 2 2 3 2 3" xfId="19636" xr:uid="{00000000-0005-0000-0000-00001AB40000}"/>
    <cellStyle name="Output 2 3 2 2 2 3 2 3 2" xfId="34498" xr:uid="{00000000-0005-0000-0000-00001BB40000}"/>
    <cellStyle name="Output 2 3 2 2 2 3 2 4" xfId="23371" xr:uid="{00000000-0005-0000-0000-00001CB40000}"/>
    <cellStyle name="Output 2 3 2 2 2 3 2 4 2" xfId="37044" xr:uid="{00000000-0005-0000-0000-00001DB40000}"/>
    <cellStyle name="Output 2 3 2 2 2 3 2 5" xfId="29442" xr:uid="{00000000-0005-0000-0000-00001EB40000}"/>
    <cellStyle name="Output 2 3 2 2 2 3 2 6" xfId="43439" xr:uid="{00000000-0005-0000-0000-00001FB40000}"/>
    <cellStyle name="Output 2 3 2 2 2 3 2 7" xfId="51947" xr:uid="{00000000-0005-0000-0000-000020B40000}"/>
    <cellStyle name="Output 2 3 2 2 2 3 3" xfId="16695" xr:uid="{00000000-0005-0000-0000-000021B40000}"/>
    <cellStyle name="Output 2 3 2 2 2 3 3 2" xfId="25572" xr:uid="{00000000-0005-0000-0000-000022B40000}"/>
    <cellStyle name="Output 2 3 2 2 2 3 3 2 2" xfId="39238" xr:uid="{00000000-0005-0000-0000-000023B40000}"/>
    <cellStyle name="Output 2 3 2 2 2 3 3 3" xfId="31601" xr:uid="{00000000-0005-0000-0000-000024B40000}"/>
    <cellStyle name="Output 2 3 2 2 2 3 4" xfId="18179" xr:uid="{00000000-0005-0000-0000-000025B40000}"/>
    <cellStyle name="Output 2 3 2 2 2 3 4 2" xfId="33040" xr:uid="{00000000-0005-0000-0000-000026B40000}"/>
    <cellStyle name="Output 2 3 2 2 2 3 5" xfId="18368" xr:uid="{00000000-0005-0000-0000-000027B40000}"/>
    <cellStyle name="Output 2 3 2 2 2 3 5 2" xfId="33229" xr:uid="{00000000-0005-0000-0000-000028B40000}"/>
    <cellStyle name="Output 2 3 2 2 2 3 6" xfId="28615" xr:uid="{00000000-0005-0000-0000-000029B40000}"/>
    <cellStyle name="Output 2 3 2 2 2 3 7" xfId="47732" xr:uid="{00000000-0005-0000-0000-00002AB40000}"/>
    <cellStyle name="Output 2 3 2 2 2 3 8" xfId="51946" xr:uid="{00000000-0005-0000-0000-00002BB40000}"/>
    <cellStyle name="Output 2 3 2 2 2 4" xfId="4722" xr:uid="{00000000-0005-0000-0000-00002CB40000}"/>
    <cellStyle name="Output 2 3 2 2 2 4 2" xfId="5963" xr:uid="{00000000-0005-0000-0000-00002DB40000}"/>
    <cellStyle name="Output 2 3 2 2 2 4 2 2" xfId="17521" xr:uid="{00000000-0005-0000-0000-00002EB40000}"/>
    <cellStyle name="Output 2 3 2 2 2 4 2 2 2" xfId="26398" xr:uid="{00000000-0005-0000-0000-00002FB40000}"/>
    <cellStyle name="Output 2 3 2 2 2 4 2 2 2 2" xfId="40064" xr:uid="{00000000-0005-0000-0000-000030B40000}"/>
    <cellStyle name="Output 2 3 2 2 2 4 2 2 3" xfId="32427" xr:uid="{00000000-0005-0000-0000-000031B40000}"/>
    <cellStyle name="Output 2 3 2 2 2 4 2 3" xfId="19490" xr:uid="{00000000-0005-0000-0000-000032B40000}"/>
    <cellStyle name="Output 2 3 2 2 2 4 2 3 2" xfId="34352" xr:uid="{00000000-0005-0000-0000-000033B40000}"/>
    <cellStyle name="Output 2 3 2 2 2 4 2 4" xfId="23372" xr:uid="{00000000-0005-0000-0000-000034B40000}"/>
    <cellStyle name="Output 2 3 2 2 2 4 2 4 2" xfId="37045" xr:uid="{00000000-0005-0000-0000-000035B40000}"/>
    <cellStyle name="Output 2 3 2 2 2 4 2 5" xfId="29443" xr:uid="{00000000-0005-0000-0000-000036B40000}"/>
    <cellStyle name="Output 2 3 2 2 2 4 2 6" xfId="44259" xr:uid="{00000000-0005-0000-0000-000037B40000}"/>
    <cellStyle name="Output 2 3 2 2 2 4 2 7" xfId="51949" xr:uid="{00000000-0005-0000-0000-000038B40000}"/>
    <cellStyle name="Output 2 3 2 2 2 4 3" xfId="16696" xr:uid="{00000000-0005-0000-0000-000039B40000}"/>
    <cellStyle name="Output 2 3 2 2 2 4 3 2" xfId="25573" xr:uid="{00000000-0005-0000-0000-00003AB40000}"/>
    <cellStyle name="Output 2 3 2 2 2 4 3 2 2" xfId="39239" xr:uid="{00000000-0005-0000-0000-00003BB40000}"/>
    <cellStyle name="Output 2 3 2 2 2 4 3 3" xfId="31602" xr:uid="{00000000-0005-0000-0000-00003CB40000}"/>
    <cellStyle name="Output 2 3 2 2 2 4 4" xfId="18660" xr:uid="{00000000-0005-0000-0000-00003DB40000}"/>
    <cellStyle name="Output 2 3 2 2 2 4 4 2" xfId="33522" xr:uid="{00000000-0005-0000-0000-00003EB40000}"/>
    <cellStyle name="Output 2 3 2 2 2 4 5" xfId="19927" xr:uid="{00000000-0005-0000-0000-00003FB40000}"/>
    <cellStyle name="Output 2 3 2 2 2 4 5 2" xfId="34789" xr:uid="{00000000-0005-0000-0000-000040B40000}"/>
    <cellStyle name="Output 2 3 2 2 2 4 6" xfId="28616" xr:uid="{00000000-0005-0000-0000-000041B40000}"/>
    <cellStyle name="Output 2 3 2 2 2 4 7" xfId="47554" xr:uid="{00000000-0005-0000-0000-000042B40000}"/>
    <cellStyle name="Output 2 3 2 2 2 4 8" xfId="51948" xr:uid="{00000000-0005-0000-0000-000043B40000}"/>
    <cellStyle name="Output 2 3 2 2 2 5" xfId="5960" xr:uid="{00000000-0005-0000-0000-000044B40000}"/>
    <cellStyle name="Output 2 3 2 2 2 5 2" xfId="17518" xr:uid="{00000000-0005-0000-0000-000045B40000}"/>
    <cellStyle name="Output 2 3 2 2 2 5 2 2" xfId="26395" xr:uid="{00000000-0005-0000-0000-000046B40000}"/>
    <cellStyle name="Output 2 3 2 2 2 5 2 2 2" xfId="40061" xr:uid="{00000000-0005-0000-0000-000047B40000}"/>
    <cellStyle name="Output 2 3 2 2 2 5 2 3" xfId="32424" xr:uid="{00000000-0005-0000-0000-000048B40000}"/>
    <cellStyle name="Output 2 3 2 2 2 5 3" xfId="19489" xr:uid="{00000000-0005-0000-0000-000049B40000}"/>
    <cellStyle name="Output 2 3 2 2 2 5 3 2" xfId="34351" xr:uid="{00000000-0005-0000-0000-00004AB40000}"/>
    <cellStyle name="Output 2 3 2 2 2 5 4" xfId="23369" xr:uid="{00000000-0005-0000-0000-00004BB40000}"/>
    <cellStyle name="Output 2 3 2 2 2 5 4 2" xfId="37042" xr:uid="{00000000-0005-0000-0000-00004CB40000}"/>
    <cellStyle name="Output 2 3 2 2 2 5 5" xfId="29440" xr:uid="{00000000-0005-0000-0000-00004DB40000}"/>
    <cellStyle name="Output 2 3 2 2 2 5 6" xfId="44562" xr:uid="{00000000-0005-0000-0000-00004EB40000}"/>
    <cellStyle name="Output 2 3 2 2 2 5 7" xfId="51950" xr:uid="{00000000-0005-0000-0000-00004FB40000}"/>
    <cellStyle name="Output 2 3 2 2 2 6" xfId="16693" xr:uid="{00000000-0005-0000-0000-000050B40000}"/>
    <cellStyle name="Output 2 3 2 2 2 6 2" xfId="25570" xr:uid="{00000000-0005-0000-0000-000051B40000}"/>
    <cellStyle name="Output 2 3 2 2 2 6 2 2" xfId="39236" xr:uid="{00000000-0005-0000-0000-000052B40000}"/>
    <cellStyle name="Output 2 3 2 2 2 6 3" xfId="31599" xr:uid="{00000000-0005-0000-0000-000053B40000}"/>
    <cellStyle name="Output 2 3 2 2 2 7" xfId="18410" xr:uid="{00000000-0005-0000-0000-000054B40000}"/>
    <cellStyle name="Output 2 3 2 2 2 7 2" xfId="33271" xr:uid="{00000000-0005-0000-0000-000055B40000}"/>
    <cellStyle name="Output 2 3 2 2 2 8" xfId="20904" xr:uid="{00000000-0005-0000-0000-000056B40000}"/>
    <cellStyle name="Output 2 3 2 2 2 8 2" xfId="35760" xr:uid="{00000000-0005-0000-0000-000057B40000}"/>
    <cellStyle name="Output 2 3 2 2 2 9" xfId="28613" xr:uid="{00000000-0005-0000-0000-000058B40000}"/>
    <cellStyle name="Output 2 3 2 2 3" xfId="4723" xr:uid="{00000000-0005-0000-0000-000059B40000}"/>
    <cellStyle name="Output 2 3 2 2 3 10" xfId="48166" xr:uid="{00000000-0005-0000-0000-00005AB40000}"/>
    <cellStyle name="Output 2 3 2 2 3 11" xfId="51951" xr:uid="{00000000-0005-0000-0000-00005BB40000}"/>
    <cellStyle name="Output 2 3 2 2 3 2" xfId="4724" xr:uid="{00000000-0005-0000-0000-00005CB40000}"/>
    <cellStyle name="Output 2 3 2 2 3 2 2" xfId="5965" xr:uid="{00000000-0005-0000-0000-00005DB40000}"/>
    <cellStyle name="Output 2 3 2 2 3 2 2 2" xfId="17523" xr:uid="{00000000-0005-0000-0000-00005EB40000}"/>
    <cellStyle name="Output 2 3 2 2 3 2 2 2 2" xfId="26400" xr:uid="{00000000-0005-0000-0000-00005FB40000}"/>
    <cellStyle name="Output 2 3 2 2 3 2 2 2 2 2" xfId="40066" xr:uid="{00000000-0005-0000-0000-000060B40000}"/>
    <cellStyle name="Output 2 3 2 2 3 2 2 2 3" xfId="32429" xr:uid="{00000000-0005-0000-0000-000061B40000}"/>
    <cellStyle name="Output 2 3 2 2 3 2 2 3" xfId="18816" xr:uid="{00000000-0005-0000-0000-000062B40000}"/>
    <cellStyle name="Output 2 3 2 2 3 2 2 3 2" xfId="33678" xr:uid="{00000000-0005-0000-0000-000063B40000}"/>
    <cellStyle name="Output 2 3 2 2 3 2 2 4" xfId="23374" xr:uid="{00000000-0005-0000-0000-000064B40000}"/>
    <cellStyle name="Output 2 3 2 2 3 2 2 4 2" xfId="37047" xr:uid="{00000000-0005-0000-0000-000065B40000}"/>
    <cellStyle name="Output 2 3 2 2 3 2 2 5" xfId="29445" xr:uid="{00000000-0005-0000-0000-000066B40000}"/>
    <cellStyle name="Output 2 3 2 2 3 2 2 6" xfId="44550" xr:uid="{00000000-0005-0000-0000-000067B40000}"/>
    <cellStyle name="Output 2 3 2 2 3 2 2 7" xfId="51953" xr:uid="{00000000-0005-0000-0000-000068B40000}"/>
    <cellStyle name="Output 2 3 2 2 3 2 3" xfId="16698" xr:uid="{00000000-0005-0000-0000-000069B40000}"/>
    <cellStyle name="Output 2 3 2 2 3 2 3 2" xfId="25575" xr:uid="{00000000-0005-0000-0000-00006AB40000}"/>
    <cellStyle name="Output 2 3 2 2 3 2 3 2 2" xfId="39241" xr:uid="{00000000-0005-0000-0000-00006BB40000}"/>
    <cellStyle name="Output 2 3 2 2 3 2 3 3" xfId="31604" xr:uid="{00000000-0005-0000-0000-00006CB40000}"/>
    <cellStyle name="Output 2 3 2 2 3 2 4" xfId="18408" xr:uid="{00000000-0005-0000-0000-00006DB40000}"/>
    <cellStyle name="Output 2 3 2 2 3 2 4 2" xfId="33269" xr:uid="{00000000-0005-0000-0000-00006EB40000}"/>
    <cellStyle name="Output 2 3 2 2 3 2 5" xfId="22792" xr:uid="{00000000-0005-0000-0000-00006FB40000}"/>
    <cellStyle name="Output 2 3 2 2 3 2 5 2" xfId="36465" xr:uid="{00000000-0005-0000-0000-000070B40000}"/>
    <cellStyle name="Output 2 3 2 2 3 2 6" xfId="28618" xr:uid="{00000000-0005-0000-0000-000071B40000}"/>
    <cellStyle name="Output 2 3 2 2 3 2 7" xfId="43675" xr:uid="{00000000-0005-0000-0000-000072B40000}"/>
    <cellStyle name="Output 2 3 2 2 3 2 8" xfId="51952" xr:uid="{00000000-0005-0000-0000-000073B40000}"/>
    <cellStyle name="Output 2 3 2 2 3 3" xfId="4725" xr:uid="{00000000-0005-0000-0000-000074B40000}"/>
    <cellStyle name="Output 2 3 2 2 3 3 2" xfId="5966" xr:uid="{00000000-0005-0000-0000-000075B40000}"/>
    <cellStyle name="Output 2 3 2 2 3 3 2 2" xfId="17524" xr:uid="{00000000-0005-0000-0000-000076B40000}"/>
    <cellStyle name="Output 2 3 2 2 3 3 2 2 2" xfId="26401" xr:uid="{00000000-0005-0000-0000-000077B40000}"/>
    <cellStyle name="Output 2 3 2 2 3 3 2 2 2 2" xfId="40067" xr:uid="{00000000-0005-0000-0000-000078B40000}"/>
    <cellStyle name="Output 2 3 2 2 3 3 2 2 3" xfId="32430" xr:uid="{00000000-0005-0000-0000-000079B40000}"/>
    <cellStyle name="Output 2 3 2 2 3 3 2 3" xfId="19638" xr:uid="{00000000-0005-0000-0000-00007AB40000}"/>
    <cellStyle name="Output 2 3 2 2 3 3 2 3 2" xfId="34500" xr:uid="{00000000-0005-0000-0000-00007BB40000}"/>
    <cellStyle name="Output 2 3 2 2 3 3 2 4" xfId="23375" xr:uid="{00000000-0005-0000-0000-00007CB40000}"/>
    <cellStyle name="Output 2 3 2 2 3 3 2 4 2" xfId="37048" xr:uid="{00000000-0005-0000-0000-00007DB40000}"/>
    <cellStyle name="Output 2 3 2 2 3 3 2 5" xfId="29446" xr:uid="{00000000-0005-0000-0000-00007EB40000}"/>
    <cellStyle name="Output 2 3 2 2 3 3 2 6" xfId="44350" xr:uid="{00000000-0005-0000-0000-00007FB40000}"/>
    <cellStyle name="Output 2 3 2 2 3 3 2 7" xfId="51955" xr:uid="{00000000-0005-0000-0000-000080B40000}"/>
    <cellStyle name="Output 2 3 2 2 3 3 3" xfId="16699" xr:uid="{00000000-0005-0000-0000-000081B40000}"/>
    <cellStyle name="Output 2 3 2 2 3 3 3 2" xfId="25576" xr:uid="{00000000-0005-0000-0000-000082B40000}"/>
    <cellStyle name="Output 2 3 2 2 3 3 3 2 2" xfId="39242" xr:uid="{00000000-0005-0000-0000-000083B40000}"/>
    <cellStyle name="Output 2 3 2 2 3 3 3 3" xfId="31605" xr:uid="{00000000-0005-0000-0000-000084B40000}"/>
    <cellStyle name="Output 2 3 2 2 3 3 4" xfId="20017" xr:uid="{00000000-0005-0000-0000-000085B40000}"/>
    <cellStyle name="Output 2 3 2 2 3 3 4 2" xfId="34879" xr:uid="{00000000-0005-0000-0000-000086B40000}"/>
    <cellStyle name="Output 2 3 2 2 3 3 5" xfId="18300" xr:uid="{00000000-0005-0000-0000-000087B40000}"/>
    <cellStyle name="Output 2 3 2 2 3 3 5 2" xfId="33161" xr:uid="{00000000-0005-0000-0000-000088B40000}"/>
    <cellStyle name="Output 2 3 2 2 3 3 6" xfId="28619" xr:uid="{00000000-0005-0000-0000-000089B40000}"/>
    <cellStyle name="Output 2 3 2 2 3 3 7" xfId="42743" xr:uid="{00000000-0005-0000-0000-00008AB40000}"/>
    <cellStyle name="Output 2 3 2 2 3 3 8" xfId="51954" xr:uid="{00000000-0005-0000-0000-00008BB40000}"/>
    <cellStyle name="Output 2 3 2 2 3 4" xfId="4726" xr:uid="{00000000-0005-0000-0000-00008CB40000}"/>
    <cellStyle name="Output 2 3 2 2 3 4 2" xfId="5967" xr:uid="{00000000-0005-0000-0000-00008DB40000}"/>
    <cellStyle name="Output 2 3 2 2 3 4 2 2" xfId="17525" xr:uid="{00000000-0005-0000-0000-00008EB40000}"/>
    <cellStyle name="Output 2 3 2 2 3 4 2 2 2" xfId="26402" xr:uid="{00000000-0005-0000-0000-00008FB40000}"/>
    <cellStyle name="Output 2 3 2 2 3 4 2 2 2 2" xfId="40068" xr:uid="{00000000-0005-0000-0000-000090B40000}"/>
    <cellStyle name="Output 2 3 2 2 3 4 2 2 3" xfId="32431" xr:uid="{00000000-0005-0000-0000-000091B40000}"/>
    <cellStyle name="Output 2 3 2 2 3 4 2 3" xfId="19639" xr:uid="{00000000-0005-0000-0000-000092B40000}"/>
    <cellStyle name="Output 2 3 2 2 3 4 2 3 2" xfId="34501" xr:uid="{00000000-0005-0000-0000-000093B40000}"/>
    <cellStyle name="Output 2 3 2 2 3 4 2 4" xfId="23376" xr:uid="{00000000-0005-0000-0000-000094B40000}"/>
    <cellStyle name="Output 2 3 2 2 3 4 2 4 2" xfId="37049" xr:uid="{00000000-0005-0000-0000-000095B40000}"/>
    <cellStyle name="Output 2 3 2 2 3 4 2 5" xfId="29447" xr:uid="{00000000-0005-0000-0000-000096B40000}"/>
    <cellStyle name="Output 2 3 2 2 3 4 2 6" xfId="48196" xr:uid="{00000000-0005-0000-0000-000097B40000}"/>
    <cellStyle name="Output 2 3 2 2 3 4 2 7" xfId="51957" xr:uid="{00000000-0005-0000-0000-000098B40000}"/>
    <cellStyle name="Output 2 3 2 2 3 4 3" xfId="16700" xr:uid="{00000000-0005-0000-0000-000099B40000}"/>
    <cellStyle name="Output 2 3 2 2 3 4 3 2" xfId="25577" xr:uid="{00000000-0005-0000-0000-00009AB40000}"/>
    <cellStyle name="Output 2 3 2 2 3 4 3 2 2" xfId="39243" xr:uid="{00000000-0005-0000-0000-00009BB40000}"/>
    <cellStyle name="Output 2 3 2 2 3 4 3 3" xfId="31606" xr:uid="{00000000-0005-0000-0000-00009CB40000}"/>
    <cellStyle name="Output 2 3 2 2 3 4 4" xfId="18897" xr:uid="{00000000-0005-0000-0000-00009DB40000}"/>
    <cellStyle name="Output 2 3 2 2 3 4 4 2" xfId="33759" xr:uid="{00000000-0005-0000-0000-00009EB40000}"/>
    <cellStyle name="Output 2 3 2 2 3 4 5" xfId="22760" xr:uid="{00000000-0005-0000-0000-00009FB40000}"/>
    <cellStyle name="Output 2 3 2 2 3 4 5 2" xfId="36433" xr:uid="{00000000-0005-0000-0000-0000A0B40000}"/>
    <cellStyle name="Output 2 3 2 2 3 4 6" xfId="28620" xr:uid="{00000000-0005-0000-0000-0000A1B40000}"/>
    <cellStyle name="Output 2 3 2 2 3 4 7" xfId="43582" xr:uid="{00000000-0005-0000-0000-0000A2B40000}"/>
    <cellStyle name="Output 2 3 2 2 3 4 8" xfId="51956" xr:uid="{00000000-0005-0000-0000-0000A3B40000}"/>
    <cellStyle name="Output 2 3 2 2 3 5" xfId="5964" xr:uid="{00000000-0005-0000-0000-0000A4B40000}"/>
    <cellStyle name="Output 2 3 2 2 3 5 2" xfId="17522" xr:uid="{00000000-0005-0000-0000-0000A5B40000}"/>
    <cellStyle name="Output 2 3 2 2 3 5 2 2" xfId="26399" xr:uid="{00000000-0005-0000-0000-0000A6B40000}"/>
    <cellStyle name="Output 2 3 2 2 3 5 2 2 2" xfId="40065" xr:uid="{00000000-0005-0000-0000-0000A7B40000}"/>
    <cellStyle name="Output 2 3 2 2 3 5 2 3" xfId="32428" xr:uid="{00000000-0005-0000-0000-0000A8B40000}"/>
    <cellStyle name="Output 2 3 2 2 3 5 3" xfId="19637" xr:uid="{00000000-0005-0000-0000-0000A9B40000}"/>
    <cellStyle name="Output 2 3 2 2 3 5 3 2" xfId="34499" xr:uid="{00000000-0005-0000-0000-0000AAB40000}"/>
    <cellStyle name="Output 2 3 2 2 3 5 4" xfId="23373" xr:uid="{00000000-0005-0000-0000-0000ABB40000}"/>
    <cellStyle name="Output 2 3 2 2 3 5 4 2" xfId="37046" xr:uid="{00000000-0005-0000-0000-0000ACB40000}"/>
    <cellStyle name="Output 2 3 2 2 3 5 5" xfId="29444" xr:uid="{00000000-0005-0000-0000-0000ADB40000}"/>
    <cellStyle name="Output 2 3 2 2 3 5 6" xfId="47377" xr:uid="{00000000-0005-0000-0000-0000AEB40000}"/>
    <cellStyle name="Output 2 3 2 2 3 5 7" xfId="51958" xr:uid="{00000000-0005-0000-0000-0000AFB40000}"/>
    <cellStyle name="Output 2 3 2 2 3 6" xfId="16697" xr:uid="{00000000-0005-0000-0000-0000B0B40000}"/>
    <cellStyle name="Output 2 3 2 2 3 6 2" xfId="25574" xr:uid="{00000000-0005-0000-0000-0000B1B40000}"/>
    <cellStyle name="Output 2 3 2 2 3 6 2 2" xfId="39240" xr:uid="{00000000-0005-0000-0000-0000B2B40000}"/>
    <cellStyle name="Output 2 3 2 2 3 6 3" xfId="31603" xr:uid="{00000000-0005-0000-0000-0000B3B40000}"/>
    <cellStyle name="Output 2 3 2 2 3 7" xfId="18181" xr:uid="{00000000-0005-0000-0000-0000B4B40000}"/>
    <cellStyle name="Output 2 3 2 2 3 7 2" xfId="33042" xr:uid="{00000000-0005-0000-0000-0000B5B40000}"/>
    <cellStyle name="Output 2 3 2 2 3 8" xfId="20170" xr:uid="{00000000-0005-0000-0000-0000B6B40000}"/>
    <cellStyle name="Output 2 3 2 2 3 8 2" xfId="35032" xr:uid="{00000000-0005-0000-0000-0000B7B40000}"/>
    <cellStyle name="Output 2 3 2 2 3 9" xfId="28617" xr:uid="{00000000-0005-0000-0000-0000B8B40000}"/>
    <cellStyle name="Output 2 3 2 2 4" xfId="4727" xr:uid="{00000000-0005-0000-0000-0000B9B40000}"/>
    <cellStyle name="Output 2 3 2 2 4 2" xfId="5968" xr:uid="{00000000-0005-0000-0000-0000BAB40000}"/>
    <cellStyle name="Output 2 3 2 2 4 2 2" xfId="17526" xr:uid="{00000000-0005-0000-0000-0000BBB40000}"/>
    <cellStyle name="Output 2 3 2 2 4 2 2 2" xfId="26403" xr:uid="{00000000-0005-0000-0000-0000BCB40000}"/>
    <cellStyle name="Output 2 3 2 2 4 2 2 2 2" xfId="40069" xr:uid="{00000000-0005-0000-0000-0000BDB40000}"/>
    <cellStyle name="Output 2 3 2 2 4 2 2 3" xfId="32432" xr:uid="{00000000-0005-0000-0000-0000BEB40000}"/>
    <cellStyle name="Output 2 3 2 2 4 2 3" xfId="18720" xr:uid="{00000000-0005-0000-0000-0000BFB40000}"/>
    <cellStyle name="Output 2 3 2 2 4 2 3 2" xfId="33582" xr:uid="{00000000-0005-0000-0000-0000C0B40000}"/>
    <cellStyle name="Output 2 3 2 2 4 2 4" xfId="23377" xr:uid="{00000000-0005-0000-0000-0000C1B40000}"/>
    <cellStyle name="Output 2 3 2 2 4 2 4 2" xfId="37050" xr:uid="{00000000-0005-0000-0000-0000C2B40000}"/>
    <cellStyle name="Output 2 3 2 2 4 2 5" xfId="29448" xr:uid="{00000000-0005-0000-0000-0000C3B40000}"/>
    <cellStyle name="Output 2 3 2 2 4 2 6" xfId="42862" xr:uid="{00000000-0005-0000-0000-0000C4B40000}"/>
    <cellStyle name="Output 2 3 2 2 4 2 7" xfId="51960" xr:uid="{00000000-0005-0000-0000-0000C5B40000}"/>
    <cellStyle name="Output 2 3 2 2 4 3" xfId="16701" xr:uid="{00000000-0005-0000-0000-0000C6B40000}"/>
    <cellStyle name="Output 2 3 2 2 4 3 2" xfId="25578" xr:uid="{00000000-0005-0000-0000-0000C7B40000}"/>
    <cellStyle name="Output 2 3 2 2 4 3 2 2" xfId="39244" xr:uid="{00000000-0005-0000-0000-0000C8B40000}"/>
    <cellStyle name="Output 2 3 2 2 4 3 3" xfId="31607" xr:uid="{00000000-0005-0000-0000-0000C9B40000}"/>
    <cellStyle name="Output 2 3 2 2 4 4" xfId="18180" xr:uid="{00000000-0005-0000-0000-0000CAB40000}"/>
    <cellStyle name="Output 2 3 2 2 4 4 2" xfId="33041" xr:uid="{00000000-0005-0000-0000-0000CBB40000}"/>
    <cellStyle name="Output 2 3 2 2 4 5" xfId="20915" xr:uid="{00000000-0005-0000-0000-0000CCB40000}"/>
    <cellStyle name="Output 2 3 2 2 4 5 2" xfId="35769" xr:uid="{00000000-0005-0000-0000-0000CDB40000}"/>
    <cellStyle name="Output 2 3 2 2 4 6" xfId="28621" xr:uid="{00000000-0005-0000-0000-0000CEB40000}"/>
    <cellStyle name="Output 2 3 2 2 4 7" xfId="42657" xr:uid="{00000000-0005-0000-0000-0000CFB40000}"/>
    <cellStyle name="Output 2 3 2 2 4 8" xfId="51959" xr:uid="{00000000-0005-0000-0000-0000D0B40000}"/>
    <cellStyle name="Output 2 3 2 2 5" xfId="4728" xr:uid="{00000000-0005-0000-0000-0000D1B40000}"/>
    <cellStyle name="Output 2 3 2 2 5 2" xfId="5969" xr:uid="{00000000-0005-0000-0000-0000D2B40000}"/>
    <cellStyle name="Output 2 3 2 2 5 2 2" xfId="17527" xr:uid="{00000000-0005-0000-0000-0000D3B40000}"/>
    <cellStyle name="Output 2 3 2 2 5 2 2 2" xfId="26404" xr:uid="{00000000-0005-0000-0000-0000D4B40000}"/>
    <cellStyle name="Output 2 3 2 2 5 2 2 2 2" xfId="40070" xr:uid="{00000000-0005-0000-0000-0000D5B40000}"/>
    <cellStyle name="Output 2 3 2 2 5 2 2 3" xfId="32433" xr:uid="{00000000-0005-0000-0000-0000D6B40000}"/>
    <cellStyle name="Output 2 3 2 2 5 2 3" xfId="18340" xr:uid="{00000000-0005-0000-0000-0000D7B40000}"/>
    <cellStyle name="Output 2 3 2 2 5 2 3 2" xfId="33201" xr:uid="{00000000-0005-0000-0000-0000D8B40000}"/>
    <cellStyle name="Output 2 3 2 2 5 2 4" xfId="23378" xr:uid="{00000000-0005-0000-0000-0000D9B40000}"/>
    <cellStyle name="Output 2 3 2 2 5 2 4 2" xfId="37051" xr:uid="{00000000-0005-0000-0000-0000DAB40000}"/>
    <cellStyle name="Output 2 3 2 2 5 2 5" xfId="29449" xr:uid="{00000000-0005-0000-0000-0000DBB40000}"/>
    <cellStyle name="Output 2 3 2 2 5 2 6" xfId="44703" xr:uid="{00000000-0005-0000-0000-0000DCB40000}"/>
    <cellStyle name="Output 2 3 2 2 5 2 7" xfId="51962" xr:uid="{00000000-0005-0000-0000-0000DDB40000}"/>
    <cellStyle name="Output 2 3 2 2 5 3" xfId="16702" xr:uid="{00000000-0005-0000-0000-0000DEB40000}"/>
    <cellStyle name="Output 2 3 2 2 5 3 2" xfId="25579" xr:uid="{00000000-0005-0000-0000-0000DFB40000}"/>
    <cellStyle name="Output 2 3 2 2 5 3 2 2" xfId="39245" xr:uid="{00000000-0005-0000-0000-0000E0B40000}"/>
    <cellStyle name="Output 2 3 2 2 5 3 3" xfId="31608" xr:uid="{00000000-0005-0000-0000-0000E1B40000}"/>
    <cellStyle name="Output 2 3 2 2 5 4" xfId="18407" xr:uid="{00000000-0005-0000-0000-0000E2B40000}"/>
    <cellStyle name="Output 2 3 2 2 5 4 2" xfId="33268" xr:uid="{00000000-0005-0000-0000-0000E3B40000}"/>
    <cellStyle name="Output 2 3 2 2 5 5" xfId="22834" xr:uid="{00000000-0005-0000-0000-0000E4B40000}"/>
    <cellStyle name="Output 2 3 2 2 5 5 2" xfId="36507" xr:uid="{00000000-0005-0000-0000-0000E5B40000}"/>
    <cellStyle name="Output 2 3 2 2 5 6" xfId="28622" xr:uid="{00000000-0005-0000-0000-0000E6B40000}"/>
    <cellStyle name="Output 2 3 2 2 5 7" xfId="43534" xr:uid="{00000000-0005-0000-0000-0000E7B40000}"/>
    <cellStyle name="Output 2 3 2 2 5 8" xfId="51961" xr:uid="{00000000-0005-0000-0000-0000E8B40000}"/>
    <cellStyle name="Output 2 3 2 2 6" xfId="4729" xr:uid="{00000000-0005-0000-0000-0000E9B40000}"/>
    <cellStyle name="Output 2 3 2 2 6 2" xfId="5970" xr:uid="{00000000-0005-0000-0000-0000EAB40000}"/>
    <cellStyle name="Output 2 3 2 2 6 2 2" xfId="17528" xr:uid="{00000000-0005-0000-0000-0000EBB40000}"/>
    <cellStyle name="Output 2 3 2 2 6 2 2 2" xfId="26405" xr:uid="{00000000-0005-0000-0000-0000ECB40000}"/>
    <cellStyle name="Output 2 3 2 2 6 2 2 2 2" xfId="40071" xr:uid="{00000000-0005-0000-0000-0000EDB40000}"/>
    <cellStyle name="Output 2 3 2 2 6 2 2 3" xfId="32434" xr:uid="{00000000-0005-0000-0000-0000EEB40000}"/>
    <cellStyle name="Output 2 3 2 2 6 2 3" xfId="18630" xr:uid="{00000000-0005-0000-0000-0000EFB40000}"/>
    <cellStyle name="Output 2 3 2 2 6 2 3 2" xfId="33492" xr:uid="{00000000-0005-0000-0000-0000F0B40000}"/>
    <cellStyle name="Output 2 3 2 2 6 2 4" xfId="23379" xr:uid="{00000000-0005-0000-0000-0000F1B40000}"/>
    <cellStyle name="Output 2 3 2 2 6 2 4 2" xfId="37052" xr:uid="{00000000-0005-0000-0000-0000F2B40000}"/>
    <cellStyle name="Output 2 3 2 2 6 2 5" xfId="29450" xr:uid="{00000000-0005-0000-0000-0000F3B40000}"/>
    <cellStyle name="Output 2 3 2 2 6 2 6" xfId="42838" xr:uid="{00000000-0005-0000-0000-0000F4B40000}"/>
    <cellStyle name="Output 2 3 2 2 6 2 7" xfId="51964" xr:uid="{00000000-0005-0000-0000-0000F5B40000}"/>
    <cellStyle name="Output 2 3 2 2 6 3" xfId="16703" xr:uid="{00000000-0005-0000-0000-0000F6B40000}"/>
    <cellStyle name="Output 2 3 2 2 6 3 2" xfId="25580" xr:uid="{00000000-0005-0000-0000-0000F7B40000}"/>
    <cellStyle name="Output 2 3 2 2 6 3 2 2" xfId="39246" xr:uid="{00000000-0005-0000-0000-0000F8B40000}"/>
    <cellStyle name="Output 2 3 2 2 6 3 3" xfId="31609" xr:uid="{00000000-0005-0000-0000-0000F9B40000}"/>
    <cellStyle name="Output 2 3 2 2 6 4" xfId="20018" xr:uid="{00000000-0005-0000-0000-0000FAB40000}"/>
    <cellStyle name="Output 2 3 2 2 6 4 2" xfId="34880" xr:uid="{00000000-0005-0000-0000-0000FBB40000}"/>
    <cellStyle name="Output 2 3 2 2 6 5" xfId="19746" xr:uid="{00000000-0005-0000-0000-0000FCB40000}"/>
    <cellStyle name="Output 2 3 2 2 6 5 2" xfId="34608" xr:uid="{00000000-0005-0000-0000-0000FDB40000}"/>
    <cellStyle name="Output 2 3 2 2 6 6" xfId="28623" xr:uid="{00000000-0005-0000-0000-0000FEB40000}"/>
    <cellStyle name="Output 2 3 2 2 6 7" xfId="47711" xr:uid="{00000000-0005-0000-0000-0000FFB40000}"/>
    <cellStyle name="Output 2 3 2 2 6 8" xfId="51963" xr:uid="{00000000-0005-0000-0000-000000B50000}"/>
    <cellStyle name="Output 2 3 2 2 7" xfId="5959" xr:uid="{00000000-0005-0000-0000-000001B50000}"/>
    <cellStyle name="Output 2 3 2 2 7 2" xfId="17517" xr:uid="{00000000-0005-0000-0000-000002B50000}"/>
    <cellStyle name="Output 2 3 2 2 7 2 2" xfId="26394" xr:uid="{00000000-0005-0000-0000-000003B50000}"/>
    <cellStyle name="Output 2 3 2 2 7 2 2 2" xfId="40060" xr:uid="{00000000-0005-0000-0000-000004B50000}"/>
    <cellStyle name="Output 2 3 2 2 7 2 3" xfId="32423" xr:uid="{00000000-0005-0000-0000-000005B50000}"/>
    <cellStyle name="Output 2 3 2 2 7 3" xfId="19635" xr:uid="{00000000-0005-0000-0000-000006B50000}"/>
    <cellStyle name="Output 2 3 2 2 7 3 2" xfId="34497" xr:uid="{00000000-0005-0000-0000-000007B50000}"/>
    <cellStyle name="Output 2 3 2 2 7 4" xfId="23368" xr:uid="{00000000-0005-0000-0000-000008B50000}"/>
    <cellStyle name="Output 2 3 2 2 7 4 2" xfId="37041" xr:uid="{00000000-0005-0000-0000-000009B50000}"/>
    <cellStyle name="Output 2 3 2 2 7 5" xfId="29439" xr:uid="{00000000-0005-0000-0000-00000AB50000}"/>
    <cellStyle name="Output 2 3 2 2 7 6" xfId="48073" xr:uid="{00000000-0005-0000-0000-00000BB50000}"/>
    <cellStyle name="Output 2 3 2 2 7 7" xfId="51965" xr:uid="{00000000-0005-0000-0000-00000CB50000}"/>
    <cellStyle name="Output 2 3 2 2 8" xfId="15091" xr:uid="{00000000-0005-0000-0000-00000DB50000}"/>
    <cellStyle name="Output 2 3 2 2 8 2" xfId="23967" xr:uid="{00000000-0005-0000-0000-00000EB50000}"/>
    <cellStyle name="Output 2 3 2 2 8 2 2" xfId="37633" xr:uid="{00000000-0005-0000-0000-00000FB50000}"/>
    <cellStyle name="Output 2 3 2 2 8 3" xfId="29996" xr:uid="{00000000-0005-0000-0000-000010B50000}"/>
    <cellStyle name="Output 2 3 2 2 9" xfId="18121" xr:uid="{00000000-0005-0000-0000-000011B50000}"/>
    <cellStyle name="Output 2 3 2 2 9 2" xfId="32982" xr:uid="{00000000-0005-0000-0000-000012B50000}"/>
    <cellStyle name="Output 2 3 2 3" xfId="4730" xr:uid="{00000000-0005-0000-0000-000013B50000}"/>
    <cellStyle name="Output 2 3 2 3 10" xfId="47547" xr:uid="{00000000-0005-0000-0000-000014B50000}"/>
    <cellStyle name="Output 2 3 2 3 11" xfId="51966" xr:uid="{00000000-0005-0000-0000-000015B50000}"/>
    <cellStyle name="Output 2 3 2 3 2" xfId="4731" xr:uid="{00000000-0005-0000-0000-000016B50000}"/>
    <cellStyle name="Output 2 3 2 3 2 2" xfId="5972" xr:uid="{00000000-0005-0000-0000-000017B50000}"/>
    <cellStyle name="Output 2 3 2 3 2 2 2" xfId="17530" xr:uid="{00000000-0005-0000-0000-000018B50000}"/>
    <cellStyle name="Output 2 3 2 3 2 2 2 2" xfId="26407" xr:uid="{00000000-0005-0000-0000-000019B50000}"/>
    <cellStyle name="Output 2 3 2 3 2 2 2 2 2" xfId="40073" xr:uid="{00000000-0005-0000-0000-00001AB50000}"/>
    <cellStyle name="Output 2 3 2 3 2 2 2 3" xfId="32436" xr:uid="{00000000-0005-0000-0000-00001BB50000}"/>
    <cellStyle name="Output 2 3 2 3 2 2 3" xfId="19488" xr:uid="{00000000-0005-0000-0000-00001CB50000}"/>
    <cellStyle name="Output 2 3 2 3 2 2 3 2" xfId="34350" xr:uid="{00000000-0005-0000-0000-00001DB50000}"/>
    <cellStyle name="Output 2 3 2 3 2 2 4" xfId="23381" xr:uid="{00000000-0005-0000-0000-00001EB50000}"/>
    <cellStyle name="Output 2 3 2 3 2 2 4 2" xfId="37054" xr:uid="{00000000-0005-0000-0000-00001FB50000}"/>
    <cellStyle name="Output 2 3 2 3 2 2 5" xfId="29452" xr:uid="{00000000-0005-0000-0000-000020B50000}"/>
    <cellStyle name="Output 2 3 2 3 2 2 6" xfId="44875" xr:uid="{00000000-0005-0000-0000-000021B50000}"/>
    <cellStyle name="Output 2 3 2 3 2 2 7" xfId="51968" xr:uid="{00000000-0005-0000-0000-000022B50000}"/>
    <cellStyle name="Output 2 3 2 3 2 3" xfId="16705" xr:uid="{00000000-0005-0000-0000-000023B50000}"/>
    <cellStyle name="Output 2 3 2 3 2 3 2" xfId="25582" xr:uid="{00000000-0005-0000-0000-000024B50000}"/>
    <cellStyle name="Output 2 3 2 3 2 3 2 2" xfId="39248" xr:uid="{00000000-0005-0000-0000-000025B50000}"/>
    <cellStyle name="Output 2 3 2 3 2 3 3" xfId="31611" xr:uid="{00000000-0005-0000-0000-000026B50000}"/>
    <cellStyle name="Output 2 3 2 3 2 4" xfId="18276" xr:uid="{00000000-0005-0000-0000-000027B50000}"/>
    <cellStyle name="Output 2 3 2 3 2 4 2" xfId="33137" xr:uid="{00000000-0005-0000-0000-000028B50000}"/>
    <cellStyle name="Output 2 3 2 3 2 5" xfId="20672" xr:uid="{00000000-0005-0000-0000-000029B50000}"/>
    <cellStyle name="Output 2 3 2 3 2 5 2" xfId="35536" xr:uid="{00000000-0005-0000-0000-00002AB50000}"/>
    <cellStyle name="Output 2 3 2 3 2 6" xfId="28625" xr:uid="{00000000-0005-0000-0000-00002BB50000}"/>
    <cellStyle name="Output 2 3 2 3 2 7" xfId="45320" xr:uid="{00000000-0005-0000-0000-00002CB50000}"/>
    <cellStyle name="Output 2 3 2 3 2 8" xfId="51967" xr:uid="{00000000-0005-0000-0000-00002DB50000}"/>
    <cellStyle name="Output 2 3 2 3 3" xfId="4732" xr:uid="{00000000-0005-0000-0000-00002EB50000}"/>
    <cellStyle name="Output 2 3 2 3 3 2" xfId="5973" xr:uid="{00000000-0005-0000-0000-00002FB50000}"/>
    <cellStyle name="Output 2 3 2 3 3 2 2" xfId="17531" xr:uid="{00000000-0005-0000-0000-000030B50000}"/>
    <cellStyle name="Output 2 3 2 3 3 2 2 2" xfId="26408" xr:uid="{00000000-0005-0000-0000-000031B50000}"/>
    <cellStyle name="Output 2 3 2 3 3 2 2 2 2" xfId="40074" xr:uid="{00000000-0005-0000-0000-000032B50000}"/>
    <cellStyle name="Output 2 3 2 3 3 2 2 3" xfId="32437" xr:uid="{00000000-0005-0000-0000-000033B50000}"/>
    <cellStyle name="Output 2 3 2 3 3 2 3" xfId="19641" xr:uid="{00000000-0005-0000-0000-000034B50000}"/>
    <cellStyle name="Output 2 3 2 3 3 2 3 2" xfId="34503" xr:uid="{00000000-0005-0000-0000-000035B50000}"/>
    <cellStyle name="Output 2 3 2 3 3 2 4" xfId="23382" xr:uid="{00000000-0005-0000-0000-000036B50000}"/>
    <cellStyle name="Output 2 3 2 3 3 2 4 2" xfId="37055" xr:uid="{00000000-0005-0000-0000-000037B50000}"/>
    <cellStyle name="Output 2 3 2 3 3 2 5" xfId="29453" xr:uid="{00000000-0005-0000-0000-000038B50000}"/>
    <cellStyle name="Output 2 3 2 3 3 2 6" xfId="44846" xr:uid="{00000000-0005-0000-0000-000039B50000}"/>
    <cellStyle name="Output 2 3 2 3 3 2 7" xfId="51970" xr:uid="{00000000-0005-0000-0000-00003AB50000}"/>
    <cellStyle name="Output 2 3 2 3 3 3" xfId="16706" xr:uid="{00000000-0005-0000-0000-00003BB50000}"/>
    <cellStyle name="Output 2 3 2 3 3 3 2" xfId="25583" xr:uid="{00000000-0005-0000-0000-00003CB50000}"/>
    <cellStyle name="Output 2 3 2 3 3 3 2 2" xfId="39249" xr:uid="{00000000-0005-0000-0000-00003DB50000}"/>
    <cellStyle name="Output 2 3 2 3 3 3 3" xfId="31612" xr:uid="{00000000-0005-0000-0000-00003EB50000}"/>
    <cellStyle name="Output 2 3 2 3 3 4" xfId="20029" xr:uid="{00000000-0005-0000-0000-00003FB50000}"/>
    <cellStyle name="Output 2 3 2 3 3 4 2" xfId="34891" xr:uid="{00000000-0005-0000-0000-000040B50000}"/>
    <cellStyle name="Output 2 3 2 3 3 5" xfId="20422" xr:uid="{00000000-0005-0000-0000-000041B50000}"/>
    <cellStyle name="Output 2 3 2 3 3 5 2" xfId="35286" xr:uid="{00000000-0005-0000-0000-000042B50000}"/>
    <cellStyle name="Output 2 3 2 3 3 6" xfId="28626" xr:uid="{00000000-0005-0000-0000-000043B50000}"/>
    <cellStyle name="Output 2 3 2 3 3 7" xfId="47690" xr:uid="{00000000-0005-0000-0000-000044B50000}"/>
    <cellStyle name="Output 2 3 2 3 3 8" xfId="51969" xr:uid="{00000000-0005-0000-0000-000045B50000}"/>
    <cellStyle name="Output 2 3 2 3 4" xfId="4733" xr:uid="{00000000-0005-0000-0000-000046B50000}"/>
    <cellStyle name="Output 2 3 2 3 4 2" xfId="5974" xr:uid="{00000000-0005-0000-0000-000047B50000}"/>
    <cellStyle name="Output 2 3 2 3 4 2 2" xfId="17532" xr:uid="{00000000-0005-0000-0000-000048B50000}"/>
    <cellStyle name="Output 2 3 2 3 4 2 2 2" xfId="26409" xr:uid="{00000000-0005-0000-0000-000049B50000}"/>
    <cellStyle name="Output 2 3 2 3 4 2 2 2 2" xfId="40075" xr:uid="{00000000-0005-0000-0000-00004AB50000}"/>
    <cellStyle name="Output 2 3 2 3 4 2 2 3" xfId="32438" xr:uid="{00000000-0005-0000-0000-00004BB50000}"/>
    <cellStyle name="Output 2 3 2 3 4 2 3" xfId="18815" xr:uid="{00000000-0005-0000-0000-00004CB50000}"/>
    <cellStyle name="Output 2 3 2 3 4 2 3 2" xfId="33677" xr:uid="{00000000-0005-0000-0000-00004DB50000}"/>
    <cellStyle name="Output 2 3 2 3 4 2 4" xfId="23383" xr:uid="{00000000-0005-0000-0000-00004EB50000}"/>
    <cellStyle name="Output 2 3 2 3 4 2 4 2" xfId="37056" xr:uid="{00000000-0005-0000-0000-00004FB50000}"/>
    <cellStyle name="Output 2 3 2 3 4 2 5" xfId="29454" xr:uid="{00000000-0005-0000-0000-000050B50000}"/>
    <cellStyle name="Output 2 3 2 3 4 2 6" xfId="44760" xr:uid="{00000000-0005-0000-0000-000051B50000}"/>
    <cellStyle name="Output 2 3 2 3 4 2 7" xfId="51972" xr:uid="{00000000-0005-0000-0000-000052B50000}"/>
    <cellStyle name="Output 2 3 2 3 4 3" xfId="16707" xr:uid="{00000000-0005-0000-0000-000053B50000}"/>
    <cellStyle name="Output 2 3 2 3 4 3 2" xfId="25584" xr:uid="{00000000-0005-0000-0000-000054B50000}"/>
    <cellStyle name="Output 2 3 2 3 4 3 2 2" xfId="39250" xr:uid="{00000000-0005-0000-0000-000055B50000}"/>
    <cellStyle name="Output 2 3 2 3 4 3 3" xfId="31613" xr:uid="{00000000-0005-0000-0000-000056B50000}"/>
    <cellStyle name="Output 2 3 2 3 4 4" xfId="18895" xr:uid="{00000000-0005-0000-0000-000057B50000}"/>
    <cellStyle name="Output 2 3 2 3 4 4 2" xfId="33757" xr:uid="{00000000-0005-0000-0000-000058B50000}"/>
    <cellStyle name="Output 2 3 2 3 4 5" xfId="20252" xr:uid="{00000000-0005-0000-0000-000059B50000}"/>
    <cellStyle name="Output 2 3 2 3 4 5 2" xfId="35115" xr:uid="{00000000-0005-0000-0000-00005AB50000}"/>
    <cellStyle name="Output 2 3 2 3 4 6" xfId="28627" xr:uid="{00000000-0005-0000-0000-00005BB50000}"/>
    <cellStyle name="Output 2 3 2 3 4 7" xfId="42785" xr:uid="{00000000-0005-0000-0000-00005CB50000}"/>
    <cellStyle name="Output 2 3 2 3 4 8" xfId="51971" xr:uid="{00000000-0005-0000-0000-00005DB50000}"/>
    <cellStyle name="Output 2 3 2 3 5" xfId="5971" xr:uid="{00000000-0005-0000-0000-00005EB50000}"/>
    <cellStyle name="Output 2 3 2 3 5 2" xfId="17529" xr:uid="{00000000-0005-0000-0000-00005FB50000}"/>
    <cellStyle name="Output 2 3 2 3 5 2 2" xfId="26406" xr:uid="{00000000-0005-0000-0000-000060B50000}"/>
    <cellStyle name="Output 2 3 2 3 5 2 2 2" xfId="40072" xr:uid="{00000000-0005-0000-0000-000061B50000}"/>
    <cellStyle name="Output 2 3 2 3 5 2 3" xfId="32435" xr:uid="{00000000-0005-0000-0000-000062B50000}"/>
    <cellStyle name="Output 2 3 2 3 5 3" xfId="19640" xr:uid="{00000000-0005-0000-0000-000063B50000}"/>
    <cellStyle name="Output 2 3 2 3 5 3 2" xfId="34502" xr:uid="{00000000-0005-0000-0000-000064B50000}"/>
    <cellStyle name="Output 2 3 2 3 5 4" xfId="23380" xr:uid="{00000000-0005-0000-0000-000065B50000}"/>
    <cellStyle name="Output 2 3 2 3 5 4 2" xfId="37053" xr:uid="{00000000-0005-0000-0000-000066B50000}"/>
    <cellStyle name="Output 2 3 2 3 5 5" xfId="29451" xr:uid="{00000000-0005-0000-0000-000067B50000}"/>
    <cellStyle name="Output 2 3 2 3 5 6" xfId="43334" xr:uid="{00000000-0005-0000-0000-000068B50000}"/>
    <cellStyle name="Output 2 3 2 3 5 7" xfId="51973" xr:uid="{00000000-0005-0000-0000-000069B50000}"/>
    <cellStyle name="Output 2 3 2 3 6" xfId="16704" xr:uid="{00000000-0005-0000-0000-00006AB50000}"/>
    <cellStyle name="Output 2 3 2 3 6 2" xfId="25581" xr:uid="{00000000-0005-0000-0000-00006BB50000}"/>
    <cellStyle name="Output 2 3 2 3 6 2 2" xfId="39247" xr:uid="{00000000-0005-0000-0000-00006CB50000}"/>
    <cellStyle name="Output 2 3 2 3 6 3" xfId="31610" xr:uid="{00000000-0005-0000-0000-00006DB50000}"/>
    <cellStyle name="Output 2 3 2 3 7" xfId="20588" xr:uid="{00000000-0005-0000-0000-00006EB50000}"/>
    <cellStyle name="Output 2 3 2 3 7 2" xfId="35452" xr:uid="{00000000-0005-0000-0000-00006FB50000}"/>
    <cellStyle name="Output 2 3 2 3 8" xfId="22617" xr:uid="{00000000-0005-0000-0000-000070B50000}"/>
    <cellStyle name="Output 2 3 2 3 8 2" xfId="36290" xr:uid="{00000000-0005-0000-0000-000071B50000}"/>
    <cellStyle name="Output 2 3 2 3 9" xfId="28624" xr:uid="{00000000-0005-0000-0000-000072B50000}"/>
    <cellStyle name="Output 2 3 2 4" xfId="4734" xr:uid="{00000000-0005-0000-0000-000073B50000}"/>
    <cellStyle name="Output 2 3 2 4 10" xfId="48076" xr:uid="{00000000-0005-0000-0000-000074B50000}"/>
    <cellStyle name="Output 2 3 2 4 11" xfId="51974" xr:uid="{00000000-0005-0000-0000-000075B50000}"/>
    <cellStyle name="Output 2 3 2 4 2" xfId="4735" xr:uid="{00000000-0005-0000-0000-000076B50000}"/>
    <cellStyle name="Output 2 3 2 4 2 2" xfId="5976" xr:uid="{00000000-0005-0000-0000-000077B50000}"/>
    <cellStyle name="Output 2 3 2 4 2 2 2" xfId="17534" xr:uid="{00000000-0005-0000-0000-000078B50000}"/>
    <cellStyle name="Output 2 3 2 4 2 2 2 2" xfId="26411" xr:uid="{00000000-0005-0000-0000-000079B50000}"/>
    <cellStyle name="Output 2 3 2 4 2 2 2 2 2" xfId="40077" xr:uid="{00000000-0005-0000-0000-00007AB50000}"/>
    <cellStyle name="Output 2 3 2 4 2 2 2 3" xfId="32440" xr:uid="{00000000-0005-0000-0000-00007BB50000}"/>
    <cellStyle name="Output 2 3 2 4 2 2 3" xfId="20629" xr:uid="{00000000-0005-0000-0000-00007CB50000}"/>
    <cellStyle name="Output 2 3 2 4 2 2 3 2" xfId="35493" xr:uid="{00000000-0005-0000-0000-00007DB50000}"/>
    <cellStyle name="Output 2 3 2 4 2 2 4" xfId="23385" xr:uid="{00000000-0005-0000-0000-00007EB50000}"/>
    <cellStyle name="Output 2 3 2 4 2 2 4 2" xfId="37058" xr:uid="{00000000-0005-0000-0000-00007FB50000}"/>
    <cellStyle name="Output 2 3 2 4 2 2 5" xfId="29456" xr:uid="{00000000-0005-0000-0000-000080B50000}"/>
    <cellStyle name="Output 2 3 2 4 2 2 6" xfId="43526" xr:uid="{00000000-0005-0000-0000-000081B50000}"/>
    <cellStyle name="Output 2 3 2 4 2 2 7" xfId="51976" xr:uid="{00000000-0005-0000-0000-000082B50000}"/>
    <cellStyle name="Output 2 3 2 4 2 3" xfId="16709" xr:uid="{00000000-0005-0000-0000-000083B50000}"/>
    <cellStyle name="Output 2 3 2 4 2 3 2" xfId="25586" xr:uid="{00000000-0005-0000-0000-000084B50000}"/>
    <cellStyle name="Output 2 3 2 4 2 3 2 2" xfId="39252" xr:uid="{00000000-0005-0000-0000-000085B50000}"/>
    <cellStyle name="Output 2 3 2 4 2 3 3" xfId="31615" xr:uid="{00000000-0005-0000-0000-000086B50000}"/>
    <cellStyle name="Output 2 3 2 4 2 4" xfId="18090" xr:uid="{00000000-0005-0000-0000-000087B50000}"/>
    <cellStyle name="Output 2 3 2 4 2 4 2" xfId="32951" xr:uid="{00000000-0005-0000-0000-000088B50000}"/>
    <cellStyle name="Output 2 3 2 4 2 5" xfId="20189" xr:uid="{00000000-0005-0000-0000-000089B50000}"/>
    <cellStyle name="Output 2 3 2 4 2 5 2" xfId="35051" xr:uid="{00000000-0005-0000-0000-00008AB50000}"/>
    <cellStyle name="Output 2 3 2 4 2 6" xfId="28629" xr:uid="{00000000-0005-0000-0000-00008BB50000}"/>
    <cellStyle name="Output 2 3 2 4 2 7" xfId="47717" xr:uid="{00000000-0005-0000-0000-00008CB50000}"/>
    <cellStyle name="Output 2 3 2 4 2 8" xfId="51975" xr:uid="{00000000-0005-0000-0000-00008DB50000}"/>
    <cellStyle name="Output 2 3 2 4 3" xfId="4736" xr:uid="{00000000-0005-0000-0000-00008EB50000}"/>
    <cellStyle name="Output 2 3 2 4 3 2" xfId="5977" xr:uid="{00000000-0005-0000-0000-00008FB50000}"/>
    <cellStyle name="Output 2 3 2 4 3 2 2" xfId="17535" xr:uid="{00000000-0005-0000-0000-000090B50000}"/>
    <cellStyle name="Output 2 3 2 4 3 2 2 2" xfId="26412" xr:uid="{00000000-0005-0000-0000-000091B50000}"/>
    <cellStyle name="Output 2 3 2 4 3 2 2 2 2" xfId="40078" xr:uid="{00000000-0005-0000-0000-000092B50000}"/>
    <cellStyle name="Output 2 3 2 4 3 2 2 3" xfId="32441" xr:uid="{00000000-0005-0000-0000-000093B50000}"/>
    <cellStyle name="Output 2 3 2 4 3 2 3" xfId="21118" xr:uid="{00000000-0005-0000-0000-000094B50000}"/>
    <cellStyle name="Output 2 3 2 4 3 2 3 2" xfId="35966" xr:uid="{00000000-0005-0000-0000-000095B50000}"/>
    <cellStyle name="Output 2 3 2 4 3 2 4" xfId="23386" xr:uid="{00000000-0005-0000-0000-000096B50000}"/>
    <cellStyle name="Output 2 3 2 4 3 2 4 2" xfId="37059" xr:uid="{00000000-0005-0000-0000-000097B50000}"/>
    <cellStyle name="Output 2 3 2 4 3 2 5" xfId="29457" xr:uid="{00000000-0005-0000-0000-000098B50000}"/>
    <cellStyle name="Output 2 3 2 4 3 2 6" xfId="47754" xr:uid="{00000000-0005-0000-0000-000099B50000}"/>
    <cellStyle name="Output 2 3 2 4 3 2 7" xfId="51978" xr:uid="{00000000-0005-0000-0000-00009AB50000}"/>
    <cellStyle name="Output 2 3 2 4 3 3" xfId="16710" xr:uid="{00000000-0005-0000-0000-00009BB50000}"/>
    <cellStyle name="Output 2 3 2 4 3 3 2" xfId="25587" xr:uid="{00000000-0005-0000-0000-00009CB50000}"/>
    <cellStyle name="Output 2 3 2 4 3 3 2 2" xfId="39253" xr:uid="{00000000-0005-0000-0000-00009DB50000}"/>
    <cellStyle name="Output 2 3 2 4 3 3 3" xfId="31616" xr:uid="{00000000-0005-0000-0000-00009EB50000}"/>
    <cellStyle name="Output 2 3 2 4 3 4" xfId="20015" xr:uid="{00000000-0005-0000-0000-00009FB50000}"/>
    <cellStyle name="Output 2 3 2 4 3 4 2" xfId="34877" xr:uid="{00000000-0005-0000-0000-0000A0B50000}"/>
    <cellStyle name="Output 2 3 2 4 3 5" xfId="22780" xr:uid="{00000000-0005-0000-0000-0000A1B50000}"/>
    <cellStyle name="Output 2 3 2 4 3 5 2" xfId="36453" xr:uid="{00000000-0005-0000-0000-0000A2B50000}"/>
    <cellStyle name="Output 2 3 2 4 3 6" xfId="28630" xr:uid="{00000000-0005-0000-0000-0000A3B50000}"/>
    <cellStyle name="Output 2 3 2 4 3 7" xfId="47734" xr:uid="{00000000-0005-0000-0000-0000A4B50000}"/>
    <cellStyle name="Output 2 3 2 4 3 8" xfId="51977" xr:uid="{00000000-0005-0000-0000-0000A5B50000}"/>
    <cellStyle name="Output 2 3 2 4 4" xfId="4737" xr:uid="{00000000-0005-0000-0000-0000A6B50000}"/>
    <cellStyle name="Output 2 3 2 4 4 2" xfId="5978" xr:uid="{00000000-0005-0000-0000-0000A7B50000}"/>
    <cellStyle name="Output 2 3 2 4 4 2 2" xfId="17536" xr:uid="{00000000-0005-0000-0000-0000A8B50000}"/>
    <cellStyle name="Output 2 3 2 4 4 2 2 2" xfId="26413" xr:uid="{00000000-0005-0000-0000-0000A9B50000}"/>
    <cellStyle name="Output 2 3 2 4 4 2 2 2 2" xfId="40079" xr:uid="{00000000-0005-0000-0000-0000AAB50000}"/>
    <cellStyle name="Output 2 3 2 4 4 2 2 3" xfId="32442" xr:uid="{00000000-0005-0000-0000-0000ABB50000}"/>
    <cellStyle name="Output 2 3 2 4 4 2 3" xfId="18292" xr:uid="{00000000-0005-0000-0000-0000ACB50000}"/>
    <cellStyle name="Output 2 3 2 4 4 2 3 2" xfId="33153" xr:uid="{00000000-0005-0000-0000-0000ADB50000}"/>
    <cellStyle name="Output 2 3 2 4 4 2 4" xfId="23387" xr:uid="{00000000-0005-0000-0000-0000AEB50000}"/>
    <cellStyle name="Output 2 3 2 4 4 2 4 2" xfId="37060" xr:uid="{00000000-0005-0000-0000-0000AFB50000}"/>
    <cellStyle name="Output 2 3 2 4 4 2 5" xfId="29458" xr:uid="{00000000-0005-0000-0000-0000B0B50000}"/>
    <cellStyle name="Output 2 3 2 4 4 2 6" xfId="44780" xr:uid="{00000000-0005-0000-0000-0000B1B50000}"/>
    <cellStyle name="Output 2 3 2 4 4 2 7" xfId="51980" xr:uid="{00000000-0005-0000-0000-0000B2B50000}"/>
    <cellStyle name="Output 2 3 2 4 4 3" xfId="16711" xr:uid="{00000000-0005-0000-0000-0000B3B50000}"/>
    <cellStyle name="Output 2 3 2 4 4 3 2" xfId="25588" xr:uid="{00000000-0005-0000-0000-0000B4B50000}"/>
    <cellStyle name="Output 2 3 2 4 4 3 2 2" xfId="39254" xr:uid="{00000000-0005-0000-0000-0000B5B50000}"/>
    <cellStyle name="Output 2 3 2 4 4 3 3" xfId="31617" xr:uid="{00000000-0005-0000-0000-0000B6B50000}"/>
    <cellStyle name="Output 2 3 2 4 4 4" xfId="19988" xr:uid="{00000000-0005-0000-0000-0000B7B50000}"/>
    <cellStyle name="Output 2 3 2 4 4 4 2" xfId="34850" xr:uid="{00000000-0005-0000-0000-0000B8B50000}"/>
    <cellStyle name="Output 2 3 2 4 4 5" xfId="22625" xr:uid="{00000000-0005-0000-0000-0000B9B50000}"/>
    <cellStyle name="Output 2 3 2 4 4 5 2" xfId="36298" xr:uid="{00000000-0005-0000-0000-0000BAB50000}"/>
    <cellStyle name="Output 2 3 2 4 4 6" xfId="28631" xr:uid="{00000000-0005-0000-0000-0000BBB50000}"/>
    <cellStyle name="Output 2 3 2 4 4 7" xfId="43719" xr:uid="{00000000-0005-0000-0000-0000BCB50000}"/>
    <cellStyle name="Output 2 3 2 4 4 8" xfId="51979" xr:uid="{00000000-0005-0000-0000-0000BDB50000}"/>
    <cellStyle name="Output 2 3 2 4 5" xfId="5975" xr:uid="{00000000-0005-0000-0000-0000BEB50000}"/>
    <cellStyle name="Output 2 3 2 4 5 2" xfId="17533" xr:uid="{00000000-0005-0000-0000-0000BFB50000}"/>
    <cellStyle name="Output 2 3 2 4 5 2 2" xfId="26410" xr:uid="{00000000-0005-0000-0000-0000C0B50000}"/>
    <cellStyle name="Output 2 3 2 4 5 2 2 2" xfId="40076" xr:uid="{00000000-0005-0000-0000-0000C1B50000}"/>
    <cellStyle name="Output 2 3 2 4 5 2 3" xfId="32439" xr:uid="{00000000-0005-0000-0000-0000C2B50000}"/>
    <cellStyle name="Output 2 3 2 4 5 3" xfId="18245" xr:uid="{00000000-0005-0000-0000-0000C3B50000}"/>
    <cellStyle name="Output 2 3 2 4 5 3 2" xfId="33106" xr:uid="{00000000-0005-0000-0000-0000C4B50000}"/>
    <cellStyle name="Output 2 3 2 4 5 4" xfId="23384" xr:uid="{00000000-0005-0000-0000-0000C5B50000}"/>
    <cellStyle name="Output 2 3 2 4 5 4 2" xfId="37057" xr:uid="{00000000-0005-0000-0000-0000C6B50000}"/>
    <cellStyle name="Output 2 3 2 4 5 5" xfId="29455" xr:uid="{00000000-0005-0000-0000-0000C7B50000}"/>
    <cellStyle name="Output 2 3 2 4 5 6" xfId="44580" xr:uid="{00000000-0005-0000-0000-0000C8B50000}"/>
    <cellStyle name="Output 2 3 2 4 5 7" xfId="51981" xr:uid="{00000000-0005-0000-0000-0000C9B50000}"/>
    <cellStyle name="Output 2 3 2 4 6" xfId="16708" xr:uid="{00000000-0005-0000-0000-0000CAB50000}"/>
    <cellStyle name="Output 2 3 2 4 6 2" xfId="25585" xr:uid="{00000000-0005-0000-0000-0000CBB50000}"/>
    <cellStyle name="Output 2 3 2 4 6 2 2" xfId="39251" xr:uid="{00000000-0005-0000-0000-0000CCB50000}"/>
    <cellStyle name="Output 2 3 2 4 6 3" xfId="31614" xr:uid="{00000000-0005-0000-0000-0000CDB50000}"/>
    <cellStyle name="Output 2 3 2 4 7" xfId="20019" xr:uid="{00000000-0005-0000-0000-0000CEB50000}"/>
    <cellStyle name="Output 2 3 2 4 7 2" xfId="34881" xr:uid="{00000000-0005-0000-0000-0000CFB50000}"/>
    <cellStyle name="Output 2 3 2 4 8" xfId="18917" xr:uid="{00000000-0005-0000-0000-0000D0B50000}"/>
    <cellStyle name="Output 2 3 2 4 8 2" xfId="33779" xr:uid="{00000000-0005-0000-0000-0000D1B50000}"/>
    <cellStyle name="Output 2 3 2 4 9" xfId="28628" xr:uid="{00000000-0005-0000-0000-0000D2B50000}"/>
    <cellStyle name="Output 2 3 2 5" xfId="4738" xr:uid="{00000000-0005-0000-0000-0000D3B50000}"/>
    <cellStyle name="Output 2 3 2 5 2" xfId="5979" xr:uid="{00000000-0005-0000-0000-0000D4B50000}"/>
    <cellStyle name="Output 2 3 2 5 2 2" xfId="17537" xr:uid="{00000000-0005-0000-0000-0000D5B50000}"/>
    <cellStyle name="Output 2 3 2 5 2 2 2" xfId="26414" xr:uid="{00000000-0005-0000-0000-0000D6B50000}"/>
    <cellStyle name="Output 2 3 2 5 2 2 2 2" xfId="40080" xr:uid="{00000000-0005-0000-0000-0000D7B50000}"/>
    <cellStyle name="Output 2 3 2 5 2 2 3" xfId="32443" xr:uid="{00000000-0005-0000-0000-0000D8B50000}"/>
    <cellStyle name="Output 2 3 2 5 2 3" xfId="20938" xr:uid="{00000000-0005-0000-0000-0000D9B50000}"/>
    <cellStyle name="Output 2 3 2 5 2 3 2" xfId="35790" xr:uid="{00000000-0005-0000-0000-0000DAB50000}"/>
    <cellStyle name="Output 2 3 2 5 2 4" xfId="23388" xr:uid="{00000000-0005-0000-0000-0000DBB50000}"/>
    <cellStyle name="Output 2 3 2 5 2 4 2" xfId="37061" xr:uid="{00000000-0005-0000-0000-0000DCB50000}"/>
    <cellStyle name="Output 2 3 2 5 2 5" xfId="29459" xr:uid="{00000000-0005-0000-0000-0000DDB50000}"/>
    <cellStyle name="Output 2 3 2 5 2 6" xfId="47295" xr:uid="{00000000-0005-0000-0000-0000DEB50000}"/>
    <cellStyle name="Output 2 3 2 5 2 7" xfId="51983" xr:uid="{00000000-0005-0000-0000-0000DFB50000}"/>
    <cellStyle name="Output 2 3 2 5 3" xfId="16712" xr:uid="{00000000-0005-0000-0000-0000E0B50000}"/>
    <cellStyle name="Output 2 3 2 5 3 2" xfId="25589" xr:uid="{00000000-0005-0000-0000-0000E1B50000}"/>
    <cellStyle name="Output 2 3 2 5 3 2 2" xfId="39255" xr:uid="{00000000-0005-0000-0000-0000E2B50000}"/>
    <cellStyle name="Output 2 3 2 5 3 3" xfId="31618" xr:uid="{00000000-0005-0000-0000-0000E3B50000}"/>
    <cellStyle name="Output 2 3 2 5 4" xfId="21029" xr:uid="{00000000-0005-0000-0000-0000E4B50000}"/>
    <cellStyle name="Output 2 3 2 5 4 2" xfId="35879" xr:uid="{00000000-0005-0000-0000-0000E5B50000}"/>
    <cellStyle name="Output 2 3 2 5 5" xfId="22387" xr:uid="{00000000-0005-0000-0000-0000E6B50000}"/>
    <cellStyle name="Output 2 3 2 5 5 2" xfId="36059" xr:uid="{00000000-0005-0000-0000-0000E7B50000}"/>
    <cellStyle name="Output 2 3 2 5 6" xfId="28632" xr:uid="{00000000-0005-0000-0000-0000E8B50000}"/>
    <cellStyle name="Output 2 3 2 5 7" xfId="47144" xr:uid="{00000000-0005-0000-0000-0000E9B50000}"/>
    <cellStyle name="Output 2 3 2 5 8" xfId="51982" xr:uid="{00000000-0005-0000-0000-0000EAB50000}"/>
    <cellStyle name="Output 2 3 2 6" xfId="4739" xr:uid="{00000000-0005-0000-0000-0000EBB50000}"/>
    <cellStyle name="Output 2 3 2 6 2" xfId="5980" xr:uid="{00000000-0005-0000-0000-0000ECB50000}"/>
    <cellStyle name="Output 2 3 2 6 2 2" xfId="17538" xr:uid="{00000000-0005-0000-0000-0000EDB50000}"/>
    <cellStyle name="Output 2 3 2 6 2 2 2" xfId="26415" xr:uid="{00000000-0005-0000-0000-0000EEB50000}"/>
    <cellStyle name="Output 2 3 2 6 2 2 2 2" xfId="40081" xr:uid="{00000000-0005-0000-0000-0000EFB50000}"/>
    <cellStyle name="Output 2 3 2 6 2 2 3" xfId="32444" xr:uid="{00000000-0005-0000-0000-0000F0B50000}"/>
    <cellStyle name="Output 2 3 2 6 2 3" xfId="20157" xr:uid="{00000000-0005-0000-0000-0000F1B50000}"/>
    <cellStyle name="Output 2 3 2 6 2 3 2" xfId="35019" xr:uid="{00000000-0005-0000-0000-0000F2B50000}"/>
    <cellStyle name="Output 2 3 2 6 2 4" xfId="23389" xr:uid="{00000000-0005-0000-0000-0000F3B50000}"/>
    <cellStyle name="Output 2 3 2 6 2 4 2" xfId="37062" xr:uid="{00000000-0005-0000-0000-0000F4B50000}"/>
    <cellStyle name="Output 2 3 2 6 2 5" xfId="29460" xr:uid="{00000000-0005-0000-0000-0000F5B50000}"/>
    <cellStyle name="Output 2 3 2 6 2 6" xfId="43527" xr:uid="{00000000-0005-0000-0000-0000F6B50000}"/>
    <cellStyle name="Output 2 3 2 6 2 7" xfId="51985" xr:uid="{00000000-0005-0000-0000-0000F7B50000}"/>
    <cellStyle name="Output 2 3 2 6 3" xfId="16713" xr:uid="{00000000-0005-0000-0000-0000F8B50000}"/>
    <cellStyle name="Output 2 3 2 6 3 2" xfId="25590" xr:uid="{00000000-0005-0000-0000-0000F9B50000}"/>
    <cellStyle name="Output 2 3 2 6 3 2 2" xfId="39256" xr:uid="{00000000-0005-0000-0000-0000FAB50000}"/>
    <cellStyle name="Output 2 3 2 6 3 3" xfId="31619" xr:uid="{00000000-0005-0000-0000-0000FBB50000}"/>
    <cellStyle name="Output 2 3 2 6 4" xfId="18503" xr:uid="{00000000-0005-0000-0000-0000FCB50000}"/>
    <cellStyle name="Output 2 3 2 6 4 2" xfId="33365" xr:uid="{00000000-0005-0000-0000-0000FDB50000}"/>
    <cellStyle name="Output 2 3 2 6 5" xfId="22702" xr:uid="{00000000-0005-0000-0000-0000FEB50000}"/>
    <cellStyle name="Output 2 3 2 6 5 2" xfId="36375" xr:uid="{00000000-0005-0000-0000-0000FFB50000}"/>
    <cellStyle name="Output 2 3 2 6 6" xfId="28633" xr:uid="{00000000-0005-0000-0000-000000B60000}"/>
    <cellStyle name="Output 2 3 2 6 7" xfId="47770" xr:uid="{00000000-0005-0000-0000-000001B60000}"/>
    <cellStyle name="Output 2 3 2 6 8" xfId="51984" xr:uid="{00000000-0005-0000-0000-000002B60000}"/>
    <cellStyle name="Output 2 3 2 7" xfId="4740" xr:uid="{00000000-0005-0000-0000-000003B60000}"/>
    <cellStyle name="Output 2 3 2 7 2" xfId="5981" xr:uid="{00000000-0005-0000-0000-000004B60000}"/>
    <cellStyle name="Output 2 3 2 7 2 2" xfId="17539" xr:uid="{00000000-0005-0000-0000-000005B60000}"/>
    <cellStyle name="Output 2 3 2 7 2 2 2" xfId="26416" xr:uid="{00000000-0005-0000-0000-000006B60000}"/>
    <cellStyle name="Output 2 3 2 7 2 2 2 2" xfId="40082" xr:uid="{00000000-0005-0000-0000-000007B60000}"/>
    <cellStyle name="Output 2 3 2 7 2 2 3" xfId="32445" xr:uid="{00000000-0005-0000-0000-000008B60000}"/>
    <cellStyle name="Output 2 3 2 7 2 3" xfId="19487" xr:uid="{00000000-0005-0000-0000-000009B60000}"/>
    <cellStyle name="Output 2 3 2 7 2 3 2" xfId="34349" xr:uid="{00000000-0005-0000-0000-00000AB60000}"/>
    <cellStyle name="Output 2 3 2 7 2 4" xfId="23390" xr:uid="{00000000-0005-0000-0000-00000BB60000}"/>
    <cellStyle name="Output 2 3 2 7 2 4 2" xfId="37063" xr:uid="{00000000-0005-0000-0000-00000CB60000}"/>
    <cellStyle name="Output 2 3 2 7 2 5" xfId="29461" xr:uid="{00000000-0005-0000-0000-00000DB60000}"/>
    <cellStyle name="Output 2 3 2 7 2 6" xfId="47994" xr:uid="{00000000-0005-0000-0000-00000EB60000}"/>
    <cellStyle name="Output 2 3 2 7 2 7" xfId="51987" xr:uid="{00000000-0005-0000-0000-00000FB60000}"/>
    <cellStyle name="Output 2 3 2 7 3" xfId="16714" xr:uid="{00000000-0005-0000-0000-000010B60000}"/>
    <cellStyle name="Output 2 3 2 7 3 2" xfId="25591" xr:uid="{00000000-0005-0000-0000-000011B60000}"/>
    <cellStyle name="Output 2 3 2 7 3 2 2" xfId="39257" xr:uid="{00000000-0005-0000-0000-000012B60000}"/>
    <cellStyle name="Output 2 3 2 7 3 3" xfId="31620" xr:uid="{00000000-0005-0000-0000-000013B60000}"/>
    <cellStyle name="Output 2 3 2 7 4" xfId="20803" xr:uid="{00000000-0005-0000-0000-000014B60000}"/>
    <cellStyle name="Output 2 3 2 7 4 2" xfId="35667" xr:uid="{00000000-0005-0000-0000-000015B60000}"/>
    <cellStyle name="Output 2 3 2 7 5" xfId="22573" xr:uid="{00000000-0005-0000-0000-000016B60000}"/>
    <cellStyle name="Output 2 3 2 7 5 2" xfId="36246" xr:uid="{00000000-0005-0000-0000-000017B60000}"/>
    <cellStyle name="Output 2 3 2 7 6" xfId="28634" xr:uid="{00000000-0005-0000-0000-000018B60000}"/>
    <cellStyle name="Output 2 3 2 7 7" xfId="42637" xr:uid="{00000000-0005-0000-0000-000019B60000}"/>
    <cellStyle name="Output 2 3 2 7 8" xfId="51986" xr:uid="{00000000-0005-0000-0000-00001AB60000}"/>
    <cellStyle name="Output 2 3 2 8" xfId="5958" xr:uid="{00000000-0005-0000-0000-00001BB60000}"/>
    <cellStyle name="Output 2 3 2 8 2" xfId="17516" xr:uid="{00000000-0005-0000-0000-00001CB60000}"/>
    <cellStyle name="Output 2 3 2 8 2 2" xfId="26393" xr:uid="{00000000-0005-0000-0000-00001DB60000}"/>
    <cellStyle name="Output 2 3 2 8 2 2 2" xfId="40059" xr:uid="{00000000-0005-0000-0000-00001EB60000}"/>
    <cellStyle name="Output 2 3 2 8 2 3" xfId="32422" xr:uid="{00000000-0005-0000-0000-00001FB60000}"/>
    <cellStyle name="Output 2 3 2 8 3" xfId="19491" xr:uid="{00000000-0005-0000-0000-000020B60000}"/>
    <cellStyle name="Output 2 3 2 8 3 2" xfId="34353" xr:uid="{00000000-0005-0000-0000-000021B60000}"/>
    <cellStyle name="Output 2 3 2 8 4" xfId="23367" xr:uid="{00000000-0005-0000-0000-000022B60000}"/>
    <cellStyle name="Output 2 3 2 8 4 2" xfId="37040" xr:uid="{00000000-0005-0000-0000-000023B60000}"/>
    <cellStyle name="Output 2 3 2 8 5" xfId="29438" xr:uid="{00000000-0005-0000-0000-000024B60000}"/>
    <cellStyle name="Output 2 3 2 8 6" xfId="43609" xr:uid="{00000000-0005-0000-0000-000025B60000}"/>
    <cellStyle name="Output 2 3 2 8 7" xfId="51988" xr:uid="{00000000-0005-0000-0000-000026B60000}"/>
    <cellStyle name="Output 2 3 2 9" xfId="15090" xr:uid="{00000000-0005-0000-0000-000027B60000}"/>
    <cellStyle name="Output 2 3 2 9 2" xfId="23966" xr:uid="{00000000-0005-0000-0000-000028B60000}"/>
    <cellStyle name="Output 2 3 2 9 2 2" xfId="37632" xr:uid="{00000000-0005-0000-0000-000029B60000}"/>
    <cellStyle name="Output 2 3 2 9 3" xfId="29995" xr:uid="{00000000-0005-0000-0000-00002AB60000}"/>
    <cellStyle name="Output 2 3 2_2014YTD" xfId="1322" xr:uid="{00000000-0005-0000-0000-00002BB60000}"/>
    <cellStyle name="Output 2 3 3" xfId="418" xr:uid="{00000000-0005-0000-0000-00002CB60000}"/>
    <cellStyle name="Output 2 3 3 10" xfId="20104" xr:uid="{00000000-0005-0000-0000-00002DB60000}"/>
    <cellStyle name="Output 2 3 3 10 2" xfId="34966" xr:uid="{00000000-0005-0000-0000-00002EB60000}"/>
    <cellStyle name="Output 2 3 3 11" xfId="26999" xr:uid="{00000000-0005-0000-0000-00002FB60000}"/>
    <cellStyle name="Output 2 3 3 12" xfId="44918" xr:uid="{00000000-0005-0000-0000-000030B60000}"/>
    <cellStyle name="Output 2 3 3 13" xfId="51989" xr:uid="{00000000-0005-0000-0000-000031B60000}"/>
    <cellStyle name="Output 2 3 3 2" xfId="4741" xr:uid="{00000000-0005-0000-0000-000032B60000}"/>
    <cellStyle name="Output 2 3 3 2 10" xfId="47458" xr:uid="{00000000-0005-0000-0000-000033B60000}"/>
    <cellStyle name="Output 2 3 3 2 11" xfId="51990" xr:uid="{00000000-0005-0000-0000-000034B60000}"/>
    <cellStyle name="Output 2 3 3 2 2" xfId="4742" xr:uid="{00000000-0005-0000-0000-000035B60000}"/>
    <cellStyle name="Output 2 3 3 2 2 2" xfId="5984" xr:uid="{00000000-0005-0000-0000-000036B60000}"/>
    <cellStyle name="Output 2 3 3 2 2 2 2" xfId="17542" xr:uid="{00000000-0005-0000-0000-000037B60000}"/>
    <cellStyle name="Output 2 3 3 2 2 2 2 2" xfId="26419" xr:uid="{00000000-0005-0000-0000-000038B60000}"/>
    <cellStyle name="Output 2 3 3 2 2 2 2 2 2" xfId="40085" xr:uid="{00000000-0005-0000-0000-000039B60000}"/>
    <cellStyle name="Output 2 3 3 2 2 2 2 3" xfId="32448" xr:uid="{00000000-0005-0000-0000-00003AB60000}"/>
    <cellStyle name="Output 2 3 3 2 2 2 3" xfId="19644" xr:uid="{00000000-0005-0000-0000-00003BB60000}"/>
    <cellStyle name="Output 2 3 3 2 2 2 3 2" xfId="34506" xr:uid="{00000000-0005-0000-0000-00003CB60000}"/>
    <cellStyle name="Output 2 3 3 2 2 2 4" xfId="23393" xr:uid="{00000000-0005-0000-0000-00003DB60000}"/>
    <cellStyle name="Output 2 3 3 2 2 2 4 2" xfId="37066" xr:uid="{00000000-0005-0000-0000-00003EB60000}"/>
    <cellStyle name="Output 2 3 3 2 2 2 5" xfId="29464" xr:uid="{00000000-0005-0000-0000-00003FB60000}"/>
    <cellStyle name="Output 2 3 3 2 2 2 6" xfId="45756" xr:uid="{00000000-0005-0000-0000-000040B60000}"/>
    <cellStyle name="Output 2 3 3 2 2 2 7" xfId="51992" xr:uid="{00000000-0005-0000-0000-000041B60000}"/>
    <cellStyle name="Output 2 3 3 2 2 3" xfId="16716" xr:uid="{00000000-0005-0000-0000-000042B60000}"/>
    <cellStyle name="Output 2 3 3 2 2 3 2" xfId="25593" xr:uid="{00000000-0005-0000-0000-000043B60000}"/>
    <cellStyle name="Output 2 3 3 2 2 3 2 2" xfId="39259" xr:uid="{00000000-0005-0000-0000-000044B60000}"/>
    <cellStyle name="Output 2 3 3 2 2 3 3" xfId="31622" xr:uid="{00000000-0005-0000-0000-000045B60000}"/>
    <cellStyle name="Output 2 3 3 2 2 4" xfId="18091" xr:uid="{00000000-0005-0000-0000-000046B60000}"/>
    <cellStyle name="Output 2 3 3 2 2 4 2" xfId="32952" xr:uid="{00000000-0005-0000-0000-000047B60000}"/>
    <cellStyle name="Output 2 3 3 2 2 5" xfId="22380" xr:uid="{00000000-0005-0000-0000-000048B60000}"/>
    <cellStyle name="Output 2 3 3 2 2 5 2" xfId="36052" xr:uid="{00000000-0005-0000-0000-000049B60000}"/>
    <cellStyle name="Output 2 3 3 2 2 6" xfId="28636" xr:uid="{00000000-0005-0000-0000-00004AB60000}"/>
    <cellStyle name="Output 2 3 3 2 2 7" xfId="42830" xr:uid="{00000000-0005-0000-0000-00004BB60000}"/>
    <cellStyle name="Output 2 3 3 2 2 8" xfId="51991" xr:uid="{00000000-0005-0000-0000-00004CB60000}"/>
    <cellStyle name="Output 2 3 3 2 3" xfId="4743" xr:uid="{00000000-0005-0000-0000-00004DB60000}"/>
    <cellStyle name="Output 2 3 3 2 3 2" xfId="5985" xr:uid="{00000000-0005-0000-0000-00004EB60000}"/>
    <cellStyle name="Output 2 3 3 2 3 2 2" xfId="17543" xr:uid="{00000000-0005-0000-0000-00004FB60000}"/>
    <cellStyle name="Output 2 3 3 2 3 2 2 2" xfId="26420" xr:uid="{00000000-0005-0000-0000-000050B60000}"/>
    <cellStyle name="Output 2 3 3 2 3 2 2 2 2" xfId="40086" xr:uid="{00000000-0005-0000-0000-000051B60000}"/>
    <cellStyle name="Output 2 3 3 2 3 2 2 3" xfId="32449" xr:uid="{00000000-0005-0000-0000-000052B60000}"/>
    <cellStyle name="Output 2 3 3 2 3 2 3" xfId="19486" xr:uid="{00000000-0005-0000-0000-000053B60000}"/>
    <cellStyle name="Output 2 3 3 2 3 2 3 2" xfId="34348" xr:uid="{00000000-0005-0000-0000-000054B60000}"/>
    <cellStyle name="Output 2 3 3 2 3 2 4" xfId="23394" xr:uid="{00000000-0005-0000-0000-000055B60000}"/>
    <cellStyle name="Output 2 3 3 2 3 2 4 2" xfId="37067" xr:uid="{00000000-0005-0000-0000-000056B60000}"/>
    <cellStyle name="Output 2 3 3 2 3 2 5" xfId="29465" xr:uid="{00000000-0005-0000-0000-000057B60000}"/>
    <cellStyle name="Output 2 3 3 2 3 2 6" xfId="47386" xr:uid="{00000000-0005-0000-0000-000058B60000}"/>
    <cellStyle name="Output 2 3 3 2 3 2 7" xfId="51994" xr:uid="{00000000-0005-0000-0000-000059B60000}"/>
    <cellStyle name="Output 2 3 3 2 3 3" xfId="16717" xr:uid="{00000000-0005-0000-0000-00005AB60000}"/>
    <cellStyle name="Output 2 3 3 2 3 3 2" xfId="25594" xr:uid="{00000000-0005-0000-0000-00005BB60000}"/>
    <cellStyle name="Output 2 3 3 2 3 3 2 2" xfId="39260" xr:uid="{00000000-0005-0000-0000-00005CB60000}"/>
    <cellStyle name="Output 2 3 3 2 3 3 3" xfId="31623" xr:uid="{00000000-0005-0000-0000-00005DB60000}"/>
    <cellStyle name="Output 2 3 3 2 3 4" xfId="21031" xr:uid="{00000000-0005-0000-0000-00005EB60000}"/>
    <cellStyle name="Output 2 3 3 2 3 4 2" xfId="35881" xr:uid="{00000000-0005-0000-0000-00005FB60000}"/>
    <cellStyle name="Output 2 3 3 2 3 5" xfId="20119" xr:uid="{00000000-0005-0000-0000-000060B60000}"/>
    <cellStyle name="Output 2 3 3 2 3 5 2" xfId="34981" xr:uid="{00000000-0005-0000-0000-000061B60000}"/>
    <cellStyle name="Output 2 3 3 2 3 6" xfId="28637" xr:uid="{00000000-0005-0000-0000-000062B60000}"/>
    <cellStyle name="Output 2 3 3 2 3 7" xfId="43554" xr:uid="{00000000-0005-0000-0000-000063B60000}"/>
    <cellStyle name="Output 2 3 3 2 3 8" xfId="51993" xr:uid="{00000000-0005-0000-0000-000064B60000}"/>
    <cellStyle name="Output 2 3 3 2 4" xfId="4744" xr:uid="{00000000-0005-0000-0000-000065B60000}"/>
    <cellStyle name="Output 2 3 3 2 4 2" xfId="5986" xr:uid="{00000000-0005-0000-0000-000066B60000}"/>
    <cellStyle name="Output 2 3 3 2 4 2 2" xfId="17544" xr:uid="{00000000-0005-0000-0000-000067B60000}"/>
    <cellStyle name="Output 2 3 3 2 4 2 2 2" xfId="26421" xr:uid="{00000000-0005-0000-0000-000068B60000}"/>
    <cellStyle name="Output 2 3 3 2 4 2 2 2 2" xfId="40087" xr:uid="{00000000-0005-0000-0000-000069B60000}"/>
    <cellStyle name="Output 2 3 3 2 4 2 2 3" xfId="32450" xr:uid="{00000000-0005-0000-0000-00006AB60000}"/>
    <cellStyle name="Output 2 3 3 2 4 2 3" xfId="19645" xr:uid="{00000000-0005-0000-0000-00006BB60000}"/>
    <cellStyle name="Output 2 3 3 2 4 2 3 2" xfId="34507" xr:uid="{00000000-0005-0000-0000-00006CB60000}"/>
    <cellStyle name="Output 2 3 3 2 4 2 4" xfId="23395" xr:uid="{00000000-0005-0000-0000-00006DB60000}"/>
    <cellStyle name="Output 2 3 3 2 4 2 4 2" xfId="37068" xr:uid="{00000000-0005-0000-0000-00006EB60000}"/>
    <cellStyle name="Output 2 3 3 2 4 2 5" xfId="29466" xr:uid="{00000000-0005-0000-0000-00006FB60000}"/>
    <cellStyle name="Output 2 3 3 2 4 2 6" xfId="43470" xr:uid="{00000000-0005-0000-0000-000070B60000}"/>
    <cellStyle name="Output 2 3 3 2 4 2 7" xfId="51996" xr:uid="{00000000-0005-0000-0000-000071B60000}"/>
    <cellStyle name="Output 2 3 3 2 4 3" xfId="16718" xr:uid="{00000000-0005-0000-0000-000072B60000}"/>
    <cellStyle name="Output 2 3 3 2 4 3 2" xfId="25595" xr:uid="{00000000-0005-0000-0000-000073B60000}"/>
    <cellStyle name="Output 2 3 3 2 4 3 2 2" xfId="39261" xr:uid="{00000000-0005-0000-0000-000074B60000}"/>
    <cellStyle name="Output 2 3 3 2 4 3 3" xfId="31624" xr:uid="{00000000-0005-0000-0000-000075B60000}"/>
    <cellStyle name="Output 2 3 3 2 4 4" xfId="18092" xr:uid="{00000000-0005-0000-0000-000076B60000}"/>
    <cellStyle name="Output 2 3 3 2 4 4 2" xfId="32953" xr:uid="{00000000-0005-0000-0000-000077B60000}"/>
    <cellStyle name="Output 2 3 3 2 4 5" xfId="22619" xr:uid="{00000000-0005-0000-0000-000078B60000}"/>
    <cellStyle name="Output 2 3 3 2 4 5 2" xfId="36292" xr:uid="{00000000-0005-0000-0000-000079B60000}"/>
    <cellStyle name="Output 2 3 3 2 4 6" xfId="28638" xr:uid="{00000000-0005-0000-0000-00007AB60000}"/>
    <cellStyle name="Output 2 3 3 2 4 7" xfId="43465" xr:uid="{00000000-0005-0000-0000-00007BB60000}"/>
    <cellStyle name="Output 2 3 3 2 4 8" xfId="51995" xr:uid="{00000000-0005-0000-0000-00007CB60000}"/>
    <cellStyle name="Output 2 3 3 2 5" xfId="5983" xr:uid="{00000000-0005-0000-0000-00007DB60000}"/>
    <cellStyle name="Output 2 3 3 2 5 2" xfId="17541" xr:uid="{00000000-0005-0000-0000-00007EB60000}"/>
    <cellStyle name="Output 2 3 3 2 5 2 2" xfId="26418" xr:uid="{00000000-0005-0000-0000-00007FB60000}"/>
    <cellStyle name="Output 2 3 3 2 5 2 2 2" xfId="40084" xr:uid="{00000000-0005-0000-0000-000080B60000}"/>
    <cellStyle name="Output 2 3 3 2 5 2 3" xfId="32447" xr:uid="{00000000-0005-0000-0000-000081B60000}"/>
    <cellStyle name="Output 2 3 3 2 5 3" xfId="19993" xr:uid="{00000000-0005-0000-0000-000082B60000}"/>
    <cellStyle name="Output 2 3 3 2 5 3 2" xfId="34855" xr:uid="{00000000-0005-0000-0000-000083B60000}"/>
    <cellStyle name="Output 2 3 3 2 5 4" xfId="23392" xr:uid="{00000000-0005-0000-0000-000084B60000}"/>
    <cellStyle name="Output 2 3 3 2 5 4 2" xfId="37065" xr:uid="{00000000-0005-0000-0000-000085B60000}"/>
    <cellStyle name="Output 2 3 3 2 5 5" xfId="29463" xr:uid="{00000000-0005-0000-0000-000086B60000}"/>
    <cellStyle name="Output 2 3 3 2 5 6" xfId="47620" xr:uid="{00000000-0005-0000-0000-000087B60000}"/>
    <cellStyle name="Output 2 3 3 2 5 7" xfId="51997" xr:uid="{00000000-0005-0000-0000-000088B60000}"/>
    <cellStyle name="Output 2 3 3 2 6" xfId="16715" xr:uid="{00000000-0005-0000-0000-000089B60000}"/>
    <cellStyle name="Output 2 3 3 2 6 2" xfId="25592" xr:uid="{00000000-0005-0000-0000-00008AB60000}"/>
    <cellStyle name="Output 2 3 3 2 6 2 2" xfId="39258" xr:uid="{00000000-0005-0000-0000-00008BB60000}"/>
    <cellStyle name="Output 2 3 3 2 6 3" xfId="31621" xr:uid="{00000000-0005-0000-0000-00008CB60000}"/>
    <cellStyle name="Output 2 3 3 2 7" xfId="21030" xr:uid="{00000000-0005-0000-0000-00008DB60000}"/>
    <cellStyle name="Output 2 3 3 2 7 2" xfId="35880" xr:uid="{00000000-0005-0000-0000-00008EB60000}"/>
    <cellStyle name="Output 2 3 3 2 8" xfId="22776" xr:uid="{00000000-0005-0000-0000-00008FB60000}"/>
    <cellStyle name="Output 2 3 3 2 8 2" xfId="36449" xr:uid="{00000000-0005-0000-0000-000090B60000}"/>
    <cellStyle name="Output 2 3 3 2 9" xfId="28635" xr:uid="{00000000-0005-0000-0000-000091B60000}"/>
    <cellStyle name="Output 2 3 3 3" xfId="4745" xr:uid="{00000000-0005-0000-0000-000092B60000}"/>
    <cellStyle name="Output 2 3 3 3 10" xfId="47206" xr:uid="{00000000-0005-0000-0000-000093B60000}"/>
    <cellStyle name="Output 2 3 3 3 11" xfId="51998" xr:uid="{00000000-0005-0000-0000-000094B60000}"/>
    <cellStyle name="Output 2 3 3 3 2" xfId="4746" xr:uid="{00000000-0005-0000-0000-000095B60000}"/>
    <cellStyle name="Output 2 3 3 3 2 2" xfId="5988" xr:uid="{00000000-0005-0000-0000-000096B60000}"/>
    <cellStyle name="Output 2 3 3 3 2 2 2" xfId="17546" xr:uid="{00000000-0005-0000-0000-000097B60000}"/>
    <cellStyle name="Output 2 3 3 3 2 2 2 2" xfId="26423" xr:uid="{00000000-0005-0000-0000-000098B60000}"/>
    <cellStyle name="Output 2 3 3 3 2 2 2 2 2" xfId="40089" xr:uid="{00000000-0005-0000-0000-000099B60000}"/>
    <cellStyle name="Output 2 3 3 3 2 2 2 3" xfId="32452" xr:uid="{00000000-0005-0000-0000-00009AB60000}"/>
    <cellStyle name="Output 2 3 3 3 2 2 3" xfId="19485" xr:uid="{00000000-0005-0000-0000-00009BB60000}"/>
    <cellStyle name="Output 2 3 3 3 2 2 3 2" xfId="34347" xr:uid="{00000000-0005-0000-0000-00009CB60000}"/>
    <cellStyle name="Output 2 3 3 3 2 2 4" xfId="23397" xr:uid="{00000000-0005-0000-0000-00009DB60000}"/>
    <cellStyle name="Output 2 3 3 3 2 2 4 2" xfId="37070" xr:uid="{00000000-0005-0000-0000-00009EB60000}"/>
    <cellStyle name="Output 2 3 3 3 2 2 5" xfId="29468" xr:uid="{00000000-0005-0000-0000-00009FB60000}"/>
    <cellStyle name="Output 2 3 3 3 2 2 6" xfId="48079" xr:uid="{00000000-0005-0000-0000-0000A0B60000}"/>
    <cellStyle name="Output 2 3 3 3 2 2 7" xfId="52000" xr:uid="{00000000-0005-0000-0000-0000A1B60000}"/>
    <cellStyle name="Output 2 3 3 3 2 3" xfId="16720" xr:uid="{00000000-0005-0000-0000-0000A2B60000}"/>
    <cellStyle name="Output 2 3 3 3 2 3 2" xfId="25597" xr:uid="{00000000-0005-0000-0000-0000A3B60000}"/>
    <cellStyle name="Output 2 3 3 3 2 3 2 2" xfId="39263" xr:uid="{00000000-0005-0000-0000-0000A4B60000}"/>
    <cellStyle name="Output 2 3 3 3 2 3 3" xfId="31626" xr:uid="{00000000-0005-0000-0000-0000A5B60000}"/>
    <cellStyle name="Output 2 3 3 3 2 4" xfId="21364" xr:uid="{00000000-0005-0000-0000-0000A6B60000}"/>
    <cellStyle name="Output 2 3 3 3 2 4 2" xfId="35994" xr:uid="{00000000-0005-0000-0000-0000A7B60000}"/>
    <cellStyle name="Output 2 3 3 3 2 5" xfId="22914" xr:uid="{00000000-0005-0000-0000-0000A8B60000}"/>
    <cellStyle name="Output 2 3 3 3 2 5 2" xfId="36587" xr:uid="{00000000-0005-0000-0000-0000A9B60000}"/>
    <cellStyle name="Output 2 3 3 3 2 6" xfId="28640" xr:uid="{00000000-0005-0000-0000-0000AAB60000}"/>
    <cellStyle name="Output 2 3 3 3 2 7" xfId="47980" xr:uid="{00000000-0005-0000-0000-0000ABB60000}"/>
    <cellStyle name="Output 2 3 3 3 2 8" xfId="51999" xr:uid="{00000000-0005-0000-0000-0000ACB60000}"/>
    <cellStyle name="Output 2 3 3 3 3" xfId="4747" xr:uid="{00000000-0005-0000-0000-0000ADB60000}"/>
    <cellStyle name="Output 2 3 3 3 3 2" xfId="5989" xr:uid="{00000000-0005-0000-0000-0000AEB60000}"/>
    <cellStyle name="Output 2 3 3 3 3 2 2" xfId="17547" xr:uid="{00000000-0005-0000-0000-0000AFB60000}"/>
    <cellStyle name="Output 2 3 3 3 3 2 2 2" xfId="26424" xr:uid="{00000000-0005-0000-0000-0000B0B60000}"/>
    <cellStyle name="Output 2 3 3 3 3 2 2 2 2" xfId="40090" xr:uid="{00000000-0005-0000-0000-0000B1B60000}"/>
    <cellStyle name="Output 2 3 3 3 3 2 2 3" xfId="32453" xr:uid="{00000000-0005-0000-0000-0000B2B60000}"/>
    <cellStyle name="Output 2 3 3 3 3 2 3" xfId="19646" xr:uid="{00000000-0005-0000-0000-0000B3B60000}"/>
    <cellStyle name="Output 2 3 3 3 3 2 3 2" xfId="34508" xr:uid="{00000000-0005-0000-0000-0000B4B60000}"/>
    <cellStyle name="Output 2 3 3 3 3 2 4" xfId="23398" xr:uid="{00000000-0005-0000-0000-0000B5B60000}"/>
    <cellStyle name="Output 2 3 3 3 3 2 4 2" xfId="37071" xr:uid="{00000000-0005-0000-0000-0000B6B60000}"/>
    <cellStyle name="Output 2 3 3 3 3 2 5" xfId="29469" xr:uid="{00000000-0005-0000-0000-0000B7B60000}"/>
    <cellStyle name="Output 2 3 3 3 3 2 6" xfId="44751" xr:uid="{00000000-0005-0000-0000-0000B8B60000}"/>
    <cellStyle name="Output 2 3 3 3 3 2 7" xfId="52002" xr:uid="{00000000-0005-0000-0000-0000B9B60000}"/>
    <cellStyle name="Output 2 3 3 3 3 3" xfId="16721" xr:uid="{00000000-0005-0000-0000-0000BAB60000}"/>
    <cellStyle name="Output 2 3 3 3 3 3 2" xfId="25598" xr:uid="{00000000-0005-0000-0000-0000BBB60000}"/>
    <cellStyle name="Output 2 3 3 3 3 3 2 2" xfId="39264" xr:uid="{00000000-0005-0000-0000-0000BCB60000}"/>
    <cellStyle name="Output 2 3 3 3 3 3 3" xfId="31627" xr:uid="{00000000-0005-0000-0000-0000BDB60000}"/>
    <cellStyle name="Output 2 3 3 3 3 4" xfId="20932" xr:uid="{00000000-0005-0000-0000-0000BEB60000}"/>
    <cellStyle name="Output 2 3 3 3 3 4 2" xfId="35784" xr:uid="{00000000-0005-0000-0000-0000BFB60000}"/>
    <cellStyle name="Output 2 3 3 3 3 5" xfId="22651" xr:uid="{00000000-0005-0000-0000-0000C0B60000}"/>
    <cellStyle name="Output 2 3 3 3 3 5 2" xfId="36324" xr:uid="{00000000-0005-0000-0000-0000C1B60000}"/>
    <cellStyle name="Output 2 3 3 3 3 6" xfId="28641" xr:uid="{00000000-0005-0000-0000-0000C2B60000}"/>
    <cellStyle name="Output 2 3 3 3 3 7" xfId="47182" xr:uid="{00000000-0005-0000-0000-0000C3B60000}"/>
    <cellStyle name="Output 2 3 3 3 3 8" xfId="52001" xr:uid="{00000000-0005-0000-0000-0000C4B60000}"/>
    <cellStyle name="Output 2 3 3 3 4" xfId="4748" xr:uid="{00000000-0005-0000-0000-0000C5B60000}"/>
    <cellStyle name="Output 2 3 3 3 4 2" xfId="5990" xr:uid="{00000000-0005-0000-0000-0000C6B60000}"/>
    <cellStyle name="Output 2 3 3 3 4 2 2" xfId="17548" xr:uid="{00000000-0005-0000-0000-0000C7B60000}"/>
    <cellStyle name="Output 2 3 3 3 4 2 2 2" xfId="26425" xr:uid="{00000000-0005-0000-0000-0000C8B60000}"/>
    <cellStyle name="Output 2 3 3 3 4 2 2 2 2" xfId="40091" xr:uid="{00000000-0005-0000-0000-0000C9B60000}"/>
    <cellStyle name="Output 2 3 3 3 4 2 2 3" xfId="32454" xr:uid="{00000000-0005-0000-0000-0000CAB60000}"/>
    <cellStyle name="Output 2 3 3 3 4 2 3" xfId="19484" xr:uid="{00000000-0005-0000-0000-0000CBB60000}"/>
    <cellStyle name="Output 2 3 3 3 4 2 3 2" xfId="34346" xr:uid="{00000000-0005-0000-0000-0000CCB60000}"/>
    <cellStyle name="Output 2 3 3 3 4 2 4" xfId="23399" xr:uid="{00000000-0005-0000-0000-0000CDB60000}"/>
    <cellStyle name="Output 2 3 3 3 4 2 4 2" xfId="37072" xr:uid="{00000000-0005-0000-0000-0000CEB60000}"/>
    <cellStyle name="Output 2 3 3 3 4 2 5" xfId="29470" xr:uid="{00000000-0005-0000-0000-0000CFB60000}"/>
    <cellStyle name="Output 2 3 3 3 4 2 6" xfId="42773" xr:uid="{00000000-0005-0000-0000-0000D0B60000}"/>
    <cellStyle name="Output 2 3 3 3 4 2 7" xfId="52004" xr:uid="{00000000-0005-0000-0000-0000D1B60000}"/>
    <cellStyle name="Output 2 3 3 3 4 3" xfId="16722" xr:uid="{00000000-0005-0000-0000-0000D2B60000}"/>
    <cellStyle name="Output 2 3 3 3 4 3 2" xfId="25599" xr:uid="{00000000-0005-0000-0000-0000D3B60000}"/>
    <cellStyle name="Output 2 3 3 3 4 3 2 2" xfId="39265" xr:uid="{00000000-0005-0000-0000-0000D4B60000}"/>
    <cellStyle name="Output 2 3 3 3 4 3 3" xfId="31628" xr:uid="{00000000-0005-0000-0000-0000D5B60000}"/>
    <cellStyle name="Output 2 3 3 3 4 4" xfId="19342" xr:uid="{00000000-0005-0000-0000-0000D6B60000}"/>
    <cellStyle name="Output 2 3 3 3 4 4 2" xfId="34204" xr:uid="{00000000-0005-0000-0000-0000D7B60000}"/>
    <cellStyle name="Output 2 3 3 3 4 5" xfId="18228" xr:uid="{00000000-0005-0000-0000-0000D8B60000}"/>
    <cellStyle name="Output 2 3 3 3 4 5 2" xfId="33089" xr:uid="{00000000-0005-0000-0000-0000D9B60000}"/>
    <cellStyle name="Output 2 3 3 3 4 6" xfId="28642" xr:uid="{00000000-0005-0000-0000-0000DAB60000}"/>
    <cellStyle name="Output 2 3 3 3 4 7" xfId="47900" xr:uid="{00000000-0005-0000-0000-0000DBB60000}"/>
    <cellStyle name="Output 2 3 3 3 4 8" xfId="52003" xr:uid="{00000000-0005-0000-0000-0000DCB60000}"/>
    <cellStyle name="Output 2 3 3 3 5" xfId="5987" xr:uid="{00000000-0005-0000-0000-0000DDB60000}"/>
    <cellStyle name="Output 2 3 3 3 5 2" xfId="17545" xr:uid="{00000000-0005-0000-0000-0000DEB60000}"/>
    <cellStyle name="Output 2 3 3 3 5 2 2" xfId="26422" xr:uid="{00000000-0005-0000-0000-0000DFB60000}"/>
    <cellStyle name="Output 2 3 3 3 5 2 2 2" xfId="40088" xr:uid="{00000000-0005-0000-0000-0000E0B60000}"/>
    <cellStyle name="Output 2 3 3 3 5 2 3" xfId="32451" xr:uid="{00000000-0005-0000-0000-0000E1B60000}"/>
    <cellStyle name="Output 2 3 3 3 5 3" xfId="18324" xr:uid="{00000000-0005-0000-0000-0000E2B60000}"/>
    <cellStyle name="Output 2 3 3 3 5 3 2" xfId="33185" xr:uid="{00000000-0005-0000-0000-0000E3B60000}"/>
    <cellStyle name="Output 2 3 3 3 5 4" xfId="23396" xr:uid="{00000000-0005-0000-0000-0000E4B60000}"/>
    <cellStyle name="Output 2 3 3 3 5 4 2" xfId="37069" xr:uid="{00000000-0005-0000-0000-0000E5B60000}"/>
    <cellStyle name="Output 2 3 3 3 5 5" xfId="29467" xr:uid="{00000000-0005-0000-0000-0000E6B60000}"/>
    <cellStyle name="Output 2 3 3 3 5 6" xfId="44793" xr:uid="{00000000-0005-0000-0000-0000E7B60000}"/>
    <cellStyle name="Output 2 3 3 3 5 7" xfId="52005" xr:uid="{00000000-0005-0000-0000-0000E8B60000}"/>
    <cellStyle name="Output 2 3 3 3 6" xfId="16719" xr:uid="{00000000-0005-0000-0000-0000E9B60000}"/>
    <cellStyle name="Output 2 3 3 3 6 2" xfId="25596" xr:uid="{00000000-0005-0000-0000-0000EAB60000}"/>
    <cellStyle name="Output 2 3 3 3 6 2 2" xfId="39262" xr:uid="{00000000-0005-0000-0000-0000EBB60000}"/>
    <cellStyle name="Output 2 3 3 3 6 3" xfId="31625" xr:uid="{00000000-0005-0000-0000-0000ECB60000}"/>
    <cellStyle name="Output 2 3 3 3 7" xfId="21032" xr:uid="{00000000-0005-0000-0000-0000EDB60000}"/>
    <cellStyle name="Output 2 3 3 3 7 2" xfId="35882" xr:uid="{00000000-0005-0000-0000-0000EEB60000}"/>
    <cellStyle name="Output 2 3 3 3 8" xfId="22714" xr:uid="{00000000-0005-0000-0000-0000EFB60000}"/>
    <cellStyle name="Output 2 3 3 3 8 2" xfId="36387" xr:uid="{00000000-0005-0000-0000-0000F0B60000}"/>
    <cellStyle name="Output 2 3 3 3 9" xfId="28639" xr:uid="{00000000-0005-0000-0000-0000F1B60000}"/>
    <cellStyle name="Output 2 3 3 4" xfId="4749" xr:uid="{00000000-0005-0000-0000-0000F2B60000}"/>
    <cellStyle name="Output 2 3 3 4 2" xfId="5991" xr:uid="{00000000-0005-0000-0000-0000F3B60000}"/>
    <cellStyle name="Output 2 3 3 4 2 2" xfId="17549" xr:uid="{00000000-0005-0000-0000-0000F4B60000}"/>
    <cellStyle name="Output 2 3 3 4 2 2 2" xfId="26426" xr:uid="{00000000-0005-0000-0000-0000F5B60000}"/>
    <cellStyle name="Output 2 3 3 4 2 2 2 2" xfId="40092" xr:uid="{00000000-0005-0000-0000-0000F6B60000}"/>
    <cellStyle name="Output 2 3 3 4 2 2 3" xfId="32455" xr:uid="{00000000-0005-0000-0000-0000F7B60000}"/>
    <cellStyle name="Output 2 3 3 4 2 3" xfId="19647" xr:uid="{00000000-0005-0000-0000-0000F8B60000}"/>
    <cellStyle name="Output 2 3 3 4 2 3 2" xfId="34509" xr:uid="{00000000-0005-0000-0000-0000F9B60000}"/>
    <cellStyle name="Output 2 3 3 4 2 4" xfId="23400" xr:uid="{00000000-0005-0000-0000-0000FAB60000}"/>
    <cellStyle name="Output 2 3 3 4 2 4 2" xfId="37073" xr:uid="{00000000-0005-0000-0000-0000FBB60000}"/>
    <cellStyle name="Output 2 3 3 4 2 5" xfId="29471" xr:uid="{00000000-0005-0000-0000-0000FCB60000}"/>
    <cellStyle name="Output 2 3 3 4 2 6" xfId="48249" xr:uid="{00000000-0005-0000-0000-0000FDB60000}"/>
    <cellStyle name="Output 2 3 3 4 2 7" xfId="52007" xr:uid="{00000000-0005-0000-0000-0000FEB60000}"/>
    <cellStyle name="Output 2 3 3 4 3" xfId="16723" xr:uid="{00000000-0005-0000-0000-0000FFB60000}"/>
    <cellStyle name="Output 2 3 3 4 3 2" xfId="25600" xr:uid="{00000000-0005-0000-0000-000000B70000}"/>
    <cellStyle name="Output 2 3 3 4 3 2 2" xfId="39266" xr:uid="{00000000-0005-0000-0000-000001B70000}"/>
    <cellStyle name="Output 2 3 3 4 3 3" xfId="31629" xr:uid="{00000000-0005-0000-0000-000002B70000}"/>
    <cellStyle name="Output 2 3 3 4 4" xfId="18402" xr:uid="{00000000-0005-0000-0000-000003B70000}"/>
    <cellStyle name="Output 2 3 3 4 4 2" xfId="33263" xr:uid="{00000000-0005-0000-0000-000004B70000}"/>
    <cellStyle name="Output 2 3 3 4 5" xfId="22489" xr:uid="{00000000-0005-0000-0000-000005B70000}"/>
    <cellStyle name="Output 2 3 3 4 5 2" xfId="36161" xr:uid="{00000000-0005-0000-0000-000006B70000}"/>
    <cellStyle name="Output 2 3 3 4 6" xfId="28643" xr:uid="{00000000-0005-0000-0000-000007B70000}"/>
    <cellStyle name="Output 2 3 3 4 7" xfId="45766" xr:uid="{00000000-0005-0000-0000-000008B70000}"/>
    <cellStyle name="Output 2 3 3 4 8" xfId="52006" xr:uid="{00000000-0005-0000-0000-000009B70000}"/>
    <cellStyle name="Output 2 3 3 5" xfId="4750" xr:uid="{00000000-0005-0000-0000-00000AB70000}"/>
    <cellStyle name="Output 2 3 3 5 2" xfId="5992" xr:uid="{00000000-0005-0000-0000-00000BB70000}"/>
    <cellStyle name="Output 2 3 3 5 2 2" xfId="17550" xr:uid="{00000000-0005-0000-0000-00000CB70000}"/>
    <cellStyle name="Output 2 3 3 5 2 2 2" xfId="26427" xr:uid="{00000000-0005-0000-0000-00000DB70000}"/>
    <cellStyle name="Output 2 3 3 5 2 2 2 2" xfId="40093" xr:uid="{00000000-0005-0000-0000-00000EB70000}"/>
    <cellStyle name="Output 2 3 3 5 2 2 3" xfId="32456" xr:uid="{00000000-0005-0000-0000-00000FB70000}"/>
    <cellStyle name="Output 2 3 3 5 2 3" xfId="19483" xr:uid="{00000000-0005-0000-0000-000010B70000}"/>
    <cellStyle name="Output 2 3 3 5 2 3 2" xfId="34345" xr:uid="{00000000-0005-0000-0000-000011B70000}"/>
    <cellStyle name="Output 2 3 3 5 2 4" xfId="23401" xr:uid="{00000000-0005-0000-0000-000012B70000}"/>
    <cellStyle name="Output 2 3 3 5 2 4 2" xfId="37074" xr:uid="{00000000-0005-0000-0000-000013B70000}"/>
    <cellStyle name="Output 2 3 3 5 2 5" xfId="29472" xr:uid="{00000000-0005-0000-0000-000014B70000}"/>
    <cellStyle name="Output 2 3 3 5 2 6" xfId="42831" xr:uid="{00000000-0005-0000-0000-000015B70000}"/>
    <cellStyle name="Output 2 3 3 5 2 7" xfId="52009" xr:uid="{00000000-0005-0000-0000-000016B70000}"/>
    <cellStyle name="Output 2 3 3 5 3" xfId="16724" xr:uid="{00000000-0005-0000-0000-000017B70000}"/>
    <cellStyle name="Output 2 3 3 5 3 2" xfId="25601" xr:uid="{00000000-0005-0000-0000-000018B70000}"/>
    <cellStyle name="Output 2 3 3 5 3 2 2" xfId="39267" xr:uid="{00000000-0005-0000-0000-000019B70000}"/>
    <cellStyle name="Output 2 3 3 5 3 3" xfId="31630" xr:uid="{00000000-0005-0000-0000-00001AB70000}"/>
    <cellStyle name="Output 2 3 3 5 4" xfId="21366" xr:uid="{00000000-0005-0000-0000-00001BB70000}"/>
    <cellStyle name="Output 2 3 3 5 4 2" xfId="35996" xr:uid="{00000000-0005-0000-0000-00001CB70000}"/>
    <cellStyle name="Output 2 3 3 5 5" xfId="20134" xr:uid="{00000000-0005-0000-0000-00001DB70000}"/>
    <cellStyle name="Output 2 3 3 5 5 2" xfId="34996" xr:uid="{00000000-0005-0000-0000-00001EB70000}"/>
    <cellStyle name="Output 2 3 3 5 6" xfId="28644" xr:uid="{00000000-0005-0000-0000-00001FB70000}"/>
    <cellStyle name="Output 2 3 3 5 7" xfId="43572" xr:uid="{00000000-0005-0000-0000-000020B70000}"/>
    <cellStyle name="Output 2 3 3 5 8" xfId="52008" xr:uid="{00000000-0005-0000-0000-000021B70000}"/>
    <cellStyle name="Output 2 3 3 6" xfId="4751" xr:uid="{00000000-0005-0000-0000-000022B70000}"/>
    <cellStyle name="Output 2 3 3 6 2" xfId="5993" xr:uid="{00000000-0005-0000-0000-000023B70000}"/>
    <cellStyle name="Output 2 3 3 6 2 2" xfId="17551" xr:uid="{00000000-0005-0000-0000-000024B70000}"/>
    <cellStyle name="Output 2 3 3 6 2 2 2" xfId="26428" xr:uid="{00000000-0005-0000-0000-000025B70000}"/>
    <cellStyle name="Output 2 3 3 6 2 2 2 2" xfId="40094" xr:uid="{00000000-0005-0000-0000-000026B70000}"/>
    <cellStyle name="Output 2 3 3 6 2 2 3" xfId="32457" xr:uid="{00000000-0005-0000-0000-000027B70000}"/>
    <cellStyle name="Output 2 3 3 6 2 3" xfId="19648" xr:uid="{00000000-0005-0000-0000-000028B70000}"/>
    <cellStyle name="Output 2 3 3 6 2 3 2" xfId="34510" xr:uid="{00000000-0005-0000-0000-000029B70000}"/>
    <cellStyle name="Output 2 3 3 6 2 4" xfId="23402" xr:uid="{00000000-0005-0000-0000-00002AB70000}"/>
    <cellStyle name="Output 2 3 3 6 2 4 2" xfId="37075" xr:uid="{00000000-0005-0000-0000-00002BB70000}"/>
    <cellStyle name="Output 2 3 3 6 2 5" xfId="29473" xr:uid="{00000000-0005-0000-0000-00002CB70000}"/>
    <cellStyle name="Output 2 3 3 6 2 6" xfId="47482" xr:uid="{00000000-0005-0000-0000-00002DB70000}"/>
    <cellStyle name="Output 2 3 3 6 2 7" xfId="52011" xr:uid="{00000000-0005-0000-0000-00002EB70000}"/>
    <cellStyle name="Output 2 3 3 6 3" xfId="16725" xr:uid="{00000000-0005-0000-0000-00002FB70000}"/>
    <cellStyle name="Output 2 3 3 6 3 2" xfId="25602" xr:uid="{00000000-0005-0000-0000-000030B70000}"/>
    <cellStyle name="Output 2 3 3 6 3 2 2" xfId="39268" xr:uid="{00000000-0005-0000-0000-000031B70000}"/>
    <cellStyle name="Output 2 3 3 6 3 3" xfId="31631" xr:uid="{00000000-0005-0000-0000-000032B70000}"/>
    <cellStyle name="Output 2 3 3 6 4" xfId="18891" xr:uid="{00000000-0005-0000-0000-000033B70000}"/>
    <cellStyle name="Output 2 3 3 6 4 2" xfId="33753" xr:uid="{00000000-0005-0000-0000-000034B70000}"/>
    <cellStyle name="Output 2 3 3 6 5" xfId="22717" xr:uid="{00000000-0005-0000-0000-000035B70000}"/>
    <cellStyle name="Output 2 3 3 6 5 2" xfId="36390" xr:uid="{00000000-0005-0000-0000-000036B70000}"/>
    <cellStyle name="Output 2 3 3 6 6" xfId="28645" xr:uid="{00000000-0005-0000-0000-000037B70000}"/>
    <cellStyle name="Output 2 3 3 6 7" xfId="45479" xr:uid="{00000000-0005-0000-0000-000038B70000}"/>
    <cellStyle name="Output 2 3 3 6 8" xfId="52010" xr:uid="{00000000-0005-0000-0000-000039B70000}"/>
    <cellStyle name="Output 2 3 3 7" xfId="5982" xr:uid="{00000000-0005-0000-0000-00003AB70000}"/>
    <cellStyle name="Output 2 3 3 7 2" xfId="17540" xr:uid="{00000000-0005-0000-0000-00003BB70000}"/>
    <cellStyle name="Output 2 3 3 7 2 2" xfId="26417" xr:uid="{00000000-0005-0000-0000-00003CB70000}"/>
    <cellStyle name="Output 2 3 3 7 2 2 2" xfId="40083" xr:uid="{00000000-0005-0000-0000-00003DB70000}"/>
    <cellStyle name="Output 2 3 3 7 2 3" xfId="32446" xr:uid="{00000000-0005-0000-0000-00003EB70000}"/>
    <cellStyle name="Output 2 3 3 7 3" xfId="19643" xr:uid="{00000000-0005-0000-0000-00003FB70000}"/>
    <cellStyle name="Output 2 3 3 7 3 2" xfId="34505" xr:uid="{00000000-0005-0000-0000-000040B70000}"/>
    <cellStyle name="Output 2 3 3 7 4" xfId="23391" xr:uid="{00000000-0005-0000-0000-000041B70000}"/>
    <cellStyle name="Output 2 3 3 7 4 2" xfId="37064" xr:uid="{00000000-0005-0000-0000-000042B70000}"/>
    <cellStyle name="Output 2 3 3 7 5" xfId="29462" xr:uid="{00000000-0005-0000-0000-000043B70000}"/>
    <cellStyle name="Output 2 3 3 7 6" xfId="48051" xr:uid="{00000000-0005-0000-0000-000044B70000}"/>
    <cellStyle name="Output 2 3 3 7 7" xfId="52012" xr:uid="{00000000-0005-0000-0000-000045B70000}"/>
    <cellStyle name="Output 2 3 3 8" xfId="15092" xr:uid="{00000000-0005-0000-0000-000046B70000}"/>
    <cellStyle name="Output 2 3 3 8 2" xfId="23968" xr:uid="{00000000-0005-0000-0000-000047B70000}"/>
    <cellStyle name="Output 2 3 3 8 2 2" xfId="37634" xr:uid="{00000000-0005-0000-0000-000048B70000}"/>
    <cellStyle name="Output 2 3 3 8 3" xfId="29997" xr:uid="{00000000-0005-0000-0000-000049B70000}"/>
    <cellStyle name="Output 2 3 3 9" xfId="20129" xr:uid="{00000000-0005-0000-0000-00004AB70000}"/>
    <cellStyle name="Output 2 3 3 9 2" xfId="34991" xr:uid="{00000000-0005-0000-0000-00004BB70000}"/>
    <cellStyle name="Output 2 3 4" xfId="419" xr:uid="{00000000-0005-0000-0000-00004CB70000}"/>
    <cellStyle name="Output 2 3 4 10" xfId="20945" xr:uid="{00000000-0005-0000-0000-00004DB70000}"/>
    <cellStyle name="Output 2 3 4 10 2" xfId="35797" xr:uid="{00000000-0005-0000-0000-00004EB70000}"/>
    <cellStyle name="Output 2 3 4 11" xfId="27000" xr:uid="{00000000-0005-0000-0000-00004FB70000}"/>
    <cellStyle name="Output 2 3 4 12" xfId="43678" xr:uid="{00000000-0005-0000-0000-000050B70000}"/>
    <cellStyle name="Output 2 3 4 13" xfId="52013" xr:uid="{00000000-0005-0000-0000-000051B70000}"/>
    <cellStyle name="Output 2 3 4 2" xfId="4752" xr:uid="{00000000-0005-0000-0000-000052B70000}"/>
    <cellStyle name="Output 2 3 4 2 10" xfId="47151" xr:uid="{00000000-0005-0000-0000-000053B70000}"/>
    <cellStyle name="Output 2 3 4 2 11" xfId="52014" xr:uid="{00000000-0005-0000-0000-000054B70000}"/>
    <cellStyle name="Output 2 3 4 2 2" xfId="4753" xr:uid="{00000000-0005-0000-0000-000055B70000}"/>
    <cellStyle name="Output 2 3 4 2 2 2" xfId="5996" xr:uid="{00000000-0005-0000-0000-000056B70000}"/>
    <cellStyle name="Output 2 3 4 2 2 2 2" xfId="17554" xr:uid="{00000000-0005-0000-0000-000057B70000}"/>
    <cellStyle name="Output 2 3 4 2 2 2 2 2" xfId="26431" xr:uid="{00000000-0005-0000-0000-000058B70000}"/>
    <cellStyle name="Output 2 3 4 2 2 2 2 2 2" xfId="40097" xr:uid="{00000000-0005-0000-0000-000059B70000}"/>
    <cellStyle name="Output 2 3 4 2 2 2 2 3" xfId="32460" xr:uid="{00000000-0005-0000-0000-00005AB70000}"/>
    <cellStyle name="Output 2 3 4 2 2 2 3" xfId="20111" xr:uid="{00000000-0005-0000-0000-00005BB70000}"/>
    <cellStyle name="Output 2 3 4 2 2 2 3 2" xfId="34973" xr:uid="{00000000-0005-0000-0000-00005CB70000}"/>
    <cellStyle name="Output 2 3 4 2 2 2 4" xfId="23405" xr:uid="{00000000-0005-0000-0000-00005DB70000}"/>
    <cellStyle name="Output 2 3 4 2 2 2 4 2" xfId="37078" xr:uid="{00000000-0005-0000-0000-00005EB70000}"/>
    <cellStyle name="Output 2 3 4 2 2 2 5" xfId="29476" xr:uid="{00000000-0005-0000-0000-00005FB70000}"/>
    <cellStyle name="Output 2 3 4 2 2 2 6" xfId="47199" xr:uid="{00000000-0005-0000-0000-000060B70000}"/>
    <cellStyle name="Output 2 3 4 2 2 2 7" xfId="52016" xr:uid="{00000000-0005-0000-0000-000061B70000}"/>
    <cellStyle name="Output 2 3 4 2 2 3" xfId="16727" xr:uid="{00000000-0005-0000-0000-000062B70000}"/>
    <cellStyle name="Output 2 3 4 2 2 3 2" xfId="25604" xr:uid="{00000000-0005-0000-0000-000063B70000}"/>
    <cellStyle name="Output 2 3 4 2 2 3 2 2" xfId="39270" xr:uid="{00000000-0005-0000-0000-000064B70000}"/>
    <cellStyle name="Output 2 3 4 2 2 3 3" xfId="31633" xr:uid="{00000000-0005-0000-0000-000065B70000}"/>
    <cellStyle name="Output 2 3 4 2 2 4" xfId="18401" xr:uid="{00000000-0005-0000-0000-000066B70000}"/>
    <cellStyle name="Output 2 3 4 2 2 4 2" xfId="33262" xr:uid="{00000000-0005-0000-0000-000067B70000}"/>
    <cellStyle name="Output 2 3 4 2 2 5" xfId="20914" xr:uid="{00000000-0005-0000-0000-000068B70000}"/>
    <cellStyle name="Output 2 3 4 2 2 5 2" xfId="35768" xr:uid="{00000000-0005-0000-0000-000069B70000}"/>
    <cellStyle name="Output 2 3 4 2 2 6" xfId="28647" xr:uid="{00000000-0005-0000-0000-00006AB70000}"/>
    <cellStyle name="Output 2 3 4 2 2 7" xfId="45783" xr:uid="{00000000-0005-0000-0000-00006BB70000}"/>
    <cellStyle name="Output 2 3 4 2 2 8" xfId="52015" xr:uid="{00000000-0005-0000-0000-00006CB70000}"/>
    <cellStyle name="Output 2 3 4 2 3" xfId="4754" xr:uid="{00000000-0005-0000-0000-00006DB70000}"/>
    <cellStyle name="Output 2 3 4 2 3 2" xfId="5997" xr:uid="{00000000-0005-0000-0000-00006EB70000}"/>
    <cellStyle name="Output 2 3 4 2 3 2 2" xfId="17555" xr:uid="{00000000-0005-0000-0000-00006FB70000}"/>
    <cellStyle name="Output 2 3 4 2 3 2 2 2" xfId="26432" xr:uid="{00000000-0005-0000-0000-000070B70000}"/>
    <cellStyle name="Output 2 3 4 2 3 2 2 2 2" xfId="40098" xr:uid="{00000000-0005-0000-0000-000071B70000}"/>
    <cellStyle name="Output 2 3 4 2 3 2 2 3" xfId="32461" xr:uid="{00000000-0005-0000-0000-000072B70000}"/>
    <cellStyle name="Output 2 3 4 2 3 2 3" xfId="18629" xr:uid="{00000000-0005-0000-0000-000073B70000}"/>
    <cellStyle name="Output 2 3 4 2 3 2 3 2" xfId="33491" xr:uid="{00000000-0005-0000-0000-000074B70000}"/>
    <cellStyle name="Output 2 3 4 2 3 2 4" xfId="23406" xr:uid="{00000000-0005-0000-0000-000075B70000}"/>
    <cellStyle name="Output 2 3 4 2 3 2 4 2" xfId="37079" xr:uid="{00000000-0005-0000-0000-000076B70000}"/>
    <cellStyle name="Output 2 3 4 2 3 2 5" xfId="29477" xr:uid="{00000000-0005-0000-0000-000077B70000}"/>
    <cellStyle name="Output 2 3 4 2 3 2 6" xfId="44541" xr:uid="{00000000-0005-0000-0000-000078B70000}"/>
    <cellStyle name="Output 2 3 4 2 3 2 7" xfId="52018" xr:uid="{00000000-0005-0000-0000-000079B70000}"/>
    <cellStyle name="Output 2 3 4 2 3 3" xfId="16728" xr:uid="{00000000-0005-0000-0000-00007AB70000}"/>
    <cellStyle name="Output 2 3 4 2 3 3 2" xfId="25605" xr:uid="{00000000-0005-0000-0000-00007BB70000}"/>
    <cellStyle name="Output 2 3 4 2 3 3 2 2" xfId="39271" xr:uid="{00000000-0005-0000-0000-00007CB70000}"/>
    <cellStyle name="Output 2 3 4 2 3 3 3" xfId="31634" xr:uid="{00000000-0005-0000-0000-00007DB70000}"/>
    <cellStyle name="Output 2 3 4 2 3 4" xfId="18367" xr:uid="{00000000-0005-0000-0000-00007EB70000}"/>
    <cellStyle name="Output 2 3 4 2 3 4 2" xfId="33228" xr:uid="{00000000-0005-0000-0000-00007FB70000}"/>
    <cellStyle name="Output 2 3 4 2 3 5" xfId="22663" xr:uid="{00000000-0005-0000-0000-000080B70000}"/>
    <cellStyle name="Output 2 3 4 2 3 5 2" xfId="36336" xr:uid="{00000000-0005-0000-0000-000081B70000}"/>
    <cellStyle name="Output 2 3 4 2 3 6" xfId="28648" xr:uid="{00000000-0005-0000-0000-000082B70000}"/>
    <cellStyle name="Output 2 3 4 2 3 7" xfId="47331" xr:uid="{00000000-0005-0000-0000-000083B70000}"/>
    <cellStyle name="Output 2 3 4 2 3 8" xfId="52017" xr:uid="{00000000-0005-0000-0000-000084B70000}"/>
    <cellStyle name="Output 2 3 4 2 4" xfId="4755" xr:uid="{00000000-0005-0000-0000-000085B70000}"/>
    <cellStyle name="Output 2 3 4 2 4 2" xfId="5998" xr:uid="{00000000-0005-0000-0000-000086B70000}"/>
    <cellStyle name="Output 2 3 4 2 4 2 2" xfId="17556" xr:uid="{00000000-0005-0000-0000-000087B70000}"/>
    <cellStyle name="Output 2 3 4 2 4 2 2 2" xfId="26433" xr:uid="{00000000-0005-0000-0000-000088B70000}"/>
    <cellStyle name="Output 2 3 4 2 4 2 2 2 2" xfId="40099" xr:uid="{00000000-0005-0000-0000-000089B70000}"/>
    <cellStyle name="Output 2 3 4 2 4 2 2 3" xfId="32462" xr:uid="{00000000-0005-0000-0000-00008AB70000}"/>
    <cellStyle name="Output 2 3 4 2 4 2 3" xfId="20684" xr:uid="{00000000-0005-0000-0000-00008BB70000}"/>
    <cellStyle name="Output 2 3 4 2 4 2 3 2" xfId="35548" xr:uid="{00000000-0005-0000-0000-00008CB70000}"/>
    <cellStyle name="Output 2 3 4 2 4 2 4" xfId="23407" xr:uid="{00000000-0005-0000-0000-00008DB70000}"/>
    <cellStyle name="Output 2 3 4 2 4 2 4 2" xfId="37080" xr:uid="{00000000-0005-0000-0000-00008EB70000}"/>
    <cellStyle name="Output 2 3 4 2 4 2 5" xfId="29478" xr:uid="{00000000-0005-0000-0000-00008FB70000}"/>
    <cellStyle name="Output 2 3 4 2 4 2 6" xfId="46002" xr:uid="{00000000-0005-0000-0000-000090B70000}"/>
    <cellStyle name="Output 2 3 4 2 4 2 7" xfId="52020" xr:uid="{00000000-0005-0000-0000-000091B70000}"/>
    <cellStyle name="Output 2 3 4 2 4 3" xfId="16729" xr:uid="{00000000-0005-0000-0000-000092B70000}"/>
    <cellStyle name="Output 2 3 4 2 4 3 2" xfId="25606" xr:uid="{00000000-0005-0000-0000-000093B70000}"/>
    <cellStyle name="Output 2 3 4 2 4 3 2 2" xfId="39272" xr:uid="{00000000-0005-0000-0000-000094B70000}"/>
    <cellStyle name="Output 2 3 4 2 4 3 3" xfId="31635" xr:uid="{00000000-0005-0000-0000-000095B70000}"/>
    <cellStyle name="Output 2 3 4 2 4 4" xfId="19763" xr:uid="{00000000-0005-0000-0000-000096B70000}"/>
    <cellStyle name="Output 2 3 4 2 4 4 2" xfId="34625" xr:uid="{00000000-0005-0000-0000-000097B70000}"/>
    <cellStyle name="Output 2 3 4 2 4 5" xfId="18117" xr:uid="{00000000-0005-0000-0000-000098B70000}"/>
    <cellStyle name="Output 2 3 4 2 4 5 2" xfId="32978" xr:uid="{00000000-0005-0000-0000-000099B70000}"/>
    <cellStyle name="Output 2 3 4 2 4 6" xfId="28649" xr:uid="{00000000-0005-0000-0000-00009AB70000}"/>
    <cellStyle name="Output 2 3 4 2 4 7" xfId="45798" xr:uid="{00000000-0005-0000-0000-00009BB70000}"/>
    <cellStyle name="Output 2 3 4 2 4 8" xfId="52019" xr:uid="{00000000-0005-0000-0000-00009CB70000}"/>
    <cellStyle name="Output 2 3 4 2 5" xfId="5995" xr:uid="{00000000-0005-0000-0000-00009DB70000}"/>
    <cellStyle name="Output 2 3 4 2 5 2" xfId="17553" xr:uid="{00000000-0005-0000-0000-00009EB70000}"/>
    <cellStyle name="Output 2 3 4 2 5 2 2" xfId="26430" xr:uid="{00000000-0005-0000-0000-00009FB70000}"/>
    <cellStyle name="Output 2 3 4 2 5 2 2 2" xfId="40096" xr:uid="{00000000-0005-0000-0000-0000A0B70000}"/>
    <cellStyle name="Output 2 3 4 2 5 2 3" xfId="32459" xr:uid="{00000000-0005-0000-0000-0000A1B70000}"/>
    <cellStyle name="Output 2 3 4 2 5 3" xfId="19658" xr:uid="{00000000-0005-0000-0000-0000A2B70000}"/>
    <cellStyle name="Output 2 3 4 2 5 3 2" xfId="34520" xr:uid="{00000000-0005-0000-0000-0000A3B70000}"/>
    <cellStyle name="Output 2 3 4 2 5 4" xfId="23404" xr:uid="{00000000-0005-0000-0000-0000A4B70000}"/>
    <cellStyle name="Output 2 3 4 2 5 4 2" xfId="37077" xr:uid="{00000000-0005-0000-0000-0000A5B70000}"/>
    <cellStyle name="Output 2 3 4 2 5 5" xfId="29475" xr:uid="{00000000-0005-0000-0000-0000A6B70000}"/>
    <cellStyle name="Output 2 3 4 2 5 6" xfId="47306" xr:uid="{00000000-0005-0000-0000-0000A7B70000}"/>
    <cellStyle name="Output 2 3 4 2 5 7" xfId="52021" xr:uid="{00000000-0005-0000-0000-0000A8B70000}"/>
    <cellStyle name="Output 2 3 4 2 6" xfId="16726" xr:uid="{00000000-0005-0000-0000-0000A9B70000}"/>
    <cellStyle name="Output 2 3 4 2 6 2" xfId="25603" xr:uid="{00000000-0005-0000-0000-0000AAB70000}"/>
    <cellStyle name="Output 2 3 4 2 6 2 2" xfId="39269" xr:uid="{00000000-0005-0000-0000-0000ABB70000}"/>
    <cellStyle name="Output 2 3 4 2 6 3" xfId="31632" xr:uid="{00000000-0005-0000-0000-0000ACB70000}"/>
    <cellStyle name="Output 2 3 4 2 7" xfId="18182" xr:uid="{00000000-0005-0000-0000-0000ADB70000}"/>
    <cellStyle name="Output 2 3 4 2 7 2" xfId="33043" xr:uid="{00000000-0005-0000-0000-0000AEB70000}"/>
    <cellStyle name="Output 2 3 4 2 8" xfId="18366" xr:uid="{00000000-0005-0000-0000-0000AFB70000}"/>
    <cellStyle name="Output 2 3 4 2 8 2" xfId="33227" xr:uid="{00000000-0005-0000-0000-0000B0B70000}"/>
    <cellStyle name="Output 2 3 4 2 9" xfId="28646" xr:uid="{00000000-0005-0000-0000-0000B1B70000}"/>
    <cellStyle name="Output 2 3 4 3" xfId="4756" xr:uid="{00000000-0005-0000-0000-0000B2B70000}"/>
    <cellStyle name="Output 2 3 4 3 10" xfId="44577" xr:uid="{00000000-0005-0000-0000-0000B3B70000}"/>
    <cellStyle name="Output 2 3 4 3 11" xfId="52022" xr:uid="{00000000-0005-0000-0000-0000B4B70000}"/>
    <cellStyle name="Output 2 3 4 3 2" xfId="4757" xr:uid="{00000000-0005-0000-0000-0000B5B70000}"/>
    <cellStyle name="Output 2 3 4 3 2 2" xfId="6000" xr:uid="{00000000-0005-0000-0000-0000B6B70000}"/>
    <cellStyle name="Output 2 3 4 3 2 2 2" xfId="17558" xr:uid="{00000000-0005-0000-0000-0000B7B70000}"/>
    <cellStyle name="Output 2 3 4 3 2 2 2 2" xfId="26435" xr:uid="{00000000-0005-0000-0000-0000B8B70000}"/>
    <cellStyle name="Output 2 3 4 3 2 2 2 2 2" xfId="40101" xr:uid="{00000000-0005-0000-0000-0000B9B70000}"/>
    <cellStyle name="Output 2 3 4 3 2 2 2 3" xfId="32464" xr:uid="{00000000-0005-0000-0000-0000BAB70000}"/>
    <cellStyle name="Output 2 3 4 3 2 2 3" xfId="19857" xr:uid="{00000000-0005-0000-0000-0000BBB70000}"/>
    <cellStyle name="Output 2 3 4 3 2 2 3 2" xfId="34719" xr:uid="{00000000-0005-0000-0000-0000BCB70000}"/>
    <cellStyle name="Output 2 3 4 3 2 2 4" xfId="23409" xr:uid="{00000000-0005-0000-0000-0000BDB70000}"/>
    <cellStyle name="Output 2 3 4 3 2 2 4 2" xfId="37082" xr:uid="{00000000-0005-0000-0000-0000BEB70000}"/>
    <cellStyle name="Output 2 3 4 3 2 2 5" xfId="29480" xr:uid="{00000000-0005-0000-0000-0000BFB70000}"/>
    <cellStyle name="Output 2 3 4 3 2 2 6" xfId="43193" xr:uid="{00000000-0005-0000-0000-0000C0B70000}"/>
    <cellStyle name="Output 2 3 4 3 2 2 7" xfId="52024" xr:uid="{00000000-0005-0000-0000-0000C1B70000}"/>
    <cellStyle name="Output 2 3 4 3 2 3" xfId="16731" xr:uid="{00000000-0005-0000-0000-0000C2B70000}"/>
    <cellStyle name="Output 2 3 4 3 2 3 2" xfId="25608" xr:uid="{00000000-0005-0000-0000-0000C3B70000}"/>
    <cellStyle name="Output 2 3 4 3 2 3 2 2" xfId="39274" xr:uid="{00000000-0005-0000-0000-0000C4B70000}"/>
    <cellStyle name="Output 2 3 4 3 2 3 3" xfId="31637" xr:uid="{00000000-0005-0000-0000-0000C5B70000}"/>
    <cellStyle name="Output 2 3 4 3 2 4" xfId="21033" xr:uid="{00000000-0005-0000-0000-0000C6B70000}"/>
    <cellStyle name="Output 2 3 4 3 2 4 2" xfId="35883" xr:uid="{00000000-0005-0000-0000-0000C7B70000}"/>
    <cellStyle name="Output 2 3 4 3 2 5" xfId="18432" xr:uid="{00000000-0005-0000-0000-0000C8B70000}"/>
    <cellStyle name="Output 2 3 4 3 2 5 2" xfId="33294" xr:uid="{00000000-0005-0000-0000-0000C9B70000}"/>
    <cellStyle name="Output 2 3 4 3 2 6" xfId="28651" xr:uid="{00000000-0005-0000-0000-0000CAB70000}"/>
    <cellStyle name="Output 2 3 4 3 2 7" xfId="45360" xr:uid="{00000000-0005-0000-0000-0000CBB70000}"/>
    <cellStyle name="Output 2 3 4 3 2 8" xfId="52023" xr:uid="{00000000-0005-0000-0000-0000CCB70000}"/>
    <cellStyle name="Output 2 3 4 3 3" xfId="4758" xr:uid="{00000000-0005-0000-0000-0000CDB70000}"/>
    <cellStyle name="Output 2 3 4 3 3 2" xfId="6001" xr:uid="{00000000-0005-0000-0000-0000CEB70000}"/>
    <cellStyle name="Output 2 3 4 3 3 2 2" xfId="17559" xr:uid="{00000000-0005-0000-0000-0000CFB70000}"/>
    <cellStyle name="Output 2 3 4 3 3 2 2 2" xfId="26436" xr:uid="{00000000-0005-0000-0000-0000D0B70000}"/>
    <cellStyle name="Output 2 3 4 3 3 2 2 2 2" xfId="40102" xr:uid="{00000000-0005-0000-0000-0000D1B70000}"/>
    <cellStyle name="Output 2 3 4 3 3 2 2 3" xfId="32465" xr:uid="{00000000-0005-0000-0000-0000D2B70000}"/>
    <cellStyle name="Output 2 3 4 3 3 2 3" xfId="19481" xr:uid="{00000000-0005-0000-0000-0000D3B70000}"/>
    <cellStyle name="Output 2 3 4 3 3 2 3 2" xfId="34343" xr:uid="{00000000-0005-0000-0000-0000D4B70000}"/>
    <cellStyle name="Output 2 3 4 3 3 2 4" xfId="23410" xr:uid="{00000000-0005-0000-0000-0000D5B70000}"/>
    <cellStyle name="Output 2 3 4 3 3 2 4 2" xfId="37083" xr:uid="{00000000-0005-0000-0000-0000D6B70000}"/>
    <cellStyle name="Output 2 3 4 3 3 2 5" xfId="29481" xr:uid="{00000000-0005-0000-0000-0000D7B70000}"/>
    <cellStyle name="Output 2 3 4 3 3 2 6" xfId="43626" xr:uid="{00000000-0005-0000-0000-0000D8B70000}"/>
    <cellStyle name="Output 2 3 4 3 3 2 7" xfId="52026" xr:uid="{00000000-0005-0000-0000-0000D9B70000}"/>
    <cellStyle name="Output 2 3 4 3 3 3" xfId="16732" xr:uid="{00000000-0005-0000-0000-0000DAB70000}"/>
    <cellStyle name="Output 2 3 4 3 3 3 2" xfId="25609" xr:uid="{00000000-0005-0000-0000-0000DBB70000}"/>
    <cellStyle name="Output 2 3 4 3 3 3 2 2" xfId="39275" xr:uid="{00000000-0005-0000-0000-0000DCB70000}"/>
    <cellStyle name="Output 2 3 4 3 3 3 3" xfId="31638" xr:uid="{00000000-0005-0000-0000-0000DDB70000}"/>
    <cellStyle name="Output 2 3 4 3 3 4" xfId="18400" xr:uid="{00000000-0005-0000-0000-0000DEB70000}"/>
    <cellStyle name="Output 2 3 4 3 3 4 2" xfId="33261" xr:uid="{00000000-0005-0000-0000-0000DFB70000}"/>
    <cellStyle name="Output 2 3 4 3 3 5" xfId="20124" xr:uid="{00000000-0005-0000-0000-0000E0B70000}"/>
    <cellStyle name="Output 2 3 4 3 3 5 2" xfId="34986" xr:uid="{00000000-0005-0000-0000-0000E1B70000}"/>
    <cellStyle name="Output 2 3 4 3 3 6" xfId="28652" xr:uid="{00000000-0005-0000-0000-0000E2B70000}"/>
    <cellStyle name="Output 2 3 4 3 3 7" xfId="43186" xr:uid="{00000000-0005-0000-0000-0000E3B70000}"/>
    <cellStyle name="Output 2 3 4 3 3 8" xfId="52025" xr:uid="{00000000-0005-0000-0000-0000E4B70000}"/>
    <cellStyle name="Output 2 3 4 3 4" xfId="4759" xr:uid="{00000000-0005-0000-0000-0000E5B70000}"/>
    <cellStyle name="Output 2 3 4 3 4 2" xfId="6002" xr:uid="{00000000-0005-0000-0000-0000E6B70000}"/>
    <cellStyle name="Output 2 3 4 3 4 2 2" xfId="17560" xr:uid="{00000000-0005-0000-0000-0000E7B70000}"/>
    <cellStyle name="Output 2 3 4 3 4 2 2 2" xfId="26437" xr:uid="{00000000-0005-0000-0000-0000E8B70000}"/>
    <cellStyle name="Output 2 3 4 3 4 2 2 2 2" xfId="40103" xr:uid="{00000000-0005-0000-0000-0000E9B70000}"/>
    <cellStyle name="Output 2 3 4 3 4 2 2 3" xfId="32466" xr:uid="{00000000-0005-0000-0000-0000EAB70000}"/>
    <cellStyle name="Output 2 3 4 3 4 2 3" xfId="19707" xr:uid="{00000000-0005-0000-0000-0000EBB70000}"/>
    <cellStyle name="Output 2 3 4 3 4 2 3 2" xfId="34569" xr:uid="{00000000-0005-0000-0000-0000ECB70000}"/>
    <cellStyle name="Output 2 3 4 3 4 2 4" xfId="23411" xr:uid="{00000000-0005-0000-0000-0000EDB70000}"/>
    <cellStyle name="Output 2 3 4 3 4 2 4 2" xfId="37084" xr:uid="{00000000-0005-0000-0000-0000EEB70000}"/>
    <cellStyle name="Output 2 3 4 3 4 2 5" xfId="29482" xr:uid="{00000000-0005-0000-0000-0000EFB70000}"/>
    <cellStyle name="Output 2 3 4 3 4 2 6" xfId="42739" xr:uid="{00000000-0005-0000-0000-0000F0B70000}"/>
    <cellStyle name="Output 2 3 4 3 4 2 7" xfId="52028" xr:uid="{00000000-0005-0000-0000-0000F1B70000}"/>
    <cellStyle name="Output 2 3 4 3 4 3" xfId="16733" xr:uid="{00000000-0005-0000-0000-0000F2B70000}"/>
    <cellStyle name="Output 2 3 4 3 4 3 2" xfId="25610" xr:uid="{00000000-0005-0000-0000-0000F3B70000}"/>
    <cellStyle name="Output 2 3 4 3 4 3 2 2" xfId="39276" xr:uid="{00000000-0005-0000-0000-0000F4B70000}"/>
    <cellStyle name="Output 2 3 4 3 4 3 3" xfId="31639" xr:uid="{00000000-0005-0000-0000-0000F5B70000}"/>
    <cellStyle name="Output 2 3 4 3 4 4" xfId="21135" xr:uid="{00000000-0005-0000-0000-0000F6B70000}"/>
    <cellStyle name="Output 2 3 4 3 4 4 2" xfId="35983" xr:uid="{00000000-0005-0000-0000-0000F7B70000}"/>
    <cellStyle name="Output 2 3 4 3 4 5" xfId="18297" xr:uid="{00000000-0005-0000-0000-0000F8B70000}"/>
    <cellStyle name="Output 2 3 4 3 4 5 2" xfId="33158" xr:uid="{00000000-0005-0000-0000-0000F9B70000}"/>
    <cellStyle name="Output 2 3 4 3 4 6" xfId="28653" xr:uid="{00000000-0005-0000-0000-0000FAB70000}"/>
    <cellStyle name="Output 2 3 4 3 4 7" xfId="43646" xr:uid="{00000000-0005-0000-0000-0000FBB70000}"/>
    <cellStyle name="Output 2 3 4 3 4 8" xfId="52027" xr:uid="{00000000-0005-0000-0000-0000FCB70000}"/>
    <cellStyle name="Output 2 3 4 3 5" xfId="5999" xr:uid="{00000000-0005-0000-0000-0000FDB70000}"/>
    <cellStyle name="Output 2 3 4 3 5 2" xfId="17557" xr:uid="{00000000-0005-0000-0000-0000FEB70000}"/>
    <cellStyle name="Output 2 3 4 3 5 2 2" xfId="26434" xr:uid="{00000000-0005-0000-0000-0000FFB70000}"/>
    <cellStyle name="Output 2 3 4 3 5 2 2 2" xfId="40100" xr:uid="{00000000-0005-0000-0000-000000B80000}"/>
    <cellStyle name="Output 2 3 4 3 5 2 3" xfId="32463" xr:uid="{00000000-0005-0000-0000-000001B80000}"/>
    <cellStyle name="Output 2 3 4 3 5 3" xfId="19482" xr:uid="{00000000-0005-0000-0000-000002B80000}"/>
    <cellStyle name="Output 2 3 4 3 5 3 2" xfId="34344" xr:uid="{00000000-0005-0000-0000-000003B80000}"/>
    <cellStyle name="Output 2 3 4 3 5 4" xfId="23408" xr:uid="{00000000-0005-0000-0000-000004B80000}"/>
    <cellStyle name="Output 2 3 4 3 5 4 2" xfId="37081" xr:uid="{00000000-0005-0000-0000-000005B80000}"/>
    <cellStyle name="Output 2 3 4 3 5 5" xfId="29479" xr:uid="{00000000-0005-0000-0000-000006B80000}"/>
    <cellStyle name="Output 2 3 4 3 5 6" xfId="47842" xr:uid="{00000000-0005-0000-0000-000007B80000}"/>
    <cellStyle name="Output 2 3 4 3 5 7" xfId="52029" xr:uid="{00000000-0005-0000-0000-000008B80000}"/>
    <cellStyle name="Output 2 3 4 3 6" xfId="16730" xr:uid="{00000000-0005-0000-0000-000009B80000}"/>
    <cellStyle name="Output 2 3 4 3 6 2" xfId="25607" xr:uid="{00000000-0005-0000-0000-00000AB80000}"/>
    <cellStyle name="Output 2 3 4 3 6 2 2" xfId="39273" xr:uid="{00000000-0005-0000-0000-00000BB80000}"/>
    <cellStyle name="Output 2 3 4 3 6 3" xfId="31636" xr:uid="{00000000-0005-0000-0000-00000CB80000}"/>
    <cellStyle name="Output 2 3 4 3 7" xfId="18890" xr:uid="{00000000-0005-0000-0000-00000DB80000}"/>
    <cellStyle name="Output 2 3 4 3 7 2" xfId="33752" xr:uid="{00000000-0005-0000-0000-00000EB80000}"/>
    <cellStyle name="Output 2 3 4 3 8" xfId="22640" xr:uid="{00000000-0005-0000-0000-00000FB80000}"/>
    <cellStyle name="Output 2 3 4 3 8 2" xfId="36313" xr:uid="{00000000-0005-0000-0000-000010B80000}"/>
    <cellStyle name="Output 2 3 4 3 9" xfId="28650" xr:uid="{00000000-0005-0000-0000-000011B80000}"/>
    <cellStyle name="Output 2 3 4 4" xfId="4760" xr:uid="{00000000-0005-0000-0000-000012B80000}"/>
    <cellStyle name="Output 2 3 4 4 2" xfId="6003" xr:uid="{00000000-0005-0000-0000-000013B80000}"/>
    <cellStyle name="Output 2 3 4 4 2 2" xfId="17561" xr:uid="{00000000-0005-0000-0000-000014B80000}"/>
    <cellStyle name="Output 2 3 4 4 2 2 2" xfId="26438" xr:uid="{00000000-0005-0000-0000-000015B80000}"/>
    <cellStyle name="Output 2 3 4 4 2 2 2 2" xfId="40104" xr:uid="{00000000-0005-0000-0000-000016B80000}"/>
    <cellStyle name="Output 2 3 4 4 2 2 3" xfId="32467" xr:uid="{00000000-0005-0000-0000-000017B80000}"/>
    <cellStyle name="Output 2 3 4 4 2 3" xfId="20630" xr:uid="{00000000-0005-0000-0000-000018B80000}"/>
    <cellStyle name="Output 2 3 4 4 2 3 2" xfId="35494" xr:uid="{00000000-0005-0000-0000-000019B80000}"/>
    <cellStyle name="Output 2 3 4 4 2 4" xfId="23412" xr:uid="{00000000-0005-0000-0000-00001AB80000}"/>
    <cellStyle name="Output 2 3 4 4 2 4 2" xfId="37085" xr:uid="{00000000-0005-0000-0000-00001BB80000}"/>
    <cellStyle name="Output 2 3 4 4 2 5" xfId="29483" xr:uid="{00000000-0005-0000-0000-00001CB80000}"/>
    <cellStyle name="Output 2 3 4 4 2 6" xfId="44913" xr:uid="{00000000-0005-0000-0000-00001DB80000}"/>
    <cellStyle name="Output 2 3 4 4 2 7" xfId="52031" xr:uid="{00000000-0005-0000-0000-00001EB80000}"/>
    <cellStyle name="Output 2 3 4 4 3" xfId="16734" xr:uid="{00000000-0005-0000-0000-00001FB80000}"/>
    <cellStyle name="Output 2 3 4 4 3 2" xfId="25611" xr:uid="{00000000-0005-0000-0000-000020B80000}"/>
    <cellStyle name="Output 2 3 4 4 3 2 2" xfId="39277" xr:uid="{00000000-0005-0000-0000-000021B80000}"/>
    <cellStyle name="Output 2 3 4 4 3 3" xfId="31640" xr:uid="{00000000-0005-0000-0000-000022B80000}"/>
    <cellStyle name="Output 2 3 4 4 4" xfId="20198" xr:uid="{00000000-0005-0000-0000-000023B80000}"/>
    <cellStyle name="Output 2 3 4 4 4 2" xfId="35060" xr:uid="{00000000-0005-0000-0000-000024B80000}"/>
    <cellStyle name="Output 2 3 4 4 5" xfId="18046" xr:uid="{00000000-0005-0000-0000-000025B80000}"/>
    <cellStyle name="Output 2 3 4 4 5 2" xfId="32907" xr:uid="{00000000-0005-0000-0000-000026B80000}"/>
    <cellStyle name="Output 2 3 4 4 6" xfId="28654" xr:uid="{00000000-0005-0000-0000-000027B80000}"/>
    <cellStyle name="Output 2 3 4 4 7" xfId="45770" xr:uid="{00000000-0005-0000-0000-000028B80000}"/>
    <cellStyle name="Output 2 3 4 4 8" xfId="52030" xr:uid="{00000000-0005-0000-0000-000029B80000}"/>
    <cellStyle name="Output 2 3 4 5" xfId="4761" xr:uid="{00000000-0005-0000-0000-00002AB80000}"/>
    <cellStyle name="Output 2 3 4 5 2" xfId="6004" xr:uid="{00000000-0005-0000-0000-00002BB80000}"/>
    <cellStyle name="Output 2 3 4 5 2 2" xfId="17562" xr:uid="{00000000-0005-0000-0000-00002CB80000}"/>
    <cellStyle name="Output 2 3 4 5 2 2 2" xfId="26439" xr:uid="{00000000-0005-0000-0000-00002DB80000}"/>
    <cellStyle name="Output 2 3 4 5 2 2 2 2" xfId="40105" xr:uid="{00000000-0005-0000-0000-00002EB80000}"/>
    <cellStyle name="Output 2 3 4 5 2 2 3" xfId="32468" xr:uid="{00000000-0005-0000-0000-00002FB80000}"/>
    <cellStyle name="Output 2 3 4 5 2 3" xfId="20125" xr:uid="{00000000-0005-0000-0000-000030B80000}"/>
    <cellStyle name="Output 2 3 4 5 2 3 2" xfId="34987" xr:uid="{00000000-0005-0000-0000-000031B80000}"/>
    <cellStyle name="Output 2 3 4 5 2 4" xfId="23413" xr:uid="{00000000-0005-0000-0000-000032B80000}"/>
    <cellStyle name="Output 2 3 4 5 2 4 2" xfId="37086" xr:uid="{00000000-0005-0000-0000-000033B80000}"/>
    <cellStyle name="Output 2 3 4 5 2 5" xfId="29484" xr:uid="{00000000-0005-0000-0000-000034B80000}"/>
    <cellStyle name="Output 2 3 4 5 2 6" xfId="42757" xr:uid="{00000000-0005-0000-0000-000035B80000}"/>
    <cellStyle name="Output 2 3 4 5 2 7" xfId="52033" xr:uid="{00000000-0005-0000-0000-000036B80000}"/>
    <cellStyle name="Output 2 3 4 5 3" xfId="16735" xr:uid="{00000000-0005-0000-0000-000037B80000}"/>
    <cellStyle name="Output 2 3 4 5 3 2" xfId="25612" xr:uid="{00000000-0005-0000-0000-000038B80000}"/>
    <cellStyle name="Output 2 3 4 5 3 2 2" xfId="39278" xr:uid="{00000000-0005-0000-0000-000039B80000}"/>
    <cellStyle name="Output 2 3 4 5 3 3" xfId="31641" xr:uid="{00000000-0005-0000-0000-00003AB80000}"/>
    <cellStyle name="Output 2 3 4 5 4" xfId="19343" xr:uid="{00000000-0005-0000-0000-00003BB80000}"/>
    <cellStyle name="Output 2 3 4 5 4 2" xfId="34205" xr:uid="{00000000-0005-0000-0000-00003CB80000}"/>
    <cellStyle name="Output 2 3 4 5 5" xfId="22418" xr:uid="{00000000-0005-0000-0000-00003DB80000}"/>
    <cellStyle name="Output 2 3 4 5 5 2" xfId="36090" xr:uid="{00000000-0005-0000-0000-00003EB80000}"/>
    <cellStyle name="Output 2 3 4 5 6" xfId="28655" xr:uid="{00000000-0005-0000-0000-00003FB80000}"/>
    <cellStyle name="Output 2 3 4 5 7" xfId="47724" xr:uid="{00000000-0005-0000-0000-000040B80000}"/>
    <cellStyle name="Output 2 3 4 5 8" xfId="52032" xr:uid="{00000000-0005-0000-0000-000041B80000}"/>
    <cellStyle name="Output 2 3 4 6" xfId="4762" xr:uid="{00000000-0005-0000-0000-000042B80000}"/>
    <cellStyle name="Output 2 3 4 6 2" xfId="6005" xr:uid="{00000000-0005-0000-0000-000043B80000}"/>
    <cellStyle name="Output 2 3 4 6 2 2" xfId="17563" xr:uid="{00000000-0005-0000-0000-000044B80000}"/>
    <cellStyle name="Output 2 3 4 6 2 2 2" xfId="26440" xr:uid="{00000000-0005-0000-0000-000045B80000}"/>
    <cellStyle name="Output 2 3 4 6 2 2 2 2" xfId="40106" xr:uid="{00000000-0005-0000-0000-000046B80000}"/>
    <cellStyle name="Output 2 3 4 6 2 2 3" xfId="32469" xr:uid="{00000000-0005-0000-0000-000047B80000}"/>
    <cellStyle name="Output 2 3 4 6 2 3" xfId="18115" xr:uid="{00000000-0005-0000-0000-000048B80000}"/>
    <cellStyle name="Output 2 3 4 6 2 3 2" xfId="32976" xr:uid="{00000000-0005-0000-0000-000049B80000}"/>
    <cellStyle name="Output 2 3 4 6 2 4" xfId="23414" xr:uid="{00000000-0005-0000-0000-00004AB80000}"/>
    <cellStyle name="Output 2 3 4 6 2 4 2" xfId="37087" xr:uid="{00000000-0005-0000-0000-00004BB80000}"/>
    <cellStyle name="Output 2 3 4 6 2 5" xfId="29485" xr:uid="{00000000-0005-0000-0000-00004CB80000}"/>
    <cellStyle name="Output 2 3 4 6 2 6" xfId="44945" xr:uid="{00000000-0005-0000-0000-00004DB80000}"/>
    <cellStyle name="Output 2 3 4 6 2 7" xfId="52035" xr:uid="{00000000-0005-0000-0000-00004EB80000}"/>
    <cellStyle name="Output 2 3 4 6 3" xfId="16736" xr:uid="{00000000-0005-0000-0000-00004FB80000}"/>
    <cellStyle name="Output 2 3 4 6 3 2" xfId="25613" xr:uid="{00000000-0005-0000-0000-000050B80000}"/>
    <cellStyle name="Output 2 3 4 6 3 2 2" xfId="39279" xr:uid="{00000000-0005-0000-0000-000051B80000}"/>
    <cellStyle name="Output 2 3 4 6 3 3" xfId="31642" xr:uid="{00000000-0005-0000-0000-000052B80000}"/>
    <cellStyle name="Output 2 3 4 6 4" xfId="18398" xr:uid="{00000000-0005-0000-0000-000053B80000}"/>
    <cellStyle name="Output 2 3 4 6 4 2" xfId="33259" xr:uid="{00000000-0005-0000-0000-000054B80000}"/>
    <cellStyle name="Output 2 3 4 6 5" xfId="20079" xr:uid="{00000000-0005-0000-0000-000055B80000}"/>
    <cellStyle name="Output 2 3 4 6 5 2" xfId="34941" xr:uid="{00000000-0005-0000-0000-000056B80000}"/>
    <cellStyle name="Output 2 3 4 6 6" xfId="28656" xr:uid="{00000000-0005-0000-0000-000057B80000}"/>
    <cellStyle name="Output 2 3 4 6 7" xfId="43737" xr:uid="{00000000-0005-0000-0000-000058B80000}"/>
    <cellStyle name="Output 2 3 4 6 8" xfId="52034" xr:uid="{00000000-0005-0000-0000-000059B80000}"/>
    <cellStyle name="Output 2 3 4 7" xfId="5994" xr:uid="{00000000-0005-0000-0000-00005AB80000}"/>
    <cellStyle name="Output 2 3 4 7 2" xfId="17552" xr:uid="{00000000-0005-0000-0000-00005BB80000}"/>
    <cellStyle name="Output 2 3 4 7 2 2" xfId="26429" xr:uid="{00000000-0005-0000-0000-00005CB80000}"/>
    <cellStyle name="Output 2 3 4 7 2 2 2" xfId="40095" xr:uid="{00000000-0005-0000-0000-00005DB80000}"/>
    <cellStyle name="Output 2 3 4 7 2 3" xfId="32458" xr:uid="{00000000-0005-0000-0000-00005EB80000}"/>
    <cellStyle name="Output 2 3 4 7 3" xfId="19649" xr:uid="{00000000-0005-0000-0000-00005FB80000}"/>
    <cellStyle name="Output 2 3 4 7 3 2" xfId="34511" xr:uid="{00000000-0005-0000-0000-000060B80000}"/>
    <cellStyle name="Output 2 3 4 7 4" xfId="23403" xr:uid="{00000000-0005-0000-0000-000061B80000}"/>
    <cellStyle name="Output 2 3 4 7 4 2" xfId="37076" xr:uid="{00000000-0005-0000-0000-000062B80000}"/>
    <cellStyle name="Output 2 3 4 7 5" xfId="29474" xr:uid="{00000000-0005-0000-0000-000063B80000}"/>
    <cellStyle name="Output 2 3 4 7 6" xfId="44474" xr:uid="{00000000-0005-0000-0000-000064B80000}"/>
    <cellStyle name="Output 2 3 4 7 7" xfId="52036" xr:uid="{00000000-0005-0000-0000-000065B80000}"/>
    <cellStyle name="Output 2 3 4 8" xfId="15093" xr:uid="{00000000-0005-0000-0000-000066B80000}"/>
    <cellStyle name="Output 2 3 4 8 2" xfId="23969" xr:uid="{00000000-0005-0000-0000-000067B80000}"/>
    <cellStyle name="Output 2 3 4 8 2 2" xfId="37635" xr:uid="{00000000-0005-0000-0000-000068B80000}"/>
    <cellStyle name="Output 2 3 4 8 3" xfId="29998" xr:uid="{00000000-0005-0000-0000-000069B80000}"/>
    <cellStyle name="Output 2 3 4 9" xfId="18957" xr:uid="{00000000-0005-0000-0000-00006AB80000}"/>
    <cellStyle name="Output 2 3 4 9 2" xfId="33819" xr:uid="{00000000-0005-0000-0000-00006BB80000}"/>
    <cellStyle name="Output 2 3 5" xfId="4763" xr:uid="{00000000-0005-0000-0000-00006CB80000}"/>
    <cellStyle name="Output 2 3 5 10" xfId="47705" xr:uid="{00000000-0005-0000-0000-00006DB80000}"/>
    <cellStyle name="Output 2 3 5 11" xfId="52037" xr:uid="{00000000-0005-0000-0000-00006EB80000}"/>
    <cellStyle name="Output 2 3 5 2" xfId="4764" xr:uid="{00000000-0005-0000-0000-00006FB80000}"/>
    <cellStyle name="Output 2 3 5 2 2" xfId="6007" xr:uid="{00000000-0005-0000-0000-000070B80000}"/>
    <cellStyle name="Output 2 3 5 2 2 2" xfId="17565" xr:uid="{00000000-0005-0000-0000-000071B80000}"/>
    <cellStyle name="Output 2 3 5 2 2 2 2" xfId="26442" xr:uid="{00000000-0005-0000-0000-000072B80000}"/>
    <cellStyle name="Output 2 3 5 2 2 2 2 2" xfId="40108" xr:uid="{00000000-0005-0000-0000-000073B80000}"/>
    <cellStyle name="Output 2 3 5 2 2 2 3" xfId="32471" xr:uid="{00000000-0005-0000-0000-000074B80000}"/>
    <cellStyle name="Output 2 3 5 2 2 3" xfId="20683" xr:uid="{00000000-0005-0000-0000-000075B80000}"/>
    <cellStyle name="Output 2 3 5 2 2 3 2" xfId="35547" xr:uid="{00000000-0005-0000-0000-000076B80000}"/>
    <cellStyle name="Output 2 3 5 2 2 4" xfId="23416" xr:uid="{00000000-0005-0000-0000-000077B80000}"/>
    <cellStyle name="Output 2 3 5 2 2 4 2" xfId="37089" xr:uid="{00000000-0005-0000-0000-000078B80000}"/>
    <cellStyle name="Output 2 3 5 2 2 5" xfId="29487" xr:uid="{00000000-0005-0000-0000-000079B80000}"/>
    <cellStyle name="Output 2 3 5 2 2 6" xfId="47181" xr:uid="{00000000-0005-0000-0000-00007AB80000}"/>
    <cellStyle name="Output 2 3 5 2 2 7" xfId="52039" xr:uid="{00000000-0005-0000-0000-00007BB80000}"/>
    <cellStyle name="Output 2 3 5 2 3" xfId="16738" xr:uid="{00000000-0005-0000-0000-00007CB80000}"/>
    <cellStyle name="Output 2 3 5 2 3 2" xfId="25615" xr:uid="{00000000-0005-0000-0000-00007DB80000}"/>
    <cellStyle name="Output 2 3 5 2 3 2 2" xfId="39281" xr:uid="{00000000-0005-0000-0000-00007EB80000}"/>
    <cellStyle name="Output 2 3 5 2 3 3" xfId="31644" xr:uid="{00000000-0005-0000-0000-00007FB80000}"/>
    <cellStyle name="Output 2 3 5 2 4" xfId="20210" xr:uid="{00000000-0005-0000-0000-000080B80000}"/>
    <cellStyle name="Output 2 3 5 2 4 2" xfId="35072" xr:uid="{00000000-0005-0000-0000-000081B80000}"/>
    <cellStyle name="Output 2 3 5 2 5" xfId="20112" xr:uid="{00000000-0005-0000-0000-000082B80000}"/>
    <cellStyle name="Output 2 3 5 2 5 2" xfId="34974" xr:uid="{00000000-0005-0000-0000-000083B80000}"/>
    <cellStyle name="Output 2 3 5 2 6" xfId="28658" xr:uid="{00000000-0005-0000-0000-000084B80000}"/>
    <cellStyle name="Output 2 3 5 2 7" xfId="47624" xr:uid="{00000000-0005-0000-0000-000085B80000}"/>
    <cellStyle name="Output 2 3 5 2 8" xfId="52038" xr:uid="{00000000-0005-0000-0000-000086B80000}"/>
    <cellStyle name="Output 2 3 5 3" xfId="4765" xr:uid="{00000000-0005-0000-0000-000087B80000}"/>
    <cellStyle name="Output 2 3 5 3 2" xfId="6008" xr:uid="{00000000-0005-0000-0000-000088B80000}"/>
    <cellStyle name="Output 2 3 5 3 2 2" xfId="17566" xr:uid="{00000000-0005-0000-0000-000089B80000}"/>
    <cellStyle name="Output 2 3 5 3 2 2 2" xfId="26443" xr:uid="{00000000-0005-0000-0000-00008AB80000}"/>
    <cellStyle name="Output 2 3 5 3 2 2 2 2" xfId="40109" xr:uid="{00000000-0005-0000-0000-00008BB80000}"/>
    <cellStyle name="Output 2 3 5 3 2 2 3" xfId="32472" xr:uid="{00000000-0005-0000-0000-00008CB80000}"/>
    <cellStyle name="Output 2 3 5 3 2 3" xfId="19480" xr:uid="{00000000-0005-0000-0000-00008DB80000}"/>
    <cellStyle name="Output 2 3 5 3 2 3 2" xfId="34342" xr:uid="{00000000-0005-0000-0000-00008EB80000}"/>
    <cellStyle name="Output 2 3 5 3 2 4" xfId="23417" xr:uid="{00000000-0005-0000-0000-00008FB80000}"/>
    <cellStyle name="Output 2 3 5 3 2 4 2" xfId="37090" xr:uid="{00000000-0005-0000-0000-000090B80000}"/>
    <cellStyle name="Output 2 3 5 3 2 5" xfId="29488" xr:uid="{00000000-0005-0000-0000-000091B80000}"/>
    <cellStyle name="Output 2 3 5 3 2 6" xfId="48239" xr:uid="{00000000-0005-0000-0000-000092B80000}"/>
    <cellStyle name="Output 2 3 5 3 2 7" xfId="52041" xr:uid="{00000000-0005-0000-0000-000093B80000}"/>
    <cellStyle name="Output 2 3 5 3 3" xfId="16739" xr:uid="{00000000-0005-0000-0000-000094B80000}"/>
    <cellStyle name="Output 2 3 5 3 3 2" xfId="25616" xr:uid="{00000000-0005-0000-0000-000095B80000}"/>
    <cellStyle name="Output 2 3 5 3 3 2 2" xfId="39282" xr:uid="{00000000-0005-0000-0000-000096B80000}"/>
    <cellStyle name="Output 2 3 5 3 3 3" xfId="31645" xr:uid="{00000000-0005-0000-0000-000097B80000}"/>
    <cellStyle name="Output 2 3 5 3 4" xfId="20829" xr:uid="{00000000-0005-0000-0000-000098B80000}"/>
    <cellStyle name="Output 2 3 5 3 4 2" xfId="35693" xr:uid="{00000000-0005-0000-0000-000099B80000}"/>
    <cellStyle name="Output 2 3 5 3 5" xfId="18259" xr:uid="{00000000-0005-0000-0000-00009AB80000}"/>
    <cellStyle name="Output 2 3 5 3 5 2" xfId="33120" xr:uid="{00000000-0005-0000-0000-00009BB80000}"/>
    <cellStyle name="Output 2 3 5 3 6" xfId="28659" xr:uid="{00000000-0005-0000-0000-00009CB80000}"/>
    <cellStyle name="Output 2 3 5 3 7" xfId="43542" xr:uid="{00000000-0005-0000-0000-00009DB80000}"/>
    <cellStyle name="Output 2 3 5 3 8" xfId="52040" xr:uid="{00000000-0005-0000-0000-00009EB80000}"/>
    <cellStyle name="Output 2 3 5 4" xfId="4766" xr:uid="{00000000-0005-0000-0000-00009FB80000}"/>
    <cellStyle name="Output 2 3 5 4 2" xfId="6009" xr:uid="{00000000-0005-0000-0000-0000A0B80000}"/>
    <cellStyle name="Output 2 3 5 4 2 2" xfId="17567" xr:uid="{00000000-0005-0000-0000-0000A1B80000}"/>
    <cellStyle name="Output 2 3 5 4 2 2 2" xfId="26444" xr:uid="{00000000-0005-0000-0000-0000A2B80000}"/>
    <cellStyle name="Output 2 3 5 4 2 2 2 2" xfId="40110" xr:uid="{00000000-0005-0000-0000-0000A3B80000}"/>
    <cellStyle name="Output 2 3 5 4 2 2 3" xfId="32473" xr:uid="{00000000-0005-0000-0000-0000A4B80000}"/>
    <cellStyle name="Output 2 3 5 4 2 3" xfId="20682" xr:uid="{00000000-0005-0000-0000-0000A5B80000}"/>
    <cellStyle name="Output 2 3 5 4 2 3 2" xfId="35546" xr:uid="{00000000-0005-0000-0000-0000A6B80000}"/>
    <cellStyle name="Output 2 3 5 4 2 4" xfId="23418" xr:uid="{00000000-0005-0000-0000-0000A7B80000}"/>
    <cellStyle name="Output 2 3 5 4 2 4 2" xfId="37091" xr:uid="{00000000-0005-0000-0000-0000A8B80000}"/>
    <cellStyle name="Output 2 3 5 4 2 5" xfId="29489" xr:uid="{00000000-0005-0000-0000-0000A9B80000}"/>
    <cellStyle name="Output 2 3 5 4 2 6" xfId="43120" xr:uid="{00000000-0005-0000-0000-0000AAB80000}"/>
    <cellStyle name="Output 2 3 5 4 2 7" xfId="52043" xr:uid="{00000000-0005-0000-0000-0000ABB80000}"/>
    <cellStyle name="Output 2 3 5 4 3" xfId="16740" xr:uid="{00000000-0005-0000-0000-0000ACB80000}"/>
    <cellStyle name="Output 2 3 5 4 3 2" xfId="25617" xr:uid="{00000000-0005-0000-0000-0000ADB80000}"/>
    <cellStyle name="Output 2 3 5 4 3 2 2" xfId="39283" xr:uid="{00000000-0005-0000-0000-0000AEB80000}"/>
    <cellStyle name="Output 2 3 5 4 3 3" xfId="31646" xr:uid="{00000000-0005-0000-0000-0000AFB80000}"/>
    <cellStyle name="Output 2 3 5 4 4" xfId="19344" xr:uid="{00000000-0005-0000-0000-0000B0B80000}"/>
    <cellStyle name="Output 2 3 5 4 4 2" xfId="34206" xr:uid="{00000000-0005-0000-0000-0000B1B80000}"/>
    <cellStyle name="Output 2 3 5 4 5" xfId="22777" xr:uid="{00000000-0005-0000-0000-0000B2B80000}"/>
    <cellStyle name="Output 2 3 5 4 5 2" xfId="36450" xr:uid="{00000000-0005-0000-0000-0000B3B80000}"/>
    <cellStyle name="Output 2 3 5 4 6" xfId="28660" xr:uid="{00000000-0005-0000-0000-0000B4B80000}"/>
    <cellStyle name="Output 2 3 5 4 7" xfId="47604" xr:uid="{00000000-0005-0000-0000-0000B5B80000}"/>
    <cellStyle name="Output 2 3 5 4 8" xfId="52042" xr:uid="{00000000-0005-0000-0000-0000B6B80000}"/>
    <cellStyle name="Output 2 3 5 5" xfId="6006" xr:uid="{00000000-0005-0000-0000-0000B7B80000}"/>
    <cellStyle name="Output 2 3 5 5 2" xfId="17564" xr:uid="{00000000-0005-0000-0000-0000B8B80000}"/>
    <cellStyle name="Output 2 3 5 5 2 2" xfId="26441" xr:uid="{00000000-0005-0000-0000-0000B9B80000}"/>
    <cellStyle name="Output 2 3 5 5 2 2 2" xfId="40107" xr:uid="{00000000-0005-0000-0000-0000BAB80000}"/>
    <cellStyle name="Output 2 3 5 5 2 3" xfId="32470" xr:uid="{00000000-0005-0000-0000-0000BBB80000}"/>
    <cellStyle name="Output 2 3 5 5 3" xfId="18814" xr:uid="{00000000-0005-0000-0000-0000BCB80000}"/>
    <cellStyle name="Output 2 3 5 5 3 2" xfId="33676" xr:uid="{00000000-0005-0000-0000-0000BDB80000}"/>
    <cellStyle name="Output 2 3 5 5 4" xfId="23415" xr:uid="{00000000-0005-0000-0000-0000BEB80000}"/>
    <cellStyle name="Output 2 3 5 5 4 2" xfId="37088" xr:uid="{00000000-0005-0000-0000-0000BFB80000}"/>
    <cellStyle name="Output 2 3 5 5 5" xfId="29486" xr:uid="{00000000-0005-0000-0000-0000C0B80000}"/>
    <cellStyle name="Output 2 3 5 5 6" xfId="43242" xr:uid="{00000000-0005-0000-0000-0000C1B80000}"/>
    <cellStyle name="Output 2 3 5 5 7" xfId="52044" xr:uid="{00000000-0005-0000-0000-0000C2B80000}"/>
    <cellStyle name="Output 2 3 5 6" xfId="16737" xr:uid="{00000000-0005-0000-0000-0000C3B80000}"/>
    <cellStyle name="Output 2 3 5 6 2" xfId="25614" xr:uid="{00000000-0005-0000-0000-0000C4B80000}"/>
    <cellStyle name="Output 2 3 5 6 2 2" xfId="39280" xr:uid="{00000000-0005-0000-0000-0000C5B80000}"/>
    <cellStyle name="Output 2 3 5 6 3" xfId="31643" xr:uid="{00000000-0005-0000-0000-0000C6B80000}"/>
    <cellStyle name="Output 2 3 5 7" xfId="18404" xr:uid="{00000000-0005-0000-0000-0000C7B80000}"/>
    <cellStyle name="Output 2 3 5 7 2" xfId="33265" xr:uid="{00000000-0005-0000-0000-0000C8B80000}"/>
    <cellStyle name="Output 2 3 5 8" xfId="22840" xr:uid="{00000000-0005-0000-0000-0000C9B80000}"/>
    <cellStyle name="Output 2 3 5 8 2" xfId="36513" xr:uid="{00000000-0005-0000-0000-0000CAB80000}"/>
    <cellStyle name="Output 2 3 5 9" xfId="28657" xr:uid="{00000000-0005-0000-0000-0000CBB80000}"/>
    <cellStyle name="Output 2 3 6" xfId="4767" xr:uid="{00000000-0005-0000-0000-0000CCB80000}"/>
    <cellStyle name="Output 2 3 6 10" xfId="47632" xr:uid="{00000000-0005-0000-0000-0000CDB80000}"/>
    <cellStyle name="Output 2 3 6 11" xfId="52045" xr:uid="{00000000-0005-0000-0000-0000CEB80000}"/>
    <cellStyle name="Output 2 3 6 2" xfId="4768" xr:uid="{00000000-0005-0000-0000-0000CFB80000}"/>
    <cellStyle name="Output 2 3 6 2 2" xfId="6011" xr:uid="{00000000-0005-0000-0000-0000D0B80000}"/>
    <cellStyle name="Output 2 3 6 2 2 2" xfId="17569" xr:uid="{00000000-0005-0000-0000-0000D1B80000}"/>
    <cellStyle name="Output 2 3 6 2 2 2 2" xfId="26446" xr:uid="{00000000-0005-0000-0000-0000D2B80000}"/>
    <cellStyle name="Output 2 3 6 2 2 2 2 2" xfId="40112" xr:uid="{00000000-0005-0000-0000-0000D3B80000}"/>
    <cellStyle name="Output 2 3 6 2 2 2 3" xfId="32475" xr:uid="{00000000-0005-0000-0000-0000D4B80000}"/>
    <cellStyle name="Output 2 3 6 2 2 3" xfId="19856" xr:uid="{00000000-0005-0000-0000-0000D5B80000}"/>
    <cellStyle name="Output 2 3 6 2 2 3 2" xfId="34718" xr:uid="{00000000-0005-0000-0000-0000D6B80000}"/>
    <cellStyle name="Output 2 3 6 2 2 4" xfId="23420" xr:uid="{00000000-0005-0000-0000-0000D7B80000}"/>
    <cellStyle name="Output 2 3 6 2 2 4 2" xfId="37093" xr:uid="{00000000-0005-0000-0000-0000D8B80000}"/>
    <cellStyle name="Output 2 3 6 2 2 5" xfId="29491" xr:uid="{00000000-0005-0000-0000-0000D9B80000}"/>
    <cellStyle name="Output 2 3 6 2 2 6" xfId="44163" xr:uid="{00000000-0005-0000-0000-0000DAB80000}"/>
    <cellStyle name="Output 2 3 6 2 2 7" xfId="52047" xr:uid="{00000000-0005-0000-0000-0000DBB80000}"/>
    <cellStyle name="Output 2 3 6 2 3" xfId="16742" xr:uid="{00000000-0005-0000-0000-0000DCB80000}"/>
    <cellStyle name="Output 2 3 6 2 3 2" xfId="25619" xr:uid="{00000000-0005-0000-0000-0000DDB80000}"/>
    <cellStyle name="Output 2 3 6 2 3 2 2" xfId="39285" xr:uid="{00000000-0005-0000-0000-0000DEB80000}"/>
    <cellStyle name="Output 2 3 6 2 3 3" xfId="31648" xr:uid="{00000000-0005-0000-0000-0000DFB80000}"/>
    <cellStyle name="Output 2 3 6 2 4" xfId="20211" xr:uid="{00000000-0005-0000-0000-0000E0B80000}"/>
    <cellStyle name="Output 2 3 6 2 4 2" xfId="35073" xr:uid="{00000000-0005-0000-0000-0000E1B80000}"/>
    <cellStyle name="Output 2 3 6 2 5" xfId="22367" xr:uid="{00000000-0005-0000-0000-0000E2B80000}"/>
    <cellStyle name="Output 2 3 6 2 5 2" xfId="36039" xr:uid="{00000000-0005-0000-0000-0000E3B80000}"/>
    <cellStyle name="Output 2 3 6 2 6" xfId="28662" xr:uid="{00000000-0005-0000-0000-0000E4B80000}"/>
    <cellStyle name="Output 2 3 6 2 7" xfId="47310" xr:uid="{00000000-0005-0000-0000-0000E5B80000}"/>
    <cellStyle name="Output 2 3 6 2 8" xfId="52046" xr:uid="{00000000-0005-0000-0000-0000E6B80000}"/>
    <cellStyle name="Output 2 3 6 3" xfId="4769" xr:uid="{00000000-0005-0000-0000-0000E7B80000}"/>
    <cellStyle name="Output 2 3 6 3 2" xfId="6012" xr:uid="{00000000-0005-0000-0000-0000E8B80000}"/>
    <cellStyle name="Output 2 3 6 3 2 2" xfId="17570" xr:uid="{00000000-0005-0000-0000-0000E9B80000}"/>
    <cellStyle name="Output 2 3 6 3 2 2 2" xfId="26447" xr:uid="{00000000-0005-0000-0000-0000EAB80000}"/>
    <cellStyle name="Output 2 3 6 3 2 2 2 2" xfId="40113" xr:uid="{00000000-0005-0000-0000-0000EBB80000}"/>
    <cellStyle name="Output 2 3 6 3 2 2 3" xfId="32476" xr:uid="{00000000-0005-0000-0000-0000ECB80000}"/>
    <cellStyle name="Output 2 3 6 3 2 3" xfId="19475" xr:uid="{00000000-0005-0000-0000-0000EDB80000}"/>
    <cellStyle name="Output 2 3 6 3 2 3 2" xfId="34337" xr:uid="{00000000-0005-0000-0000-0000EEB80000}"/>
    <cellStyle name="Output 2 3 6 3 2 4" xfId="23421" xr:uid="{00000000-0005-0000-0000-0000EFB80000}"/>
    <cellStyle name="Output 2 3 6 3 2 4 2" xfId="37094" xr:uid="{00000000-0005-0000-0000-0000F0B80000}"/>
    <cellStyle name="Output 2 3 6 3 2 5" xfId="29492" xr:uid="{00000000-0005-0000-0000-0000F1B80000}"/>
    <cellStyle name="Output 2 3 6 3 2 6" xfId="43740" xr:uid="{00000000-0005-0000-0000-0000F2B80000}"/>
    <cellStyle name="Output 2 3 6 3 2 7" xfId="52049" xr:uid="{00000000-0005-0000-0000-0000F3B80000}"/>
    <cellStyle name="Output 2 3 6 3 3" xfId="16743" xr:uid="{00000000-0005-0000-0000-0000F4B80000}"/>
    <cellStyle name="Output 2 3 6 3 3 2" xfId="25620" xr:uid="{00000000-0005-0000-0000-0000F5B80000}"/>
    <cellStyle name="Output 2 3 6 3 3 2 2" xfId="39286" xr:uid="{00000000-0005-0000-0000-0000F6B80000}"/>
    <cellStyle name="Output 2 3 6 3 3 3" xfId="31649" xr:uid="{00000000-0005-0000-0000-0000F7B80000}"/>
    <cellStyle name="Output 2 3 6 3 4" xfId="19345" xr:uid="{00000000-0005-0000-0000-0000F8B80000}"/>
    <cellStyle name="Output 2 3 6 3 4 2" xfId="34207" xr:uid="{00000000-0005-0000-0000-0000F9B80000}"/>
    <cellStyle name="Output 2 3 6 3 5" xfId="22511" xr:uid="{00000000-0005-0000-0000-0000FAB80000}"/>
    <cellStyle name="Output 2 3 6 3 5 2" xfId="36183" xr:uid="{00000000-0005-0000-0000-0000FBB80000}"/>
    <cellStyle name="Output 2 3 6 3 6" xfId="28663" xr:uid="{00000000-0005-0000-0000-0000FCB80000}"/>
    <cellStyle name="Output 2 3 6 3 7" xfId="45093" xr:uid="{00000000-0005-0000-0000-0000FDB80000}"/>
    <cellStyle name="Output 2 3 6 3 8" xfId="52048" xr:uid="{00000000-0005-0000-0000-0000FEB80000}"/>
    <cellStyle name="Output 2 3 6 4" xfId="4770" xr:uid="{00000000-0005-0000-0000-0000FFB80000}"/>
    <cellStyle name="Output 2 3 6 4 2" xfId="6013" xr:uid="{00000000-0005-0000-0000-000000B90000}"/>
    <cellStyle name="Output 2 3 6 4 2 2" xfId="17571" xr:uid="{00000000-0005-0000-0000-000001B90000}"/>
    <cellStyle name="Output 2 3 6 4 2 2 2" xfId="26448" xr:uid="{00000000-0005-0000-0000-000002B90000}"/>
    <cellStyle name="Output 2 3 6 4 2 2 2 2" xfId="40114" xr:uid="{00000000-0005-0000-0000-000003B90000}"/>
    <cellStyle name="Output 2 3 6 4 2 2 3" xfId="32477" xr:uid="{00000000-0005-0000-0000-000004B90000}"/>
    <cellStyle name="Output 2 3 6 4 2 3" xfId="19478" xr:uid="{00000000-0005-0000-0000-000005B90000}"/>
    <cellStyle name="Output 2 3 6 4 2 3 2" xfId="34340" xr:uid="{00000000-0005-0000-0000-000006B90000}"/>
    <cellStyle name="Output 2 3 6 4 2 4" xfId="23422" xr:uid="{00000000-0005-0000-0000-000007B90000}"/>
    <cellStyle name="Output 2 3 6 4 2 4 2" xfId="37095" xr:uid="{00000000-0005-0000-0000-000008B90000}"/>
    <cellStyle name="Output 2 3 6 4 2 5" xfId="29493" xr:uid="{00000000-0005-0000-0000-000009B90000}"/>
    <cellStyle name="Output 2 3 6 4 2 6" xfId="42846" xr:uid="{00000000-0005-0000-0000-00000AB90000}"/>
    <cellStyle name="Output 2 3 6 4 2 7" xfId="52051" xr:uid="{00000000-0005-0000-0000-00000BB90000}"/>
    <cellStyle name="Output 2 3 6 4 3" xfId="16744" xr:uid="{00000000-0005-0000-0000-00000CB90000}"/>
    <cellStyle name="Output 2 3 6 4 3 2" xfId="25621" xr:uid="{00000000-0005-0000-0000-00000DB90000}"/>
    <cellStyle name="Output 2 3 6 4 3 2 2" xfId="39287" xr:uid="{00000000-0005-0000-0000-00000EB90000}"/>
    <cellStyle name="Output 2 3 6 4 3 3" xfId="31650" xr:uid="{00000000-0005-0000-0000-00000FB90000}"/>
    <cellStyle name="Output 2 3 6 4 4" xfId="19058" xr:uid="{00000000-0005-0000-0000-000010B90000}"/>
    <cellStyle name="Output 2 3 6 4 4 2" xfId="33920" xr:uid="{00000000-0005-0000-0000-000011B90000}"/>
    <cellStyle name="Output 2 3 6 4 5" xfId="19812" xr:uid="{00000000-0005-0000-0000-000012B90000}"/>
    <cellStyle name="Output 2 3 6 4 5 2" xfId="34674" xr:uid="{00000000-0005-0000-0000-000013B90000}"/>
    <cellStyle name="Output 2 3 6 4 6" xfId="28664" xr:uid="{00000000-0005-0000-0000-000014B90000}"/>
    <cellStyle name="Output 2 3 6 4 7" xfId="45215" xr:uid="{00000000-0005-0000-0000-000015B90000}"/>
    <cellStyle name="Output 2 3 6 4 8" xfId="52050" xr:uid="{00000000-0005-0000-0000-000016B90000}"/>
    <cellStyle name="Output 2 3 6 5" xfId="6010" xr:uid="{00000000-0005-0000-0000-000017B90000}"/>
    <cellStyle name="Output 2 3 6 5 2" xfId="17568" xr:uid="{00000000-0005-0000-0000-000018B90000}"/>
    <cellStyle name="Output 2 3 6 5 2 2" xfId="26445" xr:uid="{00000000-0005-0000-0000-000019B90000}"/>
    <cellStyle name="Output 2 3 6 5 2 2 2" xfId="40111" xr:uid="{00000000-0005-0000-0000-00001AB90000}"/>
    <cellStyle name="Output 2 3 6 5 2 3" xfId="32474" xr:uid="{00000000-0005-0000-0000-00001BB90000}"/>
    <cellStyle name="Output 2 3 6 5 3" xfId="19479" xr:uid="{00000000-0005-0000-0000-00001CB90000}"/>
    <cellStyle name="Output 2 3 6 5 3 2" xfId="34341" xr:uid="{00000000-0005-0000-0000-00001DB90000}"/>
    <cellStyle name="Output 2 3 6 5 4" xfId="23419" xr:uid="{00000000-0005-0000-0000-00001EB90000}"/>
    <cellStyle name="Output 2 3 6 5 4 2" xfId="37092" xr:uid="{00000000-0005-0000-0000-00001FB90000}"/>
    <cellStyle name="Output 2 3 6 5 5" xfId="29490" xr:uid="{00000000-0005-0000-0000-000020B90000}"/>
    <cellStyle name="Output 2 3 6 5 6" xfId="44196" xr:uid="{00000000-0005-0000-0000-000021B90000}"/>
    <cellStyle name="Output 2 3 6 5 7" xfId="52052" xr:uid="{00000000-0005-0000-0000-000022B90000}"/>
    <cellStyle name="Output 2 3 6 6" xfId="16741" xr:uid="{00000000-0005-0000-0000-000023B90000}"/>
    <cellStyle name="Output 2 3 6 6 2" xfId="25618" xr:uid="{00000000-0005-0000-0000-000024B90000}"/>
    <cellStyle name="Output 2 3 6 6 2 2" xfId="39284" xr:uid="{00000000-0005-0000-0000-000025B90000}"/>
    <cellStyle name="Output 2 3 6 6 3" xfId="31647" xr:uid="{00000000-0005-0000-0000-000026B90000}"/>
    <cellStyle name="Output 2 3 6 7" xfId="18399" xr:uid="{00000000-0005-0000-0000-000027B90000}"/>
    <cellStyle name="Output 2 3 6 7 2" xfId="33260" xr:uid="{00000000-0005-0000-0000-000028B90000}"/>
    <cellStyle name="Output 2 3 6 8" xfId="18296" xr:uid="{00000000-0005-0000-0000-000029B90000}"/>
    <cellStyle name="Output 2 3 6 8 2" xfId="33157" xr:uid="{00000000-0005-0000-0000-00002AB90000}"/>
    <cellStyle name="Output 2 3 6 9" xfId="28661" xr:uid="{00000000-0005-0000-0000-00002BB90000}"/>
    <cellStyle name="Output 2 3 7" xfId="4771" xr:uid="{00000000-0005-0000-0000-00002CB90000}"/>
    <cellStyle name="Output 2 3 7 2" xfId="6014" xr:uid="{00000000-0005-0000-0000-00002DB90000}"/>
    <cellStyle name="Output 2 3 7 2 2" xfId="17572" xr:uid="{00000000-0005-0000-0000-00002EB90000}"/>
    <cellStyle name="Output 2 3 7 2 2 2" xfId="26449" xr:uid="{00000000-0005-0000-0000-00002FB90000}"/>
    <cellStyle name="Output 2 3 7 2 2 2 2" xfId="40115" xr:uid="{00000000-0005-0000-0000-000030B90000}"/>
    <cellStyle name="Output 2 3 7 2 2 3" xfId="32478" xr:uid="{00000000-0005-0000-0000-000031B90000}"/>
    <cellStyle name="Output 2 3 7 2 3" xfId="19855" xr:uid="{00000000-0005-0000-0000-000032B90000}"/>
    <cellStyle name="Output 2 3 7 2 3 2" xfId="34717" xr:uid="{00000000-0005-0000-0000-000033B90000}"/>
    <cellStyle name="Output 2 3 7 2 4" xfId="23423" xr:uid="{00000000-0005-0000-0000-000034B90000}"/>
    <cellStyle name="Output 2 3 7 2 4 2" xfId="37096" xr:uid="{00000000-0005-0000-0000-000035B90000}"/>
    <cellStyle name="Output 2 3 7 2 5" xfId="29494" xr:uid="{00000000-0005-0000-0000-000036B90000}"/>
    <cellStyle name="Output 2 3 7 2 6" xfId="47299" xr:uid="{00000000-0005-0000-0000-000037B90000}"/>
    <cellStyle name="Output 2 3 7 2 7" xfId="52054" xr:uid="{00000000-0005-0000-0000-000038B90000}"/>
    <cellStyle name="Output 2 3 7 3" xfId="16745" xr:uid="{00000000-0005-0000-0000-000039B90000}"/>
    <cellStyle name="Output 2 3 7 3 2" xfId="25622" xr:uid="{00000000-0005-0000-0000-00003AB90000}"/>
    <cellStyle name="Output 2 3 7 3 2 2" xfId="39288" xr:uid="{00000000-0005-0000-0000-00003BB90000}"/>
    <cellStyle name="Output 2 3 7 3 3" xfId="31651" xr:uid="{00000000-0005-0000-0000-00003CB90000}"/>
    <cellStyle name="Output 2 3 7 4" xfId="20213" xr:uid="{00000000-0005-0000-0000-00003DB90000}"/>
    <cellStyle name="Output 2 3 7 4 2" xfId="35075" xr:uid="{00000000-0005-0000-0000-00003EB90000}"/>
    <cellStyle name="Output 2 3 7 5" xfId="22745" xr:uid="{00000000-0005-0000-0000-00003FB90000}"/>
    <cellStyle name="Output 2 3 7 5 2" xfId="36418" xr:uid="{00000000-0005-0000-0000-000040B90000}"/>
    <cellStyle name="Output 2 3 7 6" xfId="28665" xr:uid="{00000000-0005-0000-0000-000041B90000}"/>
    <cellStyle name="Output 2 3 7 7" xfId="44214" xr:uid="{00000000-0005-0000-0000-000042B90000}"/>
    <cellStyle name="Output 2 3 7 8" xfId="52053" xr:uid="{00000000-0005-0000-0000-000043B90000}"/>
    <cellStyle name="Output 2 3 8" xfId="4772" xr:uid="{00000000-0005-0000-0000-000044B90000}"/>
    <cellStyle name="Output 2 3 8 2" xfId="6015" xr:uid="{00000000-0005-0000-0000-000045B90000}"/>
    <cellStyle name="Output 2 3 8 2 2" xfId="17573" xr:uid="{00000000-0005-0000-0000-000046B90000}"/>
    <cellStyle name="Output 2 3 8 2 2 2" xfId="26450" xr:uid="{00000000-0005-0000-0000-000047B90000}"/>
    <cellStyle name="Output 2 3 8 2 2 2 2" xfId="40116" xr:uid="{00000000-0005-0000-0000-000048B90000}"/>
    <cellStyle name="Output 2 3 8 2 2 3" xfId="32479" xr:uid="{00000000-0005-0000-0000-000049B90000}"/>
    <cellStyle name="Output 2 3 8 2 3" xfId="19477" xr:uid="{00000000-0005-0000-0000-00004AB90000}"/>
    <cellStyle name="Output 2 3 8 2 3 2" xfId="34339" xr:uid="{00000000-0005-0000-0000-00004BB90000}"/>
    <cellStyle name="Output 2 3 8 2 4" xfId="23424" xr:uid="{00000000-0005-0000-0000-00004CB90000}"/>
    <cellStyle name="Output 2 3 8 2 4 2" xfId="37097" xr:uid="{00000000-0005-0000-0000-00004DB90000}"/>
    <cellStyle name="Output 2 3 8 2 5" xfId="29495" xr:uid="{00000000-0005-0000-0000-00004EB90000}"/>
    <cellStyle name="Output 2 3 8 2 6" xfId="44176" xr:uid="{00000000-0005-0000-0000-00004FB90000}"/>
    <cellStyle name="Output 2 3 8 2 7" xfId="52056" xr:uid="{00000000-0005-0000-0000-000050B90000}"/>
    <cellStyle name="Output 2 3 8 3" xfId="16746" xr:uid="{00000000-0005-0000-0000-000051B90000}"/>
    <cellStyle name="Output 2 3 8 3 2" xfId="25623" xr:uid="{00000000-0005-0000-0000-000052B90000}"/>
    <cellStyle name="Output 2 3 8 3 2 2" xfId="39289" xr:uid="{00000000-0005-0000-0000-000053B90000}"/>
    <cellStyle name="Output 2 3 8 3 3" xfId="31652" xr:uid="{00000000-0005-0000-0000-000054B90000}"/>
    <cellStyle name="Output 2 3 8 4" xfId="18888" xr:uid="{00000000-0005-0000-0000-000055B90000}"/>
    <cellStyle name="Output 2 3 8 4 2" xfId="33750" xr:uid="{00000000-0005-0000-0000-000056B90000}"/>
    <cellStyle name="Output 2 3 8 5" xfId="20966" xr:uid="{00000000-0005-0000-0000-000057B90000}"/>
    <cellStyle name="Output 2 3 8 5 2" xfId="35818" xr:uid="{00000000-0005-0000-0000-000058B90000}"/>
    <cellStyle name="Output 2 3 8 6" xfId="28666" xr:uid="{00000000-0005-0000-0000-000059B90000}"/>
    <cellStyle name="Output 2 3 8 7" xfId="47387" xr:uid="{00000000-0005-0000-0000-00005AB90000}"/>
    <cellStyle name="Output 2 3 8 8" xfId="52055" xr:uid="{00000000-0005-0000-0000-00005BB90000}"/>
    <cellStyle name="Output 2 3 9" xfId="4773" xr:uid="{00000000-0005-0000-0000-00005CB90000}"/>
    <cellStyle name="Output 2 3 9 2" xfId="6016" xr:uid="{00000000-0005-0000-0000-00005DB90000}"/>
    <cellStyle name="Output 2 3 9 2 2" xfId="17574" xr:uid="{00000000-0005-0000-0000-00005EB90000}"/>
    <cellStyle name="Output 2 3 9 2 2 2" xfId="26451" xr:uid="{00000000-0005-0000-0000-00005FB90000}"/>
    <cellStyle name="Output 2 3 9 2 2 2 2" xfId="40117" xr:uid="{00000000-0005-0000-0000-000060B90000}"/>
    <cellStyle name="Output 2 3 9 2 2 3" xfId="32480" xr:uid="{00000000-0005-0000-0000-000061B90000}"/>
    <cellStyle name="Output 2 3 9 2 3" xfId="20680" xr:uid="{00000000-0005-0000-0000-000062B90000}"/>
    <cellStyle name="Output 2 3 9 2 3 2" xfId="35544" xr:uid="{00000000-0005-0000-0000-000063B90000}"/>
    <cellStyle name="Output 2 3 9 2 4" xfId="23425" xr:uid="{00000000-0005-0000-0000-000064B90000}"/>
    <cellStyle name="Output 2 3 9 2 4 2" xfId="37098" xr:uid="{00000000-0005-0000-0000-000065B90000}"/>
    <cellStyle name="Output 2 3 9 2 5" xfId="29496" xr:uid="{00000000-0005-0000-0000-000066B90000}"/>
    <cellStyle name="Output 2 3 9 2 6" xfId="43405" xr:uid="{00000000-0005-0000-0000-000067B90000}"/>
    <cellStyle name="Output 2 3 9 2 7" xfId="52058" xr:uid="{00000000-0005-0000-0000-000068B90000}"/>
    <cellStyle name="Output 2 3 9 3" xfId="16747" xr:uid="{00000000-0005-0000-0000-000069B90000}"/>
    <cellStyle name="Output 2 3 9 3 2" xfId="25624" xr:uid="{00000000-0005-0000-0000-00006AB90000}"/>
    <cellStyle name="Output 2 3 9 3 2 2" xfId="39290" xr:uid="{00000000-0005-0000-0000-00006BB90000}"/>
    <cellStyle name="Output 2 3 9 3 3" xfId="31653" xr:uid="{00000000-0005-0000-0000-00006CB90000}"/>
    <cellStyle name="Output 2 3 9 4" xfId="20212" xr:uid="{00000000-0005-0000-0000-00006DB90000}"/>
    <cellStyle name="Output 2 3 9 4 2" xfId="35074" xr:uid="{00000000-0005-0000-0000-00006EB90000}"/>
    <cellStyle name="Output 2 3 9 5" xfId="22913" xr:uid="{00000000-0005-0000-0000-00006FB90000}"/>
    <cellStyle name="Output 2 3 9 5 2" xfId="36586" xr:uid="{00000000-0005-0000-0000-000070B90000}"/>
    <cellStyle name="Output 2 3 9 6" xfId="28667" xr:uid="{00000000-0005-0000-0000-000071B90000}"/>
    <cellStyle name="Output 2 3 9 7" xfId="43225" xr:uid="{00000000-0005-0000-0000-000072B90000}"/>
    <cellStyle name="Output 2 3 9 8" xfId="52057" xr:uid="{00000000-0005-0000-0000-000073B90000}"/>
    <cellStyle name="Output 2 3_2014YTD" xfId="1323" xr:uid="{00000000-0005-0000-0000-000074B90000}"/>
    <cellStyle name="Output 2 4" xfId="420" xr:uid="{00000000-0005-0000-0000-000075B90000}"/>
    <cellStyle name="Output 2 4 10" xfId="6017" xr:uid="{00000000-0005-0000-0000-000076B90000}"/>
    <cellStyle name="Output 2 4 10 2" xfId="17575" xr:uid="{00000000-0005-0000-0000-000077B90000}"/>
    <cellStyle name="Output 2 4 10 2 2" xfId="26452" xr:uid="{00000000-0005-0000-0000-000078B90000}"/>
    <cellStyle name="Output 2 4 10 2 2 2" xfId="40118" xr:uid="{00000000-0005-0000-0000-000079B90000}"/>
    <cellStyle name="Output 2 4 10 2 3" xfId="32481" xr:uid="{00000000-0005-0000-0000-00007AB90000}"/>
    <cellStyle name="Output 2 4 10 3" xfId="19476" xr:uid="{00000000-0005-0000-0000-00007BB90000}"/>
    <cellStyle name="Output 2 4 10 3 2" xfId="34338" xr:uid="{00000000-0005-0000-0000-00007CB90000}"/>
    <cellStyle name="Output 2 4 10 4" xfId="23426" xr:uid="{00000000-0005-0000-0000-00007DB90000}"/>
    <cellStyle name="Output 2 4 10 4 2" xfId="37099" xr:uid="{00000000-0005-0000-0000-00007EB90000}"/>
    <cellStyle name="Output 2 4 10 5" xfId="29497" xr:uid="{00000000-0005-0000-0000-00007FB90000}"/>
    <cellStyle name="Output 2 4 10 6" xfId="44245" xr:uid="{00000000-0005-0000-0000-000080B90000}"/>
    <cellStyle name="Output 2 4 10 7" xfId="52060" xr:uid="{00000000-0005-0000-0000-000081B90000}"/>
    <cellStyle name="Output 2 4 11" xfId="15094" xr:uid="{00000000-0005-0000-0000-000082B90000}"/>
    <cellStyle name="Output 2 4 11 2" xfId="23970" xr:uid="{00000000-0005-0000-0000-000083B90000}"/>
    <cellStyle name="Output 2 4 11 2 2" xfId="37636" xr:uid="{00000000-0005-0000-0000-000084B90000}"/>
    <cellStyle name="Output 2 4 11 3" xfId="29999" xr:uid="{00000000-0005-0000-0000-000085B90000}"/>
    <cellStyle name="Output 2 4 12" xfId="18958" xr:uid="{00000000-0005-0000-0000-000086B90000}"/>
    <cellStyle name="Output 2 4 12 2" xfId="33820" xr:uid="{00000000-0005-0000-0000-000087B90000}"/>
    <cellStyle name="Output 2 4 13" xfId="20123" xr:uid="{00000000-0005-0000-0000-000088B90000}"/>
    <cellStyle name="Output 2 4 13 2" xfId="34985" xr:uid="{00000000-0005-0000-0000-000089B90000}"/>
    <cellStyle name="Output 2 4 14" xfId="27001" xr:uid="{00000000-0005-0000-0000-00008AB90000}"/>
    <cellStyle name="Output 2 4 15" xfId="47156" xr:uid="{00000000-0005-0000-0000-00008BB90000}"/>
    <cellStyle name="Output 2 4 16" xfId="52059" xr:uid="{00000000-0005-0000-0000-00008CB90000}"/>
    <cellStyle name="Output 2 4 2" xfId="421" xr:uid="{00000000-0005-0000-0000-00008DB90000}"/>
    <cellStyle name="Output 2 4 2 10" xfId="20951" xr:uid="{00000000-0005-0000-0000-00008EB90000}"/>
    <cellStyle name="Output 2 4 2 10 2" xfId="35803" xr:uid="{00000000-0005-0000-0000-00008FB90000}"/>
    <cellStyle name="Output 2 4 2 11" xfId="18520" xr:uid="{00000000-0005-0000-0000-000090B90000}"/>
    <cellStyle name="Output 2 4 2 11 2" xfId="33382" xr:uid="{00000000-0005-0000-0000-000091B90000}"/>
    <cellStyle name="Output 2 4 2 12" xfId="27002" xr:uid="{00000000-0005-0000-0000-000092B90000}"/>
    <cellStyle name="Output 2 4 2 13" xfId="44839" xr:uid="{00000000-0005-0000-0000-000093B90000}"/>
    <cellStyle name="Output 2 4 2 14" xfId="52061" xr:uid="{00000000-0005-0000-0000-000094B90000}"/>
    <cellStyle name="Output 2 4 2 2" xfId="422" xr:uid="{00000000-0005-0000-0000-000095B90000}"/>
    <cellStyle name="Output 2 4 2 2 10" xfId="20002" xr:uid="{00000000-0005-0000-0000-000096B90000}"/>
    <cellStyle name="Output 2 4 2 2 10 2" xfId="34864" xr:uid="{00000000-0005-0000-0000-000097B90000}"/>
    <cellStyle name="Output 2 4 2 2 11" xfId="27003" xr:uid="{00000000-0005-0000-0000-000098B90000}"/>
    <cellStyle name="Output 2 4 2 2 12" xfId="47215" xr:uid="{00000000-0005-0000-0000-000099B90000}"/>
    <cellStyle name="Output 2 4 2 2 13" xfId="52062" xr:uid="{00000000-0005-0000-0000-00009AB90000}"/>
    <cellStyle name="Output 2 4 2 2 2" xfId="4775" xr:uid="{00000000-0005-0000-0000-00009BB90000}"/>
    <cellStyle name="Output 2 4 2 2 2 10" xfId="43561" xr:uid="{00000000-0005-0000-0000-00009CB90000}"/>
    <cellStyle name="Output 2 4 2 2 2 11" xfId="52063" xr:uid="{00000000-0005-0000-0000-00009DB90000}"/>
    <cellStyle name="Output 2 4 2 2 2 2" xfId="4776" xr:uid="{00000000-0005-0000-0000-00009EB90000}"/>
    <cellStyle name="Output 2 4 2 2 2 2 2" xfId="6021" xr:uid="{00000000-0005-0000-0000-00009FB90000}"/>
    <cellStyle name="Output 2 4 2 2 2 2 2 2" xfId="17579" xr:uid="{00000000-0005-0000-0000-0000A0B90000}"/>
    <cellStyle name="Output 2 4 2 2 2 2 2 2 2" xfId="26456" xr:uid="{00000000-0005-0000-0000-0000A1B90000}"/>
    <cellStyle name="Output 2 4 2 2 2 2 2 2 2 2" xfId="40122" xr:uid="{00000000-0005-0000-0000-0000A2B90000}"/>
    <cellStyle name="Output 2 4 2 2 2 2 2 2 3" xfId="32485" xr:uid="{00000000-0005-0000-0000-0000A3B90000}"/>
    <cellStyle name="Output 2 4 2 2 2 2 2 3" xfId="20677" xr:uid="{00000000-0005-0000-0000-0000A4B90000}"/>
    <cellStyle name="Output 2 4 2 2 2 2 2 3 2" xfId="35541" xr:uid="{00000000-0005-0000-0000-0000A5B90000}"/>
    <cellStyle name="Output 2 4 2 2 2 2 2 4" xfId="23430" xr:uid="{00000000-0005-0000-0000-0000A6B90000}"/>
    <cellStyle name="Output 2 4 2 2 2 2 2 4 2" xfId="37103" xr:uid="{00000000-0005-0000-0000-0000A7B90000}"/>
    <cellStyle name="Output 2 4 2 2 2 2 2 5" xfId="29501" xr:uid="{00000000-0005-0000-0000-0000A8B90000}"/>
    <cellStyle name="Output 2 4 2 2 2 2 2 6" xfId="44979" xr:uid="{00000000-0005-0000-0000-0000A9B90000}"/>
    <cellStyle name="Output 2 4 2 2 2 2 2 7" xfId="52065" xr:uid="{00000000-0005-0000-0000-0000AAB90000}"/>
    <cellStyle name="Output 2 4 2 2 2 2 3" xfId="16750" xr:uid="{00000000-0005-0000-0000-0000ABB90000}"/>
    <cellStyle name="Output 2 4 2 2 2 2 3 2" xfId="25627" xr:uid="{00000000-0005-0000-0000-0000ACB90000}"/>
    <cellStyle name="Output 2 4 2 2 2 2 3 2 2" xfId="39293" xr:uid="{00000000-0005-0000-0000-0000ADB90000}"/>
    <cellStyle name="Output 2 4 2 2 2 2 3 3" xfId="31656" xr:uid="{00000000-0005-0000-0000-0000AEB90000}"/>
    <cellStyle name="Output 2 4 2 2 2 2 4" xfId="18887" xr:uid="{00000000-0005-0000-0000-0000AFB90000}"/>
    <cellStyle name="Output 2 4 2 2 2 2 4 2" xfId="33749" xr:uid="{00000000-0005-0000-0000-0000B0B90000}"/>
    <cellStyle name="Output 2 4 2 2 2 2 5" xfId="20573" xr:uid="{00000000-0005-0000-0000-0000B1B90000}"/>
    <cellStyle name="Output 2 4 2 2 2 2 5 2" xfId="35437" xr:uid="{00000000-0005-0000-0000-0000B2B90000}"/>
    <cellStyle name="Output 2 4 2 2 2 2 6" xfId="28670" xr:uid="{00000000-0005-0000-0000-0000B3B90000}"/>
    <cellStyle name="Output 2 4 2 2 2 2 7" xfId="47892" xr:uid="{00000000-0005-0000-0000-0000B4B90000}"/>
    <cellStyle name="Output 2 4 2 2 2 2 8" xfId="52064" xr:uid="{00000000-0005-0000-0000-0000B5B90000}"/>
    <cellStyle name="Output 2 4 2 2 2 3" xfId="4777" xr:uid="{00000000-0005-0000-0000-0000B6B90000}"/>
    <cellStyle name="Output 2 4 2 2 2 3 2" xfId="6022" xr:uid="{00000000-0005-0000-0000-0000B7B90000}"/>
    <cellStyle name="Output 2 4 2 2 2 3 2 2" xfId="17580" xr:uid="{00000000-0005-0000-0000-0000B8B90000}"/>
    <cellStyle name="Output 2 4 2 2 2 3 2 2 2" xfId="26457" xr:uid="{00000000-0005-0000-0000-0000B9B90000}"/>
    <cellStyle name="Output 2 4 2 2 2 3 2 2 2 2" xfId="40123" xr:uid="{00000000-0005-0000-0000-0000BAB90000}"/>
    <cellStyle name="Output 2 4 2 2 2 3 2 2 3" xfId="32486" xr:uid="{00000000-0005-0000-0000-0000BBB90000}"/>
    <cellStyle name="Output 2 4 2 2 2 3 2 3" xfId="18625" xr:uid="{00000000-0005-0000-0000-0000BCB90000}"/>
    <cellStyle name="Output 2 4 2 2 2 3 2 3 2" xfId="33487" xr:uid="{00000000-0005-0000-0000-0000BDB90000}"/>
    <cellStyle name="Output 2 4 2 2 2 3 2 4" xfId="23431" xr:uid="{00000000-0005-0000-0000-0000BEB90000}"/>
    <cellStyle name="Output 2 4 2 2 2 3 2 4 2" xfId="37104" xr:uid="{00000000-0005-0000-0000-0000BFB90000}"/>
    <cellStyle name="Output 2 4 2 2 2 3 2 5" xfId="29502" xr:uid="{00000000-0005-0000-0000-0000C0B90000}"/>
    <cellStyle name="Output 2 4 2 2 2 3 2 6" xfId="43588" xr:uid="{00000000-0005-0000-0000-0000C1B90000}"/>
    <cellStyle name="Output 2 4 2 2 2 3 2 7" xfId="52067" xr:uid="{00000000-0005-0000-0000-0000C2B90000}"/>
    <cellStyle name="Output 2 4 2 2 2 3 3" xfId="16751" xr:uid="{00000000-0005-0000-0000-0000C3B90000}"/>
    <cellStyle name="Output 2 4 2 2 2 3 3 2" xfId="25628" xr:uid="{00000000-0005-0000-0000-0000C4B90000}"/>
    <cellStyle name="Output 2 4 2 2 2 3 3 2 2" xfId="39294" xr:uid="{00000000-0005-0000-0000-0000C5B90000}"/>
    <cellStyle name="Output 2 4 2 2 2 3 3 3" xfId="31657" xr:uid="{00000000-0005-0000-0000-0000C6B90000}"/>
    <cellStyle name="Output 2 4 2 2 2 3 4" xfId="19346" xr:uid="{00000000-0005-0000-0000-0000C7B90000}"/>
    <cellStyle name="Output 2 4 2 2 2 3 4 2" xfId="34208" xr:uid="{00000000-0005-0000-0000-0000C8B90000}"/>
    <cellStyle name="Output 2 4 2 2 2 3 5" xfId="19864" xr:uid="{00000000-0005-0000-0000-0000C9B90000}"/>
    <cellStyle name="Output 2 4 2 2 2 3 5 2" xfId="34726" xr:uid="{00000000-0005-0000-0000-0000CAB90000}"/>
    <cellStyle name="Output 2 4 2 2 2 3 6" xfId="28671" xr:uid="{00000000-0005-0000-0000-0000CBB90000}"/>
    <cellStyle name="Output 2 4 2 2 2 3 7" xfId="45095" xr:uid="{00000000-0005-0000-0000-0000CCB90000}"/>
    <cellStyle name="Output 2 4 2 2 2 3 8" xfId="52066" xr:uid="{00000000-0005-0000-0000-0000CDB90000}"/>
    <cellStyle name="Output 2 4 2 2 2 4" xfId="4778" xr:uid="{00000000-0005-0000-0000-0000CEB90000}"/>
    <cellStyle name="Output 2 4 2 2 2 4 2" xfId="6023" xr:uid="{00000000-0005-0000-0000-0000CFB90000}"/>
    <cellStyle name="Output 2 4 2 2 2 4 2 2" xfId="17581" xr:uid="{00000000-0005-0000-0000-0000D0B90000}"/>
    <cellStyle name="Output 2 4 2 2 2 4 2 2 2" xfId="26458" xr:uid="{00000000-0005-0000-0000-0000D1B90000}"/>
    <cellStyle name="Output 2 4 2 2 2 4 2 2 2 2" xfId="40124" xr:uid="{00000000-0005-0000-0000-0000D2B90000}"/>
    <cellStyle name="Output 2 4 2 2 2 4 2 2 3" xfId="32487" xr:uid="{00000000-0005-0000-0000-0000D3B90000}"/>
    <cellStyle name="Output 2 4 2 2 2 4 2 3" xfId="20678" xr:uid="{00000000-0005-0000-0000-0000D4B90000}"/>
    <cellStyle name="Output 2 4 2 2 2 4 2 3 2" xfId="35542" xr:uid="{00000000-0005-0000-0000-0000D5B90000}"/>
    <cellStyle name="Output 2 4 2 2 2 4 2 4" xfId="23432" xr:uid="{00000000-0005-0000-0000-0000D6B90000}"/>
    <cellStyle name="Output 2 4 2 2 2 4 2 4 2" xfId="37105" xr:uid="{00000000-0005-0000-0000-0000D7B90000}"/>
    <cellStyle name="Output 2 4 2 2 2 4 2 5" xfId="29503" xr:uid="{00000000-0005-0000-0000-0000D8B90000}"/>
    <cellStyle name="Output 2 4 2 2 2 4 2 6" xfId="48045" xr:uid="{00000000-0005-0000-0000-0000D9B90000}"/>
    <cellStyle name="Output 2 4 2 2 2 4 2 7" xfId="52069" xr:uid="{00000000-0005-0000-0000-0000DAB90000}"/>
    <cellStyle name="Output 2 4 2 2 2 4 3" xfId="16752" xr:uid="{00000000-0005-0000-0000-0000DBB90000}"/>
    <cellStyle name="Output 2 4 2 2 2 4 3 2" xfId="25629" xr:uid="{00000000-0005-0000-0000-0000DCB90000}"/>
    <cellStyle name="Output 2 4 2 2 2 4 3 2 2" xfId="39295" xr:uid="{00000000-0005-0000-0000-0000DDB90000}"/>
    <cellStyle name="Output 2 4 2 2 2 4 3 3" xfId="31658" xr:uid="{00000000-0005-0000-0000-0000DEB90000}"/>
    <cellStyle name="Output 2 4 2 2 2 4 4" xfId="20585" xr:uid="{00000000-0005-0000-0000-0000DFB90000}"/>
    <cellStyle name="Output 2 4 2 2 2 4 4 2" xfId="35449" xr:uid="{00000000-0005-0000-0000-0000E0B90000}"/>
    <cellStyle name="Output 2 4 2 2 2 4 5" xfId="22361" xr:uid="{00000000-0005-0000-0000-0000E1B90000}"/>
    <cellStyle name="Output 2 4 2 2 2 4 5 2" xfId="36033" xr:uid="{00000000-0005-0000-0000-0000E2B90000}"/>
    <cellStyle name="Output 2 4 2 2 2 4 6" xfId="28672" xr:uid="{00000000-0005-0000-0000-0000E3B90000}"/>
    <cellStyle name="Output 2 4 2 2 2 4 7" xfId="43726" xr:uid="{00000000-0005-0000-0000-0000E4B90000}"/>
    <cellStyle name="Output 2 4 2 2 2 4 8" xfId="52068" xr:uid="{00000000-0005-0000-0000-0000E5B90000}"/>
    <cellStyle name="Output 2 4 2 2 2 5" xfId="6020" xr:uid="{00000000-0005-0000-0000-0000E6B90000}"/>
    <cellStyle name="Output 2 4 2 2 2 5 2" xfId="17578" xr:uid="{00000000-0005-0000-0000-0000E7B90000}"/>
    <cellStyle name="Output 2 4 2 2 2 5 2 2" xfId="26455" xr:uid="{00000000-0005-0000-0000-0000E8B90000}"/>
    <cellStyle name="Output 2 4 2 2 2 5 2 2 2" xfId="40121" xr:uid="{00000000-0005-0000-0000-0000E9B90000}"/>
    <cellStyle name="Output 2 4 2 2 2 5 2 3" xfId="32484" xr:uid="{00000000-0005-0000-0000-0000EAB90000}"/>
    <cellStyle name="Output 2 4 2 2 2 5 3" xfId="20928" xr:uid="{00000000-0005-0000-0000-0000EBB90000}"/>
    <cellStyle name="Output 2 4 2 2 2 5 3 2" xfId="35781" xr:uid="{00000000-0005-0000-0000-0000ECB90000}"/>
    <cellStyle name="Output 2 4 2 2 2 5 4" xfId="23429" xr:uid="{00000000-0005-0000-0000-0000EDB90000}"/>
    <cellStyle name="Output 2 4 2 2 2 5 4 2" xfId="37102" xr:uid="{00000000-0005-0000-0000-0000EEB90000}"/>
    <cellStyle name="Output 2 4 2 2 2 5 5" xfId="29500" xr:uid="{00000000-0005-0000-0000-0000EFB90000}"/>
    <cellStyle name="Output 2 4 2 2 2 5 6" xfId="45022" xr:uid="{00000000-0005-0000-0000-0000F0B90000}"/>
    <cellStyle name="Output 2 4 2 2 2 5 7" xfId="52070" xr:uid="{00000000-0005-0000-0000-0000F1B90000}"/>
    <cellStyle name="Output 2 4 2 2 2 6" xfId="16749" xr:uid="{00000000-0005-0000-0000-0000F2B90000}"/>
    <cellStyle name="Output 2 4 2 2 2 6 2" xfId="25626" xr:uid="{00000000-0005-0000-0000-0000F3B90000}"/>
    <cellStyle name="Output 2 4 2 2 2 6 2 2" xfId="39292" xr:uid="{00000000-0005-0000-0000-0000F4B90000}"/>
    <cellStyle name="Output 2 4 2 2 2 6 3" xfId="31655" xr:uid="{00000000-0005-0000-0000-0000F5B90000}"/>
    <cellStyle name="Output 2 4 2 2 2 7" xfId="21034" xr:uid="{00000000-0005-0000-0000-0000F6B90000}"/>
    <cellStyle name="Output 2 4 2 2 2 7 2" xfId="35884" xr:uid="{00000000-0005-0000-0000-0000F7B90000}"/>
    <cellStyle name="Output 2 4 2 2 2 8" xfId="22825" xr:uid="{00000000-0005-0000-0000-0000F8B90000}"/>
    <cellStyle name="Output 2 4 2 2 2 8 2" xfId="36498" xr:uid="{00000000-0005-0000-0000-0000F9B90000}"/>
    <cellStyle name="Output 2 4 2 2 2 9" xfId="28669" xr:uid="{00000000-0005-0000-0000-0000FAB90000}"/>
    <cellStyle name="Output 2 4 2 2 3" xfId="4779" xr:uid="{00000000-0005-0000-0000-0000FBB90000}"/>
    <cellStyle name="Output 2 4 2 2 3 10" xfId="45405" xr:uid="{00000000-0005-0000-0000-0000FCB90000}"/>
    <cellStyle name="Output 2 4 2 2 3 11" xfId="52071" xr:uid="{00000000-0005-0000-0000-0000FDB90000}"/>
    <cellStyle name="Output 2 4 2 2 3 2" xfId="4780" xr:uid="{00000000-0005-0000-0000-0000FEB90000}"/>
    <cellStyle name="Output 2 4 2 2 3 2 2" xfId="6025" xr:uid="{00000000-0005-0000-0000-0000FFB90000}"/>
    <cellStyle name="Output 2 4 2 2 3 2 2 2" xfId="17583" xr:uid="{00000000-0005-0000-0000-000000BA0000}"/>
    <cellStyle name="Output 2 4 2 2 3 2 2 2 2" xfId="26460" xr:uid="{00000000-0005-0000-0000-000001BA0000}"/>
    <cellStyle name="Output 2 4 2 2 3 2 2 2 2 2" xfId="40126" xr:uid="{00000000-0005-0000-0000-000002BA0000}"/>
    <cellStyle name="Output 2 4 2 2 3 2 2 2 3" xfId="32489" xr:uid="{00000000-0005-0000-0000-000003BA0000}"/>
    <cellStyle name="Output 2 4 2 2 3 2 2 3" xfId="19853" xr:uid="{00000000-0005-0000-0000-000004BA0000}"/>
    <cellStyle name="Output 2 4 2 2 3 2 2 3 2" xfId="34715" xr:uid="{00000000-0005-0000-0000-000005BA0000}"/>
    <cellStyle name="Output 2 4 2 2 3 2 2 4" xfId="23434" xr:uid="{00000000-0005-0000-0000-000006BA0000}"/>
    <cellStyle name="Output 2 4 2 2 3 2 2 4 2" xfId="37107" xr:uid="{00000000-0005-0000-0000-000007BA0000}"/>
    <cellStyle name="Output 2 4 2 2 3 2 2 5" xfId="29505" xr:uid="{00000000-0005-0000-0000-000008BA0000}"/>
    <cellStyle name="Output 2 4 2 2 3 2 2 6" xfId="47939" xr:uid="{00000000-0005-0000-0000-000009BA0000}"/>
    <cellStyle name="Output 2 4 2 2 3 2 2 7" xfId="52073" xr:uid="{00000000-0005-0000-0000-00000ABA0000}"/>
    <cellStyle name="Output 2 4 2 2 3 2 3" xfId="16754" xr:uid="{00000000-0005-0000-0000-00000BBA0000}"/>
    <cellStyle name="Output 2 4 2 2 3 2 3 2" xfId="25631" xr:uid="{00000000-0005-0000-0000-00000CBA0000}"/>
    <cellStyle name="Output 2 4 2 2 3 2 3 2 2" xfId="39297" xr:uid="{00000000-0005-0000-0000-00000DBA0000}"/>
    <cellStyle name="Output 2 4 2 2 3 2 3 3" xfId="31660" xr:uid="{00000000-0005-0000-0000-00000EBA0000}"/>
    <cellStyle name="Output 2 4 2 2 3 2 4" xfId="20030" xr:uid="{00000000-0005-0000-0000-00000FBA0000}"/>
    <cellStyle name="Output 2 4 2 2 3 2 4 2" xfId="34892" xr:uid="{00000000-0005-0000-0000-000010BA0000}"/>
    <cellStyle name="Output 2 4 2 2 3 2 5" xfId="22781" xr:uid="{00000000-0005-0000-0000-000011BA0000}"/>
    <cellStyle name="Output 2 4 2 2 3 2 5 2" xfId="36454" xr:uid="{00000000-0005-0000-0000-000012BA0000}"/>
    <cellStyle name="Output 2 4 2 2 3 2 6" xfId="28674" xr:uid="{00000000-0005-0000-0000-000013BA0000}"/>
    <cellStyle name="Output 2 4 2 2 3 2 7" xfId="42682" xr:uid="{00000000-0005-0000-0000-000014BA0000}"/>
    <cellStyle name="Output 2 4 2 2 3 2 8" xfId="52072" xr:uid="{00000000-0005-0000-0000-000015BA0000}"/>
    <cellStyle name="Output 2 4 2 2 3 3" xfId="4781" xr:uid="{00000000-0005-0000-0000-000016BA0000}"/>
    <cellStyle name="Output 2 4 2 2 3 3 2" xfId="6026" xr:uid="{00000000-0005-0000-0000-000017BA0000}"/>
    <cellStyle name="Output 2 4 2 2 3 3 2 2" xfId="17584" xr:uid="{00000000-0005-0000-0000-000018BA0000}"/>
    <cellStyle name="Output 2 4 2 2 3 3 2 2 2" xfId="26461" xr:uid="{00000000-0005-0000-0000-000019BA0000}"/>
    <cellStyle name="Output 2 4 2 2 3 3 2 2 2 2" xfId="40127" xr:uid="{00000000-0005-0000-0000-00001ABA0000}"/>
    <cellStyle name="Output 2 4 2 2 3 3 2 2 3" xfId="32490" xr:uid="{00000000-0005-0000-0000-00001BBA0000}"/>
    <cellStyle name="Output 2 4 2 2 3 3 2 3" xfId="19473" xr:uid="{00000000-0005-0000-0000-00001CBA0000}"/>
    <cellStyle name="Output 2 4 2 2 3 3 2 3 2" xfId="34335" xr:uid="{00000000-0005-0000-0000-00001DBA0000}"/>
    <cellStyle name="Output 2 4 2 2 3 3 2 4" xfId="23435" xr:uid="{00000000-0005-0000-0000-00001EBA0000}"/>
    <cellStyle name="Output 2 4 2 2 3 3 2 4 2" xfId="37108" xr:uid="{00000000-0005-0000-0000-00001FBA0000}"/>
    <cellStyle name="Output 2 4 2 2 3 3 2 5" xfId="29506" xr:uid="{00000000-0005-0000-0000-000020BA0000}"/>
    <cellStyle name="Output 2 4 2 2 3 3 2 6" xfId="45088" xr:uid="{00000000-0005-0000-0000-000021BA0000}"/>
    <cellStyle name="Output 2 4 2 2 3 3 2 7" xfId="52075" xr:uid="{00000000-0005-0000-0000-000022BA0000}"/>
    <cellStyle name="Output 2 4 2 2 3 3 3" xfId="16755" xr:uid="{00000000-0005-0000-0000-000023BA0000}"/>
    <cellStyle name="Output 2 4 2 2 3 3 3 2" xfId="25632" xr:uid="{00000000-0005-0000-0000-000024BA0000}"/>
    <cellStyle name="Output 2 4 2 2 3 3 3 2 2" xfId="39298" xr:uid="{00000000-0005-0000-0000-000025BA0000}"/>
    <cellStyle name="Output 2 4 2 2 3 3 3 3" xfId="31661" xr:uid="{00000000-0005-0000-0000-000026BA0000}"/>
    <cellStyle name="Output 2 4 2 2 3 3 4" xfId="18278" xr:uid="{00000000-0005-0000-0000-000027BA0000}"/>
    <cellStyle name="Output 2 4 2 2 3 3 4 2" xfId="33139" xr:uid="{00000000-0005-0000-0000-000028BA0000}"/>
    <cellStyle name="Output 2 4 2 2 3 3 5" xfId="22869" xr:uid="{00000000-0005-0000-0000-000029BA0000}"/>
    <cellStyle name="Output 2 4 2 2 3 3 5 2" xfId="36542" xr:uid="{00000000-0005-0000-0000-00002ABA0000}"/>
    <cellStyle name="Output 2 4 2 2 3 3 6" xfId="28675" xr:uid="{00000000-0005-0000-0000-00002BBA0000}"/>
    <cellStyle name="Output 2 4 2 2 3 3 7" xfId="43129" xr:uid="{00000000-0005-0000-0000-00002CBA0000}"/>
    <cellStyle name="Output 2 4 2 2 3 3 8" xfId="52074" xr:uid="{00000000-0005-0000-0000-00002DBA0000}"/>
    <cellStyle name="Output 2 4 2 2 3 4" xfId="4782" xr:uid="{00000000-0005-0000-0000-00002EBA0000}"/>
    <cellStyle name="Output 2 4 2 2 3 4 2" xfId="6027" xr:uid="{00000000-0005-0000-0000-00002FBA0000}"/>
    <cellStyle name="Output 2 4 2 2 3 4 2 2" xfId="17585" xr:uid="{00000000-0005-0000-0000-000030BA0000}"/>
    <cellStyle name="Output 2 4 2 2 3 4 2 2 2" xfId="26462" xr:uid="{00000000-0005-0000-0000-000031BA0000}"/>
    <cellStyle name="Output 2 4 2 2 3 4 2 2 2 2" xfId="40128" xr:uid="{00000000-0005-0000-0000-000032BA0000}"/>
    <cellStyle name="Output 2 4 2 2 3 4 2 2 3" xfId="32491" xr:uid="{00000000-0005-0000-0000-000033BA0000}"/>
    <cellStyle name="Output 2 4 2 2 3 4 2 3" xfId="19852" xr:uid="{00000000-0005-0000-0000-000034BA0000}"/>
    <cellStyle name="Output 2 4 2 2 3 4 2 3 2" xfId="34714" xr:uid="{00000000-0005-0000-0000-000035BA0000}"/>
    <cellStyle name="Output 2 4 2 2 3 4 2 4" xfId="23436" xr:uid="{00000000-0005-0000-0000-000036BA0000}"/>
    <cellStyle name="Output 2 4 2 2 3 4 2 4 2" xfId="37109" xr:uid="{00000000-0005-0000-0000-000037BA0000}"/>
    <cellStyle name="Output 2 4 2 2 3 4 2 5" xfId="29507" xr:uid="{00000000-0005-0000-0000-000038BA0000}"/>
    <cellStyle name="Output 2 4 2 2 3 4 2 6" xfId="43736" xr:uid="{00000000-0005-0000-0000-000039BA0000}"/>
    <cellStyle name="Output 2 4 2 2 3 4 2 7" xfId="52077" xr:uid="{00000000-0005-0000-0000-00003ABA0000}"/>
    <cellStyle name="Output 2 4 2 2 3 4 3" xfId="16756" xr:uid="{00000000-0005-0000-0000-00003BBA0000}"/>
    <cellStyle name="Output 2 4 2 2 3 4 3 2" xfId="25633" xr:uid="{00000000-0005-0000-0000-00003CBA0000}"/>
    <cellStyle name="Output 2 4 2 2 3 4 3 2 2" xfId="39299" xr:uid="{00000000-0005-0000-0000-00003DBA0000}"/>
    <cellStyle name="Output 2 4 2 2 3 4 3 3" xfId="31662" xr:uid="{00000000-0005-0000-0000-00003EBA0000}"/>
    <cellStyle name="Output 2 4 2 2 3 4 4" xfId="18279" xr:uid="{00000000-0005-0000-0000-00003FBA0000}"/>
    <cellStyle name="Output 2 4 2 2 3 4 4 2" xfId="33140" xr:uid="{00000000-0005-0000-0000-000040BA0000}"/>
    <cellStyle name="Output 2 4 2 2 3 4 5" xfId="22666" xr:uid="{00000000-0005-0000-0000-000041BA0000}"/>
    <cellStyle name="Output 2 4 2 2 3 4 5 2" xfId="36339" xr:uid="{00000000-0005-0000-0000-000042BA0000}"/>
    <cellStyle name="Output 2 4 2 2 3 4 6" xfId="28676" xr:uid="{00000000-0005-0000-0000-000043BA0000}"/>
    <cellStyle name="Output 2 4 2 2 3 4 7" xfId="47333" xr:uid="{00000000-0005-0000-0000-000044BA0000}"/>
    <cellStyle name="Output 2 4 2 2 3 4 8" xfId="52076" xr:uid="{00000000-0005-0000-0000-000045BA0000}"/>
    <cellStyle name="Output 2 4 2 2 3 5" xfId="6024" xr:uid="{00000000-0005-0000-0000-000046BA0000}"/>
    <cellStyle name="Output 2 4 2 2 3 5 2" xfId="17582" xr:uid="{00000000-0005-0000-0000-000047BA0000}"/>
    <cellStyle name="Output 2 4 2 2 3 5 2 2" xfId="26459" xr:uid="{00000000-0005-0000-0000-000048BA0000}"/>
    <cellStyle name="Output 2 4 2 2 3 5 2 2 2" xfId="40125" xr:uid="{00000000-0005-0000-0000-000049BA0000}"/>
    <cellStyle name="Output 2 4 2 2 3 5 2 3" xfId="32488" xr:uid="{00000000-0005-0000-0000-00004ABA0000}"/>
    <cellStyle name="Output 2 4 2 2 3 5 3" xfId="19474" xr:uid="{00000000-0005-0000-0000-00004BBA0000}"/>
    <cellStyle name="Output 2 4 2 2 3 5 3 2" xfId="34336" xr:uid="{00000000-0005-0000-0000-00004CBA0000}"/>
    <cellStyle name="Output 2 4 2 2 3 5 4" xfId="23433" xr:uid="{00000000-0005-0000-0000-00004DBA0000}"/>
    <cellStyle name="Output 2 4 2 2 3 5 4 2" xfId="37106" xr:uid="{00000000-0005-0000-0000-00004EBA0000}"/>
    <cellStyle name="Output 2 4 2 2 3 5 5" xfId="29504" xr:uid="{00000000-0005-0000-0000-00004FBA0000}"/>
    <cellStyle name="Output 2 4 2 2 3 5 6" xfId="47256" xr:uid="{00000000-0005-0000-0000-000050BA0000}"/>
    <cellStyle name="Output 2 4 2 2 3 5 7" xfId="52078" xr:uid="{00000000-0005-0000-0000-000051BA0000}"/>
    <cellStyle name="Output 2 4 2 2 3 6" xfId="16753" xr:uid="{00000000-0005-0000-0000-000052BA0000}"/>
    <cellStyle name="Output 2 4 2 2 3 6 2" xfId="25630" xr:uid="{00000000-0005-0000-0000-000053BA0000}"/>
    <cellStyle name="Output 2 4 2 2 3 6 2 2" xfId="39296" xr:uid="{00000000-0005-0000-0000-000054BA0000}"/>
    <cellStyle name="Output 2 4 2 2 3 6 3" xfId="31659" xr:uid="{00000000-0005-0000-0000-000055BA0000}"/>
    <cellStyle name="Output 2 4 2 2 3 7" xfId="18277" xr:uid="{00000000-0005-0000-0000-000056BA0000}"/>
    <cellStyle name="Output 2 4 2 2 3 7 2" xfId="33138" xr:uid="{00000000-0005-0000-0000-000057BA0000}"/>
    <cellStyle name="Output 2 4 2 2 3 8" xfId="18994" xr:uid="{00000000-0005-0000-0000-000058BA0000}"/>
    <cellStyle name="Output 2 4 2 2 3 8 2" xfId="33856" xr:uid="{00000000-0005-0000-0000-000059BA0000}"/>
    <cellStyle name="Output 2 4 2 2 3 9" xfId="28673" xr:uid="{00000000-0005-0000-0000-00005ABA0000}"/>
    <cellStyle name="Output 2 4 2 2 4" xfId="4783" xr:uid="{00000000-0005-0000-0000-00005BBA0000}"/>
    <cellStyle name="Output 2 4 2 2 4 2" xfId="6028" xr:uid="{00000000-0005-0000-0000-00005CBA0000}"/>
    <cellStyle name="Output 2 4 2 2 4 2 2" xfId="17586" xr:uid="{00000000-0005-0000-0000-00005DBA0000}"/>
    <cellStyle name="Output 2 4 2 2 4 2 2 2" xfId="26463" xr:uid="{00000000-0005-0000-0000-00005EBA0000}"/>
    <cellStyle name="Output 2 4 2 2 4 2 2 2 2" xfId="40129" xr:uid="{00000000-0005-0000-0000-00005FBA0000}"/>
    <cellStyle name="Output 2 4 2 2 4 2 2 3" xfId="32492" xr:uid="{00000000-0005-0000-0000-000060BA0000}"/>
    <cellStyle name="Output 2 4 2 2 4 2 3" xfId="19805" xr:uid="{00000000-0005-0000-0000-000061BA0000}"/>
    <cellStyle name="Output 2 4 2 2 4 2 3 2" xfId="34667" xr:uid="{00000000-0005-0000-0000-000062BA0000}"/>
    <cellStyle name="Output 2 4 2 2 4 2 4" xfId="23437" xr:uid="{00000000-0005-0000-0000-000063BA0000}"/>
    <cellStyle name="Output 2 4 2 2 4 2 4 2" xfId="37110" xr:uid="{00000000-0005-0000-0000-000064BA0000}"/>
    <cellStyle name="Output 2 4 2 2 4 2 5" xfId="29508" xr:uid="{00000000-0005-0000-0000-000065BA0000}"/>
    <cellStyle name="Output 2 4 2 2 4 2 6" xfId="47228" xr:uid="{00000000-0005-0000-0000-000066BA0000}"/>
    <cellStyle name="Output 2 4 2 2 4 2 7" xfId="52080" xr:uid="{00000000-0005-0000-0000-000067BA0000}"/>
    <cellStyle name="Output 2 4 2 2 4 3" xfId="16757" xr:uid="{00000000-0005-0000-0000-000068BA0000}"/>
    <cellStyle name="Output 2 4 2 2 4 3 2" xfId="25634" xr:uid="{00000000-0005-0000-0000-000069BA0000}"/>
    <cellStyle name="Output 2 4 2 2 4 3 2 2" xfId="39300" xr:uid="{00000000-0005-0000-0000-00006ABA0000}"/>
    <cellStyle name="Output 2 4 2 2 4 3 3" xfId="31663" xr:uid="{00000000-0005-0000-0000-00006BBA0000}"/>
    <cellStyle name="Output 2 4 2 2 4 4" xfId="18396" xr:uid="{00000000-0005-0000-0000-00006CBA0000}"/>
    <cellStyle name="Output 2 4 2 2 4 4 2" xfId="33257" xr:uid="{00000000-0005-0000-0000-00006DBA0000}"/>
    <cellStyle name="Output 2 4 2 2 4 5" xfId="22519" xr:uid="{00000000-0005-0000-0000-00006EBA0000}"/>
    <cellStyle name="Output 2 4 2 2 4 5 2" xfId="36191" xr:uid="{00000000-0005-0000-0000-00006FBA0000}"/>
    <cellStyle name="Output 2 4 2 2 4 6" xfId="28677" xr:uid="{00000000-0005-0000-0000-000070BA0000}"/>
    <cellStyle name="Output 2 4 2 2 4 7" xfId="43716" xr:uid="{00000000-0005-0000-0000-000071BA0000}"/>
    <cellStyle name="Output 2 4 2 2 4 8" xfId="52079" xr:uid="{00000000-0005-0000-0000-000072BA0000}"/>
    <cellStyle name="Output 2 4 2 2 5" xfId="4784" xr:uid="{00000000-0005-0000-0000-000073BA0000}"/>
    <cellStyle name="Output 2 4 2 2 5 2" xfId="6029" xr:uid="{00000000-0005-0000-0000-000074BA0000}"/>
    <cellStyle name="Output 2 4 2 2 5 2 2" xfId="17587" xr:uid="{00000000-0005-0000-0000-000075BA0000}"/>
    <cellStyle name="Output 2 4 2 2 5 2 2 2" xfId="26464" xr:uid="{00000000-0005-0000-0000-000076BA0000}"/>
    <cellStyle name="Output 2 4 2 2 5 2 2 2 2" xfId="40130" xr:uid="{00000000-0005-0000-0000-000077BA0000}"/>
    <cellStyle name="Output 2 4 2 2 5 2 2 3" xfId="32493" xr:uid="{00000000-0005-0000-0000-000078BA0000}"/>
    <cellStyle name="Output 2 4 2 2 5 2 3" xfId="18293" xr:uid="{00000000-0005-0000-0000-000079BA0000}"/>
    <cellStyle name="Output 2 4 2 2 5 2 3 2" xfId="33154" xr:uid="{00000000-0005-0000-0000-00007ABA0000}"/>
    <cellStyle name="Output 2 4 2 2 5 2 4" xfId="23438" xr:uid="{00000000-0005-0000-0000-00007BBA0000}"/>
    <cellStyle name="Output 2 4 2 2 5 2 4 2" xfId="37111" xr:uid="{00000000-0005-0000-0000-00007CBA0000}"/>
    <cellStyle name="Output 2 4 2 2 5 2 5" xfId="29509" xr:uid="{00000000-0005-0000-0000-00007DBA0000}"/>
    <cellStyle name="Output 2 4 2 2 5 2 6" xfId="47205" xr:uid="{00000000-0005-0000-0000-00007EBA0000}"/>
    <cellStyle name="Output 2 4 2 2 5 2 7" xfId="52082" xr:uid="{00000000-0005-0000-0000-00007FBA0000}"/>
    <cellStyle name="Output 2 4 2 2 5 3" xfId="16758" xr:uid="{00000000-0005-0000-0000-000080BA0000}"/>
    <cellStyle name="Output 2 4 2 2 5 3 2" xfId="25635" xr:uid="{00000000-0005-0000-0000-000081BA0000}"/>
    <cellStyle name="Output 2 4 2 2 5 3 2 2" xfId="39301" xr:uid="{00000000-0005-0000-0000-000082BA0000}"/>
    <cellStyle name="Output 2 4 2 2 5 3 3" xfId="31664" xr:uid="{00000000-0005-0000-0000-000083BA0000}"/>
    <cellStyle name="Output 2 4 2 2 5 4" xfId="19347" xr:uid="{00000000-0005-0000-0000-000084BA0000}"/>
    <cellStyle name="Output 2 4 2 2 5 4 2" xfId="34209" xr:uid="{00000000-0005-0000-0000-000085BA0000}"/>
    <cellStyle name="Output 2 4 2 2 5 5" xfId="20921" xr:uid="{00000000-0005-0000-0000-000086BA0000}"/>
    <cellStyle name="Output 2 4 2 2 5 5 2" xfId="35774" xr:uid="{00000000-0005-0000-0000-000087BA0000}"/>
    <cellStyle name="Output 2 4 2 2 5 6" xfId="28678" xr:uid="{00000000-0005-0000-0000-000088BA0000}"/>
    <cellStyle name="Output 2 4 2 2 5 7" xfId="44228" xr:uid="{00000000-0005-0000-0000-000089BA0000}"/>
    <cellStyle name="Output 2 4 2 2 5 8" xfId="52081" xr:uid="{00000000-0005-0000-0000-00008ABA0000}"/>
    <cellStyle name="Output 2 4 2 2 6" xfId="4785" xr:uid="{00000000-0005-0000-0000-00008BBA0000}"/>
    <cellStyle name="Output 2 4 2 2 6 2" xfId="6030" xr:uid="{00000000-0005-0000-0000-00008CBA0000}"/>
    <cellStyle name="Output 2 4 2 2 6 2 2" xfId="17588" xr:uid="{00000000-0005-0000-0000-00008DBA0000}"/>
    <cellStyle name="Output 2 4 2 2 6 2 2 2" xfId="26465" xr:uid="{00000000-0005-0000-0000-00008EBA0000}"/>
    <cellStyle name="Output 2 4 2 2 6 2 2 2 2" xfId="40131" xr:uid="{00000000-0005-0000-0000-00008FBA0000}"/>
    <cellStyle name="Output 2 4 2 2 6 2 2 3" xfId="32494" xr:uid="{00000000-0005-0000-0000-000090BA0000}"/>
    <cellStyle name="Output 2 4 2 2 6 2 3" xfId="18363" xr:uid="{00000000-0005-0000-0000-000091BA0000}"/>
    <cellStyle name="Output 2 4 2 2 6 2 3 2" xfId="33224" xr:uid="{00000000-0005-0000-0000-000092BA0000}"/>
    <cellStyle name="Output 2 4 2 2 6 2 4" xfId="23439" xr:uid="{00000000-0005-0000-0000-000093BA0000}"/>
    <cellStyle name="Output 2 4 2 2 6 2 4 2" xfId="37112" xr:uid="{00000000-0005-0000-0000-000094BA0000}"/>
    <cellStyle name="Output 2 4 2 2 6 2 5" xfId="29510" xr:uid="{00000000-0005-0000-0000-000095BA0000}"/>
    <cellStyle name="Output 2 4 2 2 6 2 6" xfId="47647" xr:uid="{00000000-0005-0000-0000-000096BA0000}"/>
    <cellStyle name="Output 2 4 2 2 6 2 7" xfId="52084" xr:uid="{00000000-0005-0000-0000-000097BA0000}"/>
    <cellStyle name="Output 2 4 2 2 6 3" xfId="16759" xr:uid="{00000000-0005-0000-0000-000098BA0000}"/>
    <cellStyle name="Output 2 4 2 2 6 3 2" xfId="25636" xr:uid="{00000000-0005-0000-0000-000099BA0000}"/>
    <cellStyle name="Output 2 4 2 2 6 3 2 2" xfId="39302" xr:uid="{00000000-0005-0000-0000-00009ABA0000}"/>
    <cellStyle name="Output 2 4 2 2 6 3 3" xfId="31665" xr:uid="{00000000-0005-0000-0000-00009BBA0000}"/>
    <cellStyle name="Output 2 4 2 2 6 4" xfId="18886" xr:uid="{00000000-0005-0000-0000-00009CBA0000}"/>
    <cellStyle name="Output 2 4 2 2 6 4 2" xfId="33748" xr:uid="{00000000-0005-0000-0000-00009DBA0000}"/>
    <cellStyle name="Output 2 4 2 2 6 5" xfId="18864" xr:uid="{00000000-0005-0000-0000-00009EBA0000}"/>
    <cellStyle name="Output 2 4 2 2 6 5 2" xfId="33726" xr:uid="{00000000-0005-0000-0000-00009FBA0000}"/>
    <cellStyle name="Output 2 4 2 2 6 6" xfId="28679" xr:uid="{00000000-0005-0000-0000-0000A0BA0000}"/>
    <cellStyle name="Output 2 4 2 2 6 7" xfId="43341" xr:uid="{00000000-0005-0000-0000-0000A1BA0000}"/>
    <cellStyle name="Output 2 4 2 2 6 8" xfId="52083" xr:uid="{00000000-0005-0000-0000-0000A2BA0000}"/>
    <cellStyle name="Output 2 4 2 2 7" xfId="6019" xr:uid="{00000000-0005-0000-0000-0000A3BA0000}"/>
    <cellStyle name="Output 2 4 2 2 7 2" xfId="17577" xr:uid="{00000000-0005-0000-0000-0000A4BA0000}"/>
    <cellStyle name="Output 2 4 2 2 7 2 2" xfId="26454" xr:uid="{00000000-0005-0000-0000-0000A5BA0000}"/>
    <cellStyle name="Output 2 4 2 2 7 2 2 2" xfId="40120" xr:uid="{00000000-0005-0000-0000-0000A6BA0000}"/>
    <cellStyle name="Output 2 4 2 2 7 2 3" xfId="32483" xr:uid="{00000000-0005-0000-0000-0000A7BA0000}"/>
    <cellStyle name="Output 2 4 2 2 7 3" xfId="20679" xr:uid="{00000000-0005-0000-0000-0000A8BA0000}"/>
    <cellStyle name="Output 2 4 2 2 7 3 2" xfId="35543" xr:uid="{00000000-0005-0000-0000-0000A9BA0000}"/>
    <cellStyle name="Output 2 4 2 2 7 4" xfId="23428" xr:uid="{00000000-0005-0000-0000-0000AABA0000}"/>
    <cellStyle name="Output 2 4 2 2 7 4 2" xfId="37101" xr:uid="{00000000-0005-0000-0000-0000ABBA0000}"/>
    <cellStyle name="Output 2 4 2 2 7 5" xfId="29499" xr:uid="{00000000-0005-0000-0000-0000ACBA0000}"/>
    <cellStyle name="Output 2 4 2 2 7 6" xfId="42754" xr:uid="{00000000-0005-0000-0000-0000ADBA0000}"/>
    <cellStyle name="Output 2 4 2 2 7 7" xfId="52085" xr:uid="{00000000-0005-0000-0000-0000AEBA0000}"/>
    <cellStyle name="Output 2 4 2 2 8" xfId="15096" xr:uid="{00000000-0005-0000-0000-0000AFBA0000}"/>
    <cellStyle name="Output 2 4 2 2 8 2" xfId="23972" xr:uid="{00000000-0005-0000-0000-0000B0BA0000}"/>
    <cellStyle name="Output 2 4 2 2 8 2 2" xfId="37638" xr:uid="{00000000-0005-0000-0000-0000B1BA0000}"/>
    <cellStyle name="Output 2 4 2 2 8 3" xfId="30001" xr:uid="{00000000-0005-0000-0000-0000B2BA0000}"/>
    <cellStyle name="Output 2 4 2 2 9" xfId="18959" xr:uid="{00000000-0005-0000-0000-0000B3BA0000}"/>
    <cellStyle name="Output 2 4 2 2 9 2" xfId="33821" xr:uid="{00000000-0005-0000-0000-0000B4BA0000}"/>
    <cellStyle name="Output 2 4 2 3" xfId="4786" xr:uid="{00000000-0005-0000-0000-0000B5BA0000}"/>
    <cellStyle name="Output 2 4 2 3 10" xfId="42718" xr:uid="{00000000-0005-0000-0000-0000B6BA0000}"/>
    <cellStyle name="Output 2 4 2 3 11" xfId="52086" xr:uid="{00000000-0005-0000-0000-0000B7BA0000}"/>
    <cellStyle name="Output 2 4 2 3 2" xfId="4787" xr:uid="{00000000-0005-0000-0000-0000B8BA0000}"/>
    <cellStyle name="Output 2 4 2 3 2 2" xfId="6032" xr:uid="{00000000-0005-0000-0000-0000B9BA0000}"/>
    <cellStyle name="Output 2 4 2 3 2 2 2" xfId="17590" xr:uid="{00000000-0005-0000-0000-0000BABA0000}"/>
    <cellStyle name="Output 2 4 2 3 2 2 2 2" xfId="26467" xr:uid="{00000000-0005-0000-0000-0000BBBA0000}"/>
    <cellStyle name="Output 2 4 2 3 2 2 2 2 2" xfId="40133" xr:uid="{00000000-0005-0000-0000-0000BCBA0000}"/>
    <cellStyle name="Output 2 4 2 3 2 2 2 3" xfId="32496" xr:uid="{00000000-0005-0000-0000-0000BDBA0000}"/>
    <cellStyle name="Output 2 4 2 3 2 2 3" xfId="20984" xr:uid="{00000000-0005-0000-0000-0000BEBA0000}"/>
    <cellStyle name="Output 2 4 2 3 2 2 3 2" xfId="35836" xr:uid="{00000000-0005-0000-0000-0000BFBA0000}"/>
    <cellStyle name="Output 2 4 2 3 2 2 4" xfId="23441" xr:uid="{00000000-0005-0000-0000-0000C0BA0000}"/>
    <cellStyle name="Output 2 4 2 3 2 2 4 2" xfId="37114" xr:uid="{00000000-0005-0000-0000-0000C1BA0000}"/>
    <cellStyle name="Output 2 4 2 3 2 2 5" xfId="29512" xr:uid="{00000000-0005-0000-0000-0000C2BA0000}"/>
    <cellStyle name="Output 2 4 2 3 2 2 6" xfId="47910" xr:uid="{00000000-0005-0000-0000-0000C3BA0000}"/>
    <cellStyle name="Output 2 4 2 3 2 2 7" xfId="52088" xr:uid="{00000000-0005-0000-0000-0000C4BA0000}"/>
    <cellStyle name="Output 2 4 2 3 2 3" xfId="16761" xr:uid="{00000000-0005-0000-0000-0000C5BA0000}"/>
    <cellStyle name="Output 2 4 2 3 2 3 2" xfId="25638" xr:uid="{00000000-0005-0000-0000-0000C6BA0000}"/>
    <cellStyle name="Output 2 4 2 3 2 3 2 2" xfId="39304" xr:uid="{00000000-0005-0000-0000-0000C7BA0000}"/>
    <cellStyle name="Output 2 4 2 3 2 3 3" xfId="31667" xr:uid="{00000000-0005-0000-0000-0000C8BA0000}"/>
    <cellStyle name="Output 2 4 2 3 2 4" xfId="18889" xr:uid="{00000000-0005-0000-0000-0000C9BA0000}"/>
    <cellStyle name="Output 2 4 2 3 2 4 2" xfId="33751" xr:uid="{00000000-0005-0000-0000-0000CABA0000}"/>
    <cellStyle name="Output 2 4 2 3 2 5" xfId="20424" xr:uid="{00000000-0005-0000-0000-0000CBBA0000}"/>
    <cellStyle name="Output 2 4 2 3 2 5 2" xfId="35288" xr:uid="{00000000-0005-0000-0000-0000CCBA0000}"/>
    <cellStyle name="Output 2 4 2 3 2 6" xfId="28681" xr:uid="{00000000-0005-0000-0000-0000CDBA0000}"/>
    <cellStyle name="Output 2 4 2 3 2 7" xfId="44272" xr:uid="{00000000-0005-0000-0000-0000CEBA0000}"/>
    <cellStyle name="Output 2 4 2 3 2 8" xfId="52087" xr:uid="{00000000-0005-0000-0000-0000CFBA0000}"/>
    <cellStyle name="Output 2 4 2 3 3" xfId="4788" xr:uid="{00000000-0005-0000-0000-0000D0BA0000}"/>
    <cellStyle name="Output 2 4 2 3 3 2" xfId="6033" xr:uid="{00000000-0005-0000-0000-0000D1BA0000}"/>
    <cellStyle name="Output 2 4 2 3 3 2 2" xfId="17591" xr:uid="{00000000-0005-0000-0000-0000D2BA0000}"/>
    <cellStyle name="Output 2 4 2 3 3 2 2 2" xfId="26468" xr:uid="{00000000-0005-0000-0000-0000D3BA0000}"/>
    <cellStyle name="Output 2 4 2 3 3 2 2 2 2" xfId="40134" xr:uid="{00000000-0005-0000-0000-0000D4BA0000}"/>
    <cellStyle name="Output 2 4 2 3 3 2 2 3" xfId="32497" xr:uid="{00000000-0005-0000-0000-0000D5BA0000}"/>
    <cellStyle name="Output 2 4 2 3 3 2 3" xfId="21119" xr:uid="{00000000-0005-0000-0000-0000D6BA0000}"/>
    <cellStyle name="Output 2 4 2 3 3 2 3 2" xfId="35967" xr:uid="{00000000-0005-0000-0000-0000D7BA0000}"/>
    <cellStyle name="Output 2 4 2 3 3 2 4" xfId="23442" xr:uid="{00000000-0005-0000-0000-0000D8BA0000}"/>
    <cellStyle name="Output 2 4 2 3 3 2 4 2" xfId="37115" xr:uid="{00000000-0005-0000-0000-0000D9BA0000}"/>
    <cellStyle name="Output 2 4 2 3 3 2 5" xfId="29513" xr:uid="{00000000-0005-0000-0000-0000DABA0000}"/>
    <cellStyle name="Output 2 4 2 3 3 2 6" xfId="42895" xr:uid="{00000000-0005-0000-0000-0000DBBA0000}"/>
    <cellStyle name="Output 2 4 2 3 3 2 7" xfId="52090" xr:uid="{00000000-0005-0000-0000-0000DCBA0000}"/>
    <cellStyle name="Output 2 4 2 3 3 3" xfId="16762" xr:uid="{00000000-0005-0000-0000-0000DDBA0000}"/>
    <cellStyle name="Output 2 4 2 3 3 3 2" xfId="25639" xr:uid="{00000000-0005-0000-0000-0000DEBA0000}"/>
    <cellStyle name="Output 2 4 2 3 3 3 2 2" xfId="39305" xr:uid="{00000000-0005-0000-0000-0000DFBA0000}"/>
    <cellStyle name="Output 2 4 2 3 3 3 3" xfId="31668" xr:uid="{00000000-0005-0000-0000-0000E0BA0000}"/>
    <cellStyle name="Output 2 4 2 3 3 4" xfId="21037" xr:uid="{00000000-0005-0000-0000-0000E1BA0000}"/>
    <cellStyle name="Output 2 4 2 3 3 4 2" xfId="35887" xr:uid="{00000000-0005-0000-0000-0000E2BA0000}"/>
    <cellStyle name="Output 2 4 2 3 3 5" xfId="20081" xr:uid="{00000000-0005-0000-0000-0000E3BA0000}"/>
    <cellStyle name="Output 2 4 2 3 3 5 2" xfId="34943" xr:uid="{00000000-0005-0000-0000-0000E4BA0000}"/>
    <cellStyle name="Output 2 4 2 3 3 6" xfId="28682" xr:uid="{00000000-0005-0000-0000-0000E5BA0000}"/>
    <cellStyle name="Output 2 4 2 3 3 7" xfId="45010" xr:uid="{00000000-0005-0000-0000-0000E6BA0000}"/>
    <cellStyle name="Output 2 4 2 3 3 8" xfId="52089" xr:uid="{00000000-0005-0000-0000-0000E7BA0000}"/>
    <cellStyle name="Output 2 4 2 3 4" xfId="4789" xr:uid="{00000000-0005-0000-0000-0000E8BA0000}"/>
    <cellStyle name="Output 2 4 2 3 4 2" xfId="6034" xr:uid="{00000000-0005-0000-0000-0000E9BA0000}"/>
    <cellStyle name="Output 2 4 2 3 4 2 2" xfId="17592" xr:uid="{00000000-0005-0000-0000-0000EABA0000}"/>
    <cellStyle name="Output 2 4 2 3 4 2 2 2" xfId="26469" xr:uid="{00000000-0005-0000-0000-0000EBBA0000}"/>
    <cellStyle name="Output 2 4 2 3 4 2 2 2 2" xfId="40135" xr:uid="{00000000-0005-0000-0000-0000ECBA0000}"/>
    <cellStyle name="Output 2 4 2 3 4 2 2 3" xfId="32498" xr:uid="{00000000-0005-0000-0000-0000EDBA0000}"/>
    <cellStyle name="Output 2 4 2 3 4 2 3" xfId="18362" xr:uid="{00000000-0005-0000-0000-0000EEBA0000}"/>
    <cellStyle name="Output 2 4 2 3 4 2 3 2" xfId="33223" xr:uid="{00000000-0005-0000-0000-0000EFBA0000}"/>
    <cellStyle name="Output 2 4 2 3 4 2 4" xfId="23443" xr:uid="{00000000-0005-0000-0000-0000F0BA0000}"/>
    <cellStyle name="Output 2 4 2 3 4 2 4 2" xfId="37116" xr:uid="{00000000-0005-0000-0000-0000F1BA0000}"/>
    <cellStyle name="Output 2 4 2 3 4 2 5" xfId="29514" xr:uid="{00000000-0005-0000-0000-0000F2BA0000}"/>
    <cellStyle name="Output 2 4 2 3 4 2 6" xfId="47806" xr:uid="{00000000-0005-0000-0000-0000F3BA0000}"/>
    <cellStyle name="Output 2 4 2 3 4 2 7" xfId="52092" xr:uid="{00000000-0005-0000-0000-0000F4BA0000}"/>
    <cellStyle name="Output 2 4 2 3 4 3" xfId="16763" xr:uid="{00000000-0005-0000-0000-0000F5BA0000}"/>
    <cellStyle name="Output 2 4 2 3 4 3 2" xfId="25640" xr:uid="{00000000-0005-0000-0000-0000F6BA0000}"/>
    <cellStyle name="Output 2 4 2 3 4 3 2 2" xfId="39306" xr:uid="{00000000-0005-0000-0000-0000F7BA0000}"/>
    <cellStyle name="Output 2 4 2 3 4 3 3" xfId="31669" xr:uid="{00000000-0005-0000-0000-0000F8BA0000}"/>
    <cellStyle name="Output 2 4 2 3 4 4" xfId="18884" xr:uid="{00000000-0005-0000-0000-0000F9BA0000}"/>
    <cellStyle name="Output 2 4 2 3 4 4 2" xfId="33746" xr:uid="{00000000-0005-0000-0000-0000FABA0000}"/>
    <cellStyle name="Output 2 4 2 3 4 5" xfId="22912" xr:uid="{00000000-0005-0000-0000-0000FBBA0000}"/>
    <cellStyle name="Output 2 4 2 3 4 5 2" xfId="36585" xr:uid="{00000000-0005-0000-0000-0000FCBA0000}"/>
    <cellStyle name="Output 2 4 2 3 4 6" xfId="28683" xr:uid="{00000000-0005-0000-0000-0000FDBA0000}"/>
    <cellStyle name="Output 2 4 2 3 4 7" xfId="48143" xr:uid="{00000000-0005-0000-0000-0000FEBA0000}"/>
    <cellStyle name="Output 2 4 2 3 4 8" xfId="52091" xr:uid="{00000000-0005-0000-0000-0000FFBA0000}"/>
    <cellStyle name="Output 2 4 2 3 5" xfId="6031" xr:uid="{00000000-0005-0000-0000-000000BB0000}"/>
    <cellStyle name="Output 2 4 2 3 5 2" xfId="17589" xr:uid="{00000000-0005-0000-0000-000001BB0000}"/>
    <cellStyle name="Output 2 4 2 3 5 2 2" xfId="26466" xr:uid="{00000000-0005-0000-0000-000002BB0000}"/>
    <cellStyle name="Output 2 4 2 3 5 2 2 2" xfId="40132" xr:uid="{00000000-0005-0000-0000-000003BB0000}"/>
    <cellStyle name="Output 2 4 2 3 5 2 3" xfId="32495" xr:uid="{00000000-0005-0000-0000-000004BB0000}"/>
    <cellStyle name="Output 2 4 2 3 5 3" xfId="20130" xr:uid="{00000000-0005-0000-0000-000005BB0000}"/>
    <cellStyle name="Output 2 4 2 3 5 3 2" xfId="34992" xr:uid="{00000000-0005-0000-0000-000006BB0000}"/>
    <cellStyle name="Output 2 4 2 3 5 4" xfId="23440" xr:uid="{00000000-0005-0000-0000-000007BB0000}"/>
    <cellStyle name="Output 2 4 2 3 5 4 2" xfId="37113" xr:uid="{00000000-0005-0000-0000-000008BB0000}"/>
    <cellStyle name="Output 2 4 2 3 5 5" xfId="29511" xr:uid="{00000000-0005-0000-0000-000009BB0000}"/>
    <cellStyle name="Output 2 4 2 3 5 6" xfId="43026" xr:uid="{00000000-0005-0000-0000-00000ABB0000}"/>
    <cellStyle name="Output 2 4 2 3 5 7" xfId="52093" xr:uid="{00000000-0005-0000-0000-00000BBB0000}"/>
    <cellStyle name="Output 2 4 2 3 6" xfId="16760" xr:uid="{00000000-0005-0000-0000-00000CBB0000}"/>
    <cellStyle name="Output 2 4 2 3 6 2" xfId="25637" xr:uid="{00000000-0005-0000-0000-00000DBB0000}"/>
    <cellStyle name="Output 2 4 2 3 6 2 2" xfId="39303" xr:uid="{00000000-0005-0000-0000-00000EBB0000}"/>
    <cellStyle name="Output 2 4 2 3 6 3" xfId="31666" xr:uid="{00000000-0005-0000-0000-00000FBB0000}"/>
    <cellStyle name="Output 2 4 2 3 7" xfId="21036" xr:uid="{00000000-0005-0000-0000-000010BB0000}"/>
    <cellStyle name="Output 2 4 2 3 7 2" xfId="35886" xr:uid="{00000000-0005-0000-0000-000011BB0000}"/>
    <cellStyle name="Output 2 4 2 3 8" xfId="22555" xr:uid="{00000000-0005-0000-0000-000012BB0000}"/>
    <cellStyle name="Output 2 4 2 3 8 2" xfId="36228" xr:uid="{00000000-0005-0000-0000-000013BB0000}"/>
    <cellStyle name="Output 2 4 2 3 9" xfId="28680" xr:uid="{00000000-0005-0000-0000-000014BB0000}"/>
    <cellStyle name="Output 2 4 2 4" xfId="4790" xr:uid="{00000000-0005-0000-0000-000015BB0000}"/>
    <cellStyle name="Output 2 4 2 4 10" xfId="47187" xr:uid="{00000000-0005-0000-0000-000016BB0000}"/>
    <cellStyle name="Output 2 4 2 4 11" xfId="52094" xr:uid="{00000000-0005-0000-0000-000017BB0000}"/>
    <cellStyle name="Output 2 4 2 4 2" xfId="4791" xr:uid="{00000000-0005-0000-0000-000018BB0000}"/>
    <cellStyle name="Output 2 4 2 4 2 2" xfId="6036" xr:uid="{00000000-0005-0000-0000-000019BB0000}"/>
    <cellStyle name="Output 2 4 2 4 2 2 2" xfId="17594" xr:uid="{00000000-0005-0000-0000-00001ABB0000}"/>
    <cellStyle name="Output 2 4 2 4 2 2 2 2" xfId="26471" xr:uid="{00000000-0005-0000-0000-00001BBB0000}"/>
    <cellStyle name="Output 2 4 2 4 2 2 2 2 2" xfId="40137" xr:uid="{00000000-0005-0000-0000-00001CBB0000}"/>
    <cellStyle name="Output 2 4 2 4 2 2 2 3" xfId="32500" xr:uid="{00000000-0005-0000-0000-00001DBB0000}"/>
    <cellStyle name="Output 2 4 2 4 2 2 3" xfId="20676" xr:uid="{00000000-0005-0000-0000-00001EBB0000}"/>
    <cellStyle name="Output 2 4 2 4 2 2 3 2" xfId="35540" xr:uid="{00000000-0005-0000-0000-00001FBB0000}"/>
    <cellStyle name="Output 2 4 2 4 2 2 4" xfId="23445" xr:uid="{00000000-0005-0000-0000-000020BB0000}"/>
    <cellStyle name="Output 2 4 2 4 2 2 4 2" xfId="37118" xr:uid="{00000000-0005-0000-0000-000021BB0000}"/>
    <cellStyle name="Output 2 4 2 4 2 2 5" xfId="29516" xr:uid="{00000000-0005-0000-0000-000022BB0000}"/>
    <cellStyle name="Output 2 4 2 4 2 2 6" xfId="48233" xr:uid="{00000000-0005-0000-0000-000023BB0000}"/>
    <cellStyle name="Output 2 4 2 4 2 2 7" xfId="52096" xr:uid="{00000000-0005-0000-0000-000024BB0000}"/>
    <cellStyle name="Output 2 4 2 4 2 3" xfId="16765" xr:uid="{00000000-0005-0000-0000-000025BB0000}"/>
    <cellStyle name="Output 2 4 2 4 2 3 2" xfId="25642" xr:uid="{00000000-0005-0000-0000-000026BB0000}"/>
    <cellStyle name="Output 2 4 2 4 2 3 2 2" xfId="39308" xr:uid="{00000000-0005-0000-0000-000027BB0000}"/>
    <cellStyle name="Output 2 4 2 4 2 3 3" xfId="31671" xr:uid="{00000000-0005-0000-0000-000028BB0000}"/>
    <cellStyle name="Output 2 4 2 4 2 4" xfId="21039" xr:uid="{00000000-0005-0000-0000-000029BB0000}"/>
    <cellStyle name="Output 2 4 2 4 2 4 2" xfId="35888" xr:uid="{00000000-0005-0000-0000-00002ABB0000}"/>
    <cellStyle name="Output 2 4 2 4 2 5" xfId="20890" xr:uid="{00000000-0005-0000-0000-00002BBB0000}"/>
    <cellStyle name="Output 2 4 2 4 2 5 2" xfId="35749" xr:uid="{00000000-0005-0000-0000-00002CBB0000}"/>
    <cellStyle name="Output 2 4 2 4 2 6" xfId="28685" xr:uid="{00000000-0005-0000-0000-00002DBB0000}"/>
    <cellStyle name="Output 2 4 2 4 2 7" xfId="42699" xr:uid="{00000000-0005-0000-0000-00002EBB0000}"/>
    <cellStyle name="Output 2 4 2 4 2 8" xfId="52095" xr:uid="{00000000-0005-0000-0000-00002FBB0000}"/>
    <cellStyle name="Output 2 4 2 4 3" xfId="4792" xr:uid="{00000000-0005-0000-0000-000030BB0000}"/>
    <cellStyle name="Output 2 4 2 4 3 2" xfId="6037" xr:uid="{00000000-0005-0000-0000-000031BB0000}"/>
    <cellStyle name="Output 2 4 2 4 3 2 2" xfId="17595" xr:uid="{00000000-0005-0000-0000-000032BB0000}"/>
    <cellStyle name="Output 2 4 2 4 3 2 2 2" xfId="26472" xr:uid="{00000000-0005-0000-0000-000033BB0000}"/>
    <cellStyle name="Output 2 4 2 4 3 2 2 2 2" xfId="40138" xr:uid="{00000000-0005-0000-0000-000034BB0000}"/>
    <cellStyle name="Output 2 4 2 4 3 2 2 3" xfId="32501" xr:uid="{00000000-0005-0000-0000-000035BB0000}"/>
    <cellStyle name="Output 2 4 2 4 3 2 3" xfId="19471" xr:uid="{00000000-0005-0000-0000-000036BB0000}"/>
    <cellStyle name="Output 2 4 2 4 3 2 3 2" xfId="34333" xr:uid="{00000000-0005-0000-0000-000037BB0000}"/>
    <cellStyle name="Output 2 4 2 4 3 2 4" xfId="23446" xr:uid="{00000000-0005-0000-0000-000038BB0000}"/>
    <cellStyle name="Output 2 4 2 4 3 2 4 2" xfId="37119" xr:uid="{00000000-0005-0000-0000-000039BB0000}"/>
    <cellStyle name="Output 2 4 2 4 3 2 5" xfId="29517" xr:uid="{00000000-0005-0000-0000-00003ABB0000}"/>
    <cellStyle name="Output 2 4 2 4 3 2 6" xfId="44263" xr:uid="{00000000-0005-0000-0000-00003BBB0000}"/>
    <cellStyle name="Output 2 4 2 4 3 2 7" xfId="52098" xr:uid="{00000000-0005-0000-0000-00003CBB0000}"/>
    <cellStyle name="Output 2 4 2 4 3 3" xfId="16766" xr:uid="{00000000-0005-0000-0000-00003DBB0000}"/>
    <cellStyle name="Output 2 4 2 4 3 3 2" xfId="25643" xr:uid="{00000000-0005-0000-0000-00003EBB0000}"/>
    <cellStyle name="Output 2 4 2 4 3 3 2 2" xfId="39309" xr:uid="{00000000-0005-0000-0000-00003FBB0000}"/>
    <cellStyle name="Output 2 4 2 4 3 3 3" xfId="31672" xr:uid="{00000000-0005-0000-0000-000040BB0000}"/>
    <cellStyle name="Output 2 4 2 4 3 4" xfId="18885" xr:uid="{00000000-0005-0000-0000-000041BB0000}"/>
    <cellStyle name="Output 2 4 2 4 3 4 2" xfId="33747" xr:uid="{00000000-0005-0000-0000-000042BB0000}"/>
    <cellStyle name="Output 2 4 2 4 3 5" xfId="20238" xr:uid="{00000000-0005-0000-0000-000043BB0000}"/>
    <cellStyle name="Output 2 4 2 4 3 5 2" xfId="35101" xr:uid="{00000000-0005-0000-0000-000044BB0000}"/>
    <cellStyle name="Output 2 4 2 4 3 6" xfId="28686" xr:uid="{00000000-0005-0000-0000-000045BB0000}"/>
    <cellStyle name="Output 2 4 2 4 3 7" xfId="44533" xr:uid="{00000000-0005-0000-0000-000046BB0000}"/>
    <cellStyle name="Output 2 4 2 4 3 8" xfId="52097" xr:uid="{00000000-0005-0000-0000-000047BB0000}"/>
    <cellStyle name="Output 2 4 2 4 4" xfId="4793" xr:uid="{00000000-0005-0000-0000-000048BB0000}"/>
    <cellStyle name="Output 2 4 2 4 4 2" xfId="6038" xr:uid="{00000000-0005-0000-0000-000049BB0000}"/>
    <cellStyle name="Output 2 4 2 4 4 2 2" xfId="17596" xr:uid="{00000000-0005-0000-0000-00004ABB0000}"/>
    <cellStyle name="Output 2 4 2 4 4 2 2 2" xfId="26473" xr:uid="{00000000-0005-0000-0000-00004BBB0000}"/>
    <cellStyle name="Output 2 4 2 4 4 2 2 2 2" xfId="40139" xr:uid="{00000000-0005-0000-0000-00004CBB0000}"/>
    <cellStyle name="Output 2 4 2 4 4 2 2 3" xfId="32502" xr:uid="{00000000-0005-0000-0000-00004DBB0000}"/>
    <cellStyle name="Output 2 4 2 4 4 2 3" xfId="19849" xr:uid="{00000000-0005-0000-0000-00004EBB0000}"/>
    <cellStyle name="Output 2 4 2 4 4 2 3 2" xfId="34711" xr:uid="{00000000-0005-0000-0000-00004FBB0000}"/>
    <cellStyle name="Output 2 4 2 4 4 2 4" xfId="23447" xr:uid="{00000000-0005-0000-0000-000050BB0000}"/>
    <cellStyle name="Output 2 4 2 4 4 2 4 2" xfId="37120" xr:uid="{00000000-0005-0000-0000-000051BB0000}"/>
    <cellStyle name="Output 2 4 2 4 4 2 5" xfId="29518" xr:uid="{00000000-0005-0000-0000-000052BB0000}"/>
    <cellStyle name="Output 2 4 2 4 4 2 6" xfId="47587" xr:uid="{00000000-0005-0000-0000-000053BB0000}"/>
    <cellStyle name="Output 2 4 2 4 4 2 7" xfId="52100" xr:uid="{00000000-0005-0000-0000-000054BB0000}"/>
    <cellStyle name="Output 2 4 2 4 4 3" xfId="16767" xr:uid="{00000000-0005-0000-0000-000055BB0000}"/>
    <cellStyle name="Output 2 4 2 4 4 3 2" xfId="25644" xr:uid="{00000000-0005-0000-0000-000056BB0000}"/>
    <cellStyle name="Output 2 4 2 4 4 3 2 2" xfId="39310" xr:uid="{00000000-0005-0000-0000-000057BB0000}"/>
    <cellStyle name="Output 2 4 2 4 4 3 3" xfId="31673" xr:uid="{00000000-0005-0000-0000-000058BB0000}"/>
    <cellStyle name="Output 2 4 2 4 4 4" xfId="21041" xr:uid="{00000000-0005-0000-0000-000059BB0000}"/>
    <cellStyle name="Output 2 4 2 4 4 4 2" xfId="35889" xr:uid="{00000000-0005-0000-0000-00005ABB0000}"/>
    <cellStyle name="Output 2 4 2 4 4 5" xfId="18021" xr:uid="{00000000-0005-0000-0000-00005BBB0000}"/>
    <cellStyle name="Output 2 4 2 4 4 5 2" xfId="32882" xr:uid="{00000000-0005-0000-0000-00005CBB0000}"/>
    <cellStyle name="Output 2 4 2 4 4 6" xfId="28687" xr:uid="{00000000-0005-0000-0000-00005DBB0000}"/>
    <cellStyle name="Output 2 4 2 4 4 7" xfId="45781" xr:uid="{00000000-0005-0000-0000-00005EBB0000}"/>
    <cellStyle name="Output 2 4 2 4 4 8" xfId="52099" xr:uid="{00000000-0005-0000-0000-00005FBB0000}"/>
    <cellStyle name="Output 2 4 2 4 5" xfId="6035" xr:uid="{00000000-0005-0000-0000-000060BB0000}"/>
    <cellStyle name="Output 2 4 2 4 5 2" xfId="17593" xr:uid="{00000000-0005-0000-0000-000061BB0000}"/>
    <cellStyle name="Output 2 4 2 4 5 2 2" xfId="26470" xr:uid="{00000000-0005-0000-0000-000062BB0000}"/>
    <cellStyle name="Output 2 4 2 4 5 2 2 2" xfId="40136" xr:uid="{00000000-0005-0000-0000-000063BB0000}"/>
    <cellStyle name="Output 2 4 2 4 5 2 3" xfId="32499" xr:uid="{00000000-0005-0000-0000-000064BB0000}"/>
    <cellStyle name="Output 2 4 2 4 5 3" xfId="18227" xr:uid="{00000000-0005-0000-0000-000065BB0000}"/>
    <cellStyle name="Output 2 4 2 4 5 3 2" xfId="33088" xr:uid="{00000000-0005-0000-0000-000066BB0000}"/>
    <cellStyle name="Output 2 4 2 4 5 4" xfId="23444" xr:uid="{00000000-0005-0000-0000-000067BB0000}"/>
    <cellStyle name="Output 2 4 2 4 5 4 2" xfId="37117" xr:uid="{00000000-0005-0000-0000-000068BB0000}"/>
    <cellStyle name="Output 2 4 2 4 5 5" xfId="29515" xr:uid="{00000000-0005-0000-0000-000069BB0000}"/>
    <cellStyle name="Output 2 4 2 4 5 6" xfId="47197" xr:uid="{00000000-0005-0000-0000-00006ABB0000}"/>
    <cellStyle name="Output 2 4 2 4 5 7" xfId="52101" xr:uid="{00000000-0005-0000-0000-00006BBB0000}"/>
    <cellStyle name="Output 2 4 2 4 6" xfId="16764" xr:uid="{00000000-0005-0000-0000-00006CBB0000}"/>
    <cellStyle name="Output 2 4 2 4 6 2" xfId="25641" xr:uid="{00000000-0005-0000-0000-00006DBB0000}"/>
    <cellStyle name="Output 2 4 2 4 6 2 2" xfId="39307" xr:uid="{00000000-0005-0000-0000-00006EBB0000}"/>
    <cellStyle name="Output 2 4 2 4 6 3" xfId="31670" xr:uid="{00000000-0005-0000-0000-00006FBB0000}"/>
    <cellStyle name="Output 2 4 2 4 7" xfId="18395" xr:uid="{00000000-0005-0000-0000-000070BB0000}"/>
    <cellStyle name="Output 2 4 2 4 7 2" xfId="33256" xr:uid="{00000000-0005-0000-0000-000071BB0000}"/>
    <cellStyle name="Output 2 4 2 4 8" xfId="22369" xr:uid="{00000000-0005-0000-0000-000072BB0000}"/>
    <cellStyle name="Output 2 4 2 4 8 2" xfId="36041" xr:uid="{00000000-0005-0000-0000-000073BB0000}"/>
    <cellStyle name="Output 2 4 2 4 9" xfId="28684" xr:uid="{00000000-0005-0000-0000-000074BB0000}"/>
    <cellStyle name="Output 2 4 2 5" xfId="4794" xr:uid="{00000000-0005-0000-0000-000075BB0000}"/>
    <cellStyle name="Output 2 4 2 5 2" xfId="6039" xr:uid="{00000000-0005-0000-0000-000076BB0000}"/>
    <cellStyle name="Output 2 4 2 5 2 2" xfId="17597" xr:uid="{00000000-0005-0000-0000-000077BB0000}"/>
    <cellStyle name="Output 2 4 2 5 2 2 2" xfId="26474" xr:uid="{00000000-0005-0000-0000-000078BB0000}"/>
    <cellStyle name="Output 2 4 2 5 2 2 2 2" xfId="40140" xr:uid="{00000000-0005-0000-0000-000079BB0000}"/>
    <cellStyle name="Output 2 4 2 5 2 2 3" xfId="32503" xr:uid="{00000000-0005-0000-0000-00007ABB0000}"/>
    <cellStyle name="Output 2 4 2 5 2 3" xfId="18628" xr:uid="{00000000-0005-0000-0000-00007BBB0000}"/>
    <cellStyle name="Output 2 4 2 5 2 3 2" xfId="33490" xr:uid="{00000000-0005-0000-0000-00007CBB0000}"/>
    <cellStyle name="Output 2 4 2 5 2 4" xfId="23448" xr:uid="{00000000-0005-0000-0000-00007DBB0000}"/>
    <cellStyle name="Output 2 4 2 5 2 4 2" xfId="37121" xr:uid="{00000000-0005-0000-0000-00007EBB0000}"/>
    <cellStyle name="Output 2 4 2 5 2 5" xfId="29519" xr:uid="{00000000-0005-0000-0000-00007FBB0000}"/>
    <cellStyle name="Output 2 4 2 5 2 6" xfId="44262" xr:uid="{00000000-0005-0000-0000-000080BB0000}"/>
    <cellStyle name="Output 2 4 2 5 2 7" xfId="52103" xr:uid="{00000000-0005-0000-0000-000081BB0000}"/>
    <cellStyle name="Output 2 4 2 5 3" xfId="16768" xr:uid="{00000000-0005-0000-0000-000082BB0000}"/>
    <cellStyle name="Output 2 4 2 5 3 2" xfId="25645" xr:uid="{00000000-0005-0000-0000-000083BB0000}"/>
    <cellStyle name="Output 2 4 2 5 3 2 2" xfId="39311" xr:uid="{00000000-0005-0000-0000-000084BB0000}"/>
    <cellStyle name="Output 2 4 2 5 3 3" xfId="31674" xr:uid="{00000000-0005-0000-0000-000085BB0000}"/>
    <cellStyle name="Output 2 4 2 5 4" xfId="18394" xr:uid="{00000000-0005-0000-0000-000086BB0000}"/>
    <cellStyle name="Output 2 4 2 5 4 2" xfId="33255" xr:uid="{00000000-0005-0000-0000-000087BB0000}"/>
    <cellStyle name="Output 2 4 2 5 5" xfId="18853" xr:uid="{00000000-0005-0000-0000-000088BB0000}"/>
    <cellStyle name="Output 2 4 2 5 5 2" xfId="33715" xr:uid="{00000000-0005-0000-0000-000089BB0000}"/>
    <cellStyle name="Output 2 4 2 5 6" xfId="28688" xr:uid="{00000000-0005-0000-0000-00008ABB0000}"/>
    <cellStyle name="Output 2 4 2 5 7" xfId="48030" xr:uid="{00000000-0005-0000-0000-00008BBB0000}"/>
    <cellStyle name="Output 2 4 2 5 8" xfId="52102" xr:uid="{00000000-0005-0000-0000-00008CBB0000}"/>
    <cellStyle name="Output 2 4 2 6" xfId="4795" xr:uid="{00000000-0005-0000-0000-00008DBB0000}"/>
    <cellStyle name="Output 2 4 2 6 2" xfId="6040" xr:uid="{00000000-0005-0000-0000-00008EBB0000}"/>
    <cellStyle name="Output 2 4 2 6 2 2" xfId="17598" xr:uid="{00000000-0005-0000-0000-00008FBB0000}"/>
    <cellStyle name="Output 2 4 2 6 2 2 2" xfId="26475" xr:uid="{00000000-0005-0000-0000-000090BB0000}"/>
    <cellStyle name="Output 2 4 2 6 2 2 2 2" xfId="40141" xr:uid="{00000000-0005-0000-0000-000091BB0000}"/>
    <cellStyle name="Output 2 4 2 6 2 2 3" xfId="32504" xr:uid="{00000000-0005-0000-0000-000092BB0000}"/>
    <cellStyle name="Output 2 4 2 6 2 3" xfId="20675" xr:uid="{00000000-0005-0000-0000-000093BB0000}"/>
    <cellStyle name="Output 2 4 2 6 2 3 2" xfId="35539" xr:uid="{00000000-0005-0000-0000-000094BB0000}"/>
    <cellStyle name="Output 2 4 2 6 2 4" xfId="23449" xr:uid="{00000000-0005-0000-0000-000095BB0000}"/>
    <cellStyle name="Output 2 4 2 6 2 4 2" xfId="37122" xr:uid="{00000000-0005-0000-0000-000096BB0000}"/>
    <cellStyle name="Output 2 4 2 6 2 5" xfId="29520" xr:uid="{00000000-0005-0000-0000-000097BB0000}"/>
    <cellStyle name="Output 2 4 2 6 2 6" xfId="45045" xr:uid="{00000000-0005-0000-0000-000098BB0000}"/>
    <cellStyle name="Output 2 4 2 6 2 7" xfId="52105" xr:uid="{00000000-0005-0000-0000-000099BB0000}"/>
    <cellStyle name="Output 2 4 2 6 3" xfId="16769" xr:uid="{00000000-0005-0000-0000-00009ABB0000}"/>
    <cellStyle name="Output 2 4 2 6 3 2" xfId="25646" xr:uid="{00000000-0005-0000-0000-00009BBB0000}"/>
    <cellStyle name="Output 2 4 2 6 3 2 2" xfId="39312" xr:uid="{00000000-0005-0000-0000-00009CBB0000}"/>
    <cellStyle name="Output 2 4 2 6 3 3" xfId="31675" xr:uid="{00000000-0005-0000-0000-00009DBB0000}"/>
    <cellStyle name="Output 2 4 2 6 4" xfId="21042" xr:uid="{00000000-0005-0000-0000-00009EBB0000}"/>
    <cellStyle name="Output 2 4 2 6 4 2" xfId="35890" xr:uid="{00000000-0005-0000-0000-00009FBB0000}"/>
    <cellStyle name="Output 2 4 2 6 5" xfId="19069" xr:uid="{00000000-0005-0000-0000-0000A0BB0000}"/>
    <cellStyle name="Output 2 4 2 6 5 2" xfId="33931" xr:uid="{00000000-0005-0000-0000-0000A1BB0000}"/>
    <cellStyle name="Output 2 4 2 6 6" xfId="28689" xr:uid="{00000000-0005-0000-0000-0000A2BB0000}"/>
    <cellStyle name="Output 2 4 2 6 7" xfId="48142" xr:uid="{00000000-0005-0000-0000-0000A3BB0000}"/>
    <cellStyle name="Output 2 4 2 6 8" xfId="52104" xr:uid="{00000000-0005-0000-0000-0000A4BB0000}"/>
    <cellStyle name="Output 2 4 2 7" xfId="4796" xr:uid="{00000000-0005-0000-0000-0000A5BB0000}"/>
    <cellStyle name="Output 2 4 2 7 2" xfId="6041" xr:uid="{00000000-0005-0000-0000-0000A6BB0000}"/>
    <cellStyle name="Output 2 4 2 7 2 2" xfId="17599" xr:uid="{00000000-0005-0000-0000-0000A7BB0000}"/>
    <cellStyle name="Output 2 4 2 7 2 2 2" xfId="26476" xr:uid="{00000000-0005-0000-0000-0000A8BB0000}"/>
    <cellStyle name="Output 2 4 2 7 2 2 2 2" xfId="40142" xr:uid="{00000000-0005-0000-0000-0000A9BB0000}"/>
    <cellStyle name="Output 2 4 2 7 2 2 3" xfId="32505" xr:uid="{00000000-0005-0000-0000-0000AABB0000}"/>
    <cellStyle name="Output 2 4 2 7 2 3" xfId="19466" xr:uid="{00000000-0005-0000-0000-0000ABBB0000}"/>
    <cellStyle name="Output 2 4 2 7 2 3 2" xfId="34328" xr:uid="{00000000-0005-0000-0000-0000ACBB0000}"/>
    <cellStyle name="Output 2 4 2 7 2 4" xfId="23450" xr:uid="{00000000-0005-0000-0000-0000ADBB0000}"/>
    <cellStyle name="Output 2 4 2 7 2 4 2" xfId="37123" xr:uid="{00000000-0005-0000-0000-0000AEBB0000}"/>
    <cellStyle name="Output 2 4 2 7 2 5" xfId="29521" xr:uid="{00000000-0005-0000-0000-0000AFBB0000}"/>
    <cellStyle name="Output 2 4 2 7 2 6" xfId="45784" xr:uid="{00000000-0005-0000-0000-0000B0BB0000}"/>
    <cellStyle name="Output 2 4 2 7 2 7" xfId="52107" xr:uid="{00000000-0005-0000-0000-0000B1BB0000}"/>
    <cellStyle name="Output 2 4 2 7 3" xfId="16770" xr:uid="{00000000-0005-0000-0000-0000B2BB0000}"/>
    <cellStyle name="Output 2 4 2 7 3 2" xfId="25647" xr:uid="{00000000-0005-0000-0000-0000B3BB0000}"/>
    <cellStyle name="Output 2 4 2 7 3 2 2" xfId="39313" xr:uid="{00000000-0005-0000-0000-0000B4BB0000}"/>
    <cellStyle name="Output 2 4 2 7 3 3" xfId="31676" xr:uid="{00000000-0005-0000-0000-0000B5BB0000}"/>
    <cellStyle name="Output 2 4 2 7 4" xfId="18183" xr:uid="{00000000-0005-0000-0000-0000B6BB0000}"/>
    <cellStyle name="Output 2 4 2 7 4 2" xfId="33044" xr:uid="{00000000-0005-0000-0000-0000B7BB0000}"/>
    <cellStyle name="Output 2 4 2 7 5" xfId="22378" xr:uid="{00000000-0005-0000-0000-0000B8BB0000}"/>
    <cellStyle name="Output 2 4 2 7 5 2" xfId="36050" xr:uid="{00000000-0005-0000-0000-0000B9BB0000}"/>
    <cellStyle name="Output 2 4 2 7 6" xfId="28690" xr:uid="{00000000-0005-0000-0000-0000BABB0000}"/>
    <cellStyle name="Output 2 4 2 7 7" xfId="44260" xr:uid="{00000000-0005-0000-0000-0000BBBB0000}"/>
    <cellStyle name="Output 2 4 2 7 8" xfId="52106" xr:uid="{00000000-0005-0000-0000-0000BCBB0000}"/>
    <cellStyle name="Output 2 4 2 8" xfId="6018" xr:uid="{00000000-0005-0000-0000-0000BDBB0000}"/>
    <cellStyle name="Output 2 4 2 8 2" xfId="17576" xr:uid="{00000000-0005-0000-0000-0000BEBB0000}"/>
    <cellStyle name="Output 2 4 2 8 2 2" xfId="26453" xr:uid="{00000000-0005-0000-0000-0000BFBB0000}"/>
    <cellStyle name="Output 2 4 2 8 2 2 2" xfId="40119" xr:uid="{00000000-0005-0000-0000-0000C0BB0000}"/>
    <cellStyle name="Output 2 4 2 8 2 3" xfId="32482" xr:uid="{00000000-0005-0000-0000-0000C1BB0000}"/>
    <cellStyle name="Output 2 4 2 8 3" xfId="19854" xr:uid="{00000000-0005-0000-0000-0000C2BB0000}"/>
    <cellStyle name="Output 2 4 2 8 3 2" xfId="34716" xr:uid="{00000000-0005-0000-0000-0000C3BB0000}"/>
    <cellStyle name="Output 2 4 2 8 4" xfId="23427" xr:uid="{00000000-0005-0000-0000-0000C4BB0000}"/>
    <cellStyle name="Output 2 4 2 8 4 2" xfId="37100" xr:uid="{00000000-0005-0000-0000-0000C5BB0000}"/>
    <cellStyle name="Output 2 4 2 8 5" xfId="29498" xr:uid="{00000000-0005-0000-0000-0000C6BB0000}"/>
    <cellStyle name="Output 2 4 2 8 6" xfId="47171" xr:uid="{00000000-0005-0000-0000-0000C7BB0000}"/>
    <cellStyle name="Output 2 4 2 8 7" xfId="52108" xr:uid="{00000000-0005-0000-0000-0000C8BB0000}"/>
    <cellStyle name="Output 2 4 2 9" xfId="15095" xr:uid="{00000000-0005-0000-0000-0000C9BB0000}"/>
    <cellStyle name="Output 2 4 2 9 2" xfId="23971" xr:uid="{00000000-0005-0000-0000-0000CABB0000}"/>
    <cellStyle name="Output 2 4 2 9 2 2" xfId="37637" xr:uid="{00000000-0005-0000-0000-0000CBBB0000}"/>
    <cellStyle name="Output 2 4 2 9 3" xfId="30000" xr:uid="{00000000-0005-0000-0000-0000CCBB0000}"/>
    <cellStyle name="Output 2 4 2_2014YTD" xfId="1324" xr:uid="{00000000-0005-0000-0000-0000CDBB0000}"/>
    <cellStyle name="Output 2 4 3" xfId="423" xr:uid="{00000000-0005-0000-0000-0000CEBB0000}"/>
    <cellStyle name="Output 2 4 3 10" xfId="18651" xr:uid="{00000000-0005-0000-0000-0000CFBB0000}"/>
    <cellStyle name="Output 2 4 3 10 2" xfId="33513" xr:uid="{00000000-0005-0000-0000-0000D0BB0000}"/>
    <cellStyle name="Output 2 4 3 11" xfId="27004" xr:uid="{00000000-0005-0000-0000-0000D1BB0000}"/>
    <cellStyle name="Output 2 4 3 12" xfId="43663" xr:uid="{00000000-0005-0000-0000-0000D2BB0000}"/>
    <cellStyle name="Output 2 4 3 13" xfId="52109" xr:uid="{00000000-0005-0000-0000-0000D3BB0000}"/>
    <cellStyle name="Output 2 4 3 2" xfId="4797" xr:uid="{00000000-0005-0000-0000-0000D4BB0000}"/>
    <cellStyle name="Output 2 4 3 2 10" xfId="44175" xr:uid="{00000000-0005-0000-0000-0000D5BB0000}"/>
    <cellStyle name="Output 2 4 3 2 11" xfId="52110" xr:uid="{00000000-0005-0000-0000-0000D6BB0000}"/>
    <cellStyle name="Output 2 4 3 2 2" xfId="4798" xr:uid="{00000000-0005-0000-0000-0000D7BB0000}"/>
    <cellStyle name="Output 2 4 3 2 2 2" xfId="6044" xr:uid="{00000000-0005-0000-0000-0000D8BB0000}"/>
    <cellStyle name="Output 2 4 3 2 2 2 2" xfId="17602" xr:uid="{00000000-0005-0000-0000-0000D9BB0000}"/>
    <cellStyle name="Output 2 4 3 2 2 2 2 2" xfId="26479" xr:uid="{00000000-0005-0000-0000-0000DABB0000}"/>
    <cellStyle name="Output 2 4 3 2 2 2 2 2 2" xfId="40145" xr:uid="{00000000-0005-0000-0000-0000DBBB0000}"/>
    <cellStyle name="Output 2 4 3 2 2 2 2 3" xfId="32508" xr:uid="{00000000-0005-0000-0000-0000DCBB0000}"/>
    <cellStyle name="Output 2 4 3 2 2 2 3" xfId="19469" xr:uid="{00000000-0005-0000-0000-0000DDBB0000}"/>
    <cellStyle name="Output 2 4 3 2 2 2 3 2" xfId="34331" xr:uid="{00000000-0005-0000-0000-0000DEBB0000}"/>
    <cellStyle name="Output 2 4 3 2 2 2 4" xfId="23453" xr:uid="{00000000-0005-0000-0000-0000DFBB0000}"/>
    <cellStyle name="Output 2 4 3 2 2 2 4 2" xfId="37126" xr:uid="{00000000-0005-0000-0000-0000E0BB0000}"/>
    <cellStyle name="Output 2 4 3 2 2 2 5" xfId="29524" xr:uid="{00000000-0005-0000-0000-0000E1BB0000}"/>
    <cellStyle name="Output 2 4 3 2 2 2 6" xfId="44800" xr:uid="{00000000-0005-0000-0000-0000E2BB0000}"/>
    <cellStyle name="Output 2 4 3 2 2 2 7" xfId="52112" xr:uid="{00000000-0005-0000-0000-0000E3BB0000}"/>
    <cellStyle name="Output 2 4 3 2 2 3" xfId="16772" xr:uid="{00000000-0005-0000-0000-0000E4BB0000}"/>
    <cellStyle name="Output 2 4 3 2 2 3 2" xfId="25649" xr:uid="{00000000-0005-0000-0000-0000E5BB0000}"/>
    <cellStyle name="Output 2 4 3 2 2 3 2 2" xfId="39315" xr:uid="{00000000-0005-0000-0000-0000E6BB0000}"/>
    <cellStyle name="Output 2 4 3 2 2 3 3" xfId="31678" xr:uid="{00000000-0005-0000-0000-0000E7BB0000}"/>
    <cellStyle name="Output 2 4 3 2 2 4" xfId="20020" xr:uid="{00000000-0005-0000-0000-0000E8BB0000}"/>
    <cellStyle name="Output 2 4 3 2 2 4 2" xfId="34882" xr:uid="{00000000-0005-0000-0000-0000E9BB0000}"/>
    <cellStyle name="Output 2 4 3 2 2 5" xfId="22567" xr:uid="{00000000-0005-0000-0000-0000EABB0000}"/>
    <cellStyle name="Output 2 4 3 2 2 5 2" xfId="36240" xr:uid="{00000000-0005-0000-0000-0000EBBB0000}"/>
    <cellStyle name="Output 2 4 3 2 2 6" xfId="28692" xr:uid="{00000000-0005-0000-0000-0000ECBB0000}"/>
    <cellStyle name="Output 2 4 3 2 2 7" xfId="47367" xr:uid="{00000000-0005-0000-0000-0000EDBB0000}"/>
    <cellStyle name="Output 2 4 3 2 2 8" xfId="52111" xr:uid="{00000000-0005-0000-0000-0000EEBB0000}"/>
    <cellStyle name="Output 2 4 3 2 3" xfId="4799" xr:uid="{00000000-0005-0000-0000-0000EFBB0000}"/>
    <cellStyle name="Output 2 4 3 2 3 2" xfId="6045" xr:uid="{00000000-0005-0000-0000-0000F0BB0000}"/>
    <cellStyle name="Output 2 4 3 2 3 2 2" xfId="17603" xr:uid="{00000000-0005-0000-0000-0000F1BB0000}"/>
    <cellStyle name="Output 2 4 3 2 3 2 2 2" xfId="26480" xr:uid="{00000000-0005-0000-0000-0000F2BB0000}"/>
    <cellStyle name="Output 2 4 3 2 3 2 2 2 2" xfId="40146" xr:uid="{00000000-0005-0000-0000-0000F3BB0000}"/>
    <cellStyle name="Output 2 4 3 2 3 2 2 3" xfId="32509" xr:uid="{00000000-0005-0000-0000-0000F4BB0000}"/>
    <cellStyle name="Output 2 4 3 2 3 2 3" xfId="20674" xr:uid="{00000000-0005-0000-0000-0000F5BB0000}"/>
    <cellStyle name="Output 2 4 3 2 3 2 3 2" xfId="35538" xr:uid="{00000000-0005-0000-0000-0000F6BB0000}"/>
    <cellStyle name="Output 2 4 3 2 3 2 4" xfId="23454" xr:uid="{00000000-0005-0000-0000-0000F7BB0000}"/>
    <cellStyle name="Output 2 4 3 2 3 2 4 2" xfId="37127" xr:uid="{00000000-0005-0000-0000-0000F8BB0000}"/>
    <cellStyle name="Output 2 4 3 2 3 2 5" xfId="29525" xr:uid="{00000000-0005-0000-0000-0000F9BB0000}"/>
    <cellStyle name="Output 2 4 3 2 3 2 6" xfId="44792" xr:uid="{00000000-0005-0000-0000-0000FABB0000}"/>
    <cellStyle name="Output 2 4 3 2 3 2 7" xfId="52114" xr:uid="{00000000-0005-0000-0000-0000FBBB0000}"/>
    <cellStyle name="Output 2 4 3 2 3 3" xfId="16773" xr:uid="{00000000-0005-0000-0000-0000FCBB0000}"/>
    <cellStyle name="Output 2 4 3 2 3 3 2" xfId="25650" xr:uid="{00000000-0005-0000-0000-0000FDBB0000}"/>
    <cellStyle name="Output 2 4 3 2 3 3 2 2" xfId="39316" xr:uid="{00000000-0005-0000-0000-0000FEBB0000}"/>
    <cellStyle name="Output 2 4 3 2 3 3 3" xfId="31679" xr:uid="{00000000-0005-0000-0000-0000FFBB0000}"/>
    <cellStyle name="Output 2 4 3 2 3 4" xfId="18393" xr:uid="{00000000-0005-0000-0000-000000BC0000}"/>
    <cellStyle name="Output 2 4 3 2 3 4 2" xfId="33254" xr:uid="{00000000-0005-0000-0000-000001BC0000}"/>
    <cellStyle name="Output 2 4 3 2 3 5" xfId="22557" xr:uid="{00000000-0005-0000-0000-000002BC0000}"/>
    <cellStyle name="Output 2 4 3 2 3 5 2" xfId="36230" xr:uid="{00000000-0005-0000-0000-000003BC0000}"/>
    <cellStyle name="Output 2 4 3 2 3 6" xfId="28693" xr:uid="{00000000-0005-0000-0000-000004BC0000}"/>
    <cellStyle name="Output 2 4 3 2 3 7" xfId="47191" xr:uid="{00000000-0005-0000-0000-000005BC0000}"/>
    <cellStyle name="Output 2 4 3 2 3 8" xfId="52113" xr:uid="{00000000-0005-0000-0000-000006BC0000}"/>
    <cellStyle name="Output 2 4 3 2 4" xfId="4800" xr:uid="{00000000-0005-0000-0000-000007BC0000}"/>
    <cellStyle name="Output 2 4 3 2 4 2" xfId="6046" xr:uid="{00000000-0005-0000-0000-000008BC0000}"/>
    <cellStyle name="Output 2 4 3 2 4 2 2" xfId="17604" xr:uid="{00000000-0005-0000-0000-000009BC0000}"/>
    <cellStyle name="Output 2 4 3 2 4 2 2 2" xfId="26481" xr:uid="{00000000-0005-0000-0000-00000ABC0000}"/>
    <cellStyle name="Output 2 4 3 2 4 2 2 2 2" xfId="40147" xr:uid="{00000000-0005-0000-0000-00000BBC0000}"/>
    <cellStyle name="Output 2 4 3 2 4 2 2 3" xfId="32510" xr:uid="{00000000-0005-0000-0000-00000CBC0000}"/>
    <cellStyle name="Output 2 4 3 2 4 2 3" xfId="19467" xr:uid="{00000000-0005-0000-0000-00000DBC0000}"/>
    <cellStyle name="Output 2 4 3 2 4 2 3 2" xfId="34329" xr:uid="{00000000-0005-0000-0000-00000EBC0000}"/>
    <cellStyle name="Output 2 4 3 2 4 2 4" xfId="23455" xr:uid="{00000000-0005-0000-0000-00000FBC0000}"/>
    <cellStyle name="Output 2 4 3 2 4 2 4 2" xfId="37128" xr:uid="{00000000-0005-0000-0000-000010BC0000}"/>
    <cellStyle name="Output 2 4 3 2 4 2 5" xfId="29526" xr:uid="{00000000-0005-0000-0000-000011BC0000}"/>
    <cellStyle name="Output 2 4 3 2 4 2 6" xfId="47147" xr:uid="{00000000-0005-0000-0000-000012BC0000}"/>
    <cellStyle name="Output 2 4 3 2 4 2 7" xfId="52116" xr:uid="{00000000-0005-0000-0000-000013BC0000}"/>
    <cellStyle name="Output 2 4 3 2 4 3" xfId="16774" xr:uid="{00000000-0005-0000-0000-000014BC0000}"/>
    <cellStyle name="Output 2 4 3 2 4 3 2" xfId="25651" xr:uid="{00000000-0005-0000-0000-000015BC0000}"/>
    <cellStyle name="Output 2 4 3 2 4 3 2 2" xfId="39317" xr:uid="{00000000-0005-0000-0000-000016BC0000}"/>
    <cellStyle name="Output 2 4 3 2 4 3 3" xfId="31680" xr:uid="{00000000-0005-0000-0000-000017BC0000}"/>
    <cellStyle name="Output 2 4 3 2 4 4" xfId="19349" xr:uid="{00000000-0005-0000-0000-000018BC0000}"/>
    <cellStyle name="Output 2 4 3 2 4 4 2" xfId="34211" xr:uid="{00000000-0005-0000-0000-000019BC0000}"/>
    <cellStyle name="Output 2 4 3 2 4 5" xfId="18847" xr:uid="{00000000-0005-0000-0000-00001ABC0000}"/>
    <cellStyle name="Output 2 4 3 2 4 5 2" xfId="33709" xr:uid="{00000000-0005-0000-0000-00001BBC0000}"/>
    <cellStyle name="Output 2 4 3 2 4 6" xfId="28694" xr:uid="{00000000-0005-0000-0000-00001CBC0000}"/>
    <cellStyle name="Output 2 4 3 2 4 7" xfId="44561" xr:uid="{00000000-0005-0000-0000-00001DBC0000}"/>
    <cellStyle name="Output 2 4 3 2 4 8" xfId="52115" xr:uid="{00000000-0005-0000-0000-00001EBC0000}"/>
    <cellStyle name="Output 2 4 3 2 5" xfId="6043" xr:uid="{00000000-0005-0000-0000-00001FBC0000}"/>
    <cellStyle name="Output 2 4 3 2 5 2" xfId="17601" xr:uid="{00000000-0005-0000-0000-000020BC0000}"/>
    <cellStyle name="Output 2 4 3 2 5 2 2" xfId="26478" xr:uid="{00000000-0005-0000-0000-000021BC0000}"/>
    <cellStyle name="Output 2 4 3 2 5 2 2 2" xfId="40144" xr:uid="{00000000-0005-0000-0000-000022BC0000}"/>
    <cellStyle name="Output 2 4 3 2 5 2 3" xfId="32507" xr:uid="{00000000-0005-0000-0000-000023BC0000}"/>
    <cellStyle name="Output 2 4 3 2 5 3" xfId="19848" xr:uid="{00000000-0005-0000-0000-000024BC0000}"/>
    <cellStyle name="Output 2 4 3 2 5 3 2" xfId="34710" xr:uid="{00000000-0005-0000-0000-000025BC0000}"/>
    <cellStyle name="Output 2 4 3 2 5 4" xfId="23452" xr:uid="{00000000-0005-0000-0000-000026BC0000}"/>
    <cellStyle name="Output 2 4 3 2 5 4 2" xfId="37125" xr:uid="{00000000-0005-0000-0000-000027BC0000}"/>
    <cellStyle name="Output 2 4 3 2 5 5" xfId="29523" xr:uid="{00000000-0005-0000-0000-000028BC0000}"/>
    <cellStyle name="Output 2 4 3 2 5 6" xfId="42969" xr:uid="{00000000-0005-0000-0000-000029BC0000}"/>
    <cellStyle name="Output 2 4 3 2 5 7" xfId="52117" xr:uid="{00000000-0005-0000-0000-00002ABC0000}"/>
    <cellStyle name="Output 2 4 3 2 6" xfId="16771" xr:uid="{00000000-0005-0000-0000-00002BBC0000}"/>
    <cellStyle name="Output 2 4 3 2 6 2" xfId="25648" xr:uid="{00000000-0005-0000-0000-00002CBC0000}"/>
    <cellStyle name="Output 2 4 3 2 6 2 2" xfId="39314" xr:uid="{00000000-0005-0000-0000-00002DBC0000}"/>
    <cellStyle name="Output 2 4 3 2 6 3" xfId="31677" xr:uid="{00000000-0005-0000-0000-00002EBC0000}"/>
    <cellStyle name="Output 2 4 3 2 7" xfId="20326" xr:uid="{00000000-0005-0000-0000-00002FBC0000}"/>
    <cellStyle name="Output 2 4 3 2 7 2" xfId="35190" xr:uid="{00000000-0005-0000-0000-000030BC0000}"/>
    <cellStyle name="Output 2 4 3 2 8" xfId="22623" xr:uid="{00000000-0005-0000-0000-000031BC0000}"/>
    <cellStyle name="Output 2 4 3 2 8 2" xfId="36296" xr:uid="{00000000-0005-0000-0000-000032BC0000}"/>
    <cellStyle name="Output 2 4 3 2 9" xfId="28691" xr:uid="{00000000-0005-0000-0000-000033BC0000}"/>
    <cellStyle name="Output 2 4 3 3" xfId="4801" xr:uid="{00000000-0005-0000-0000-000034BC0000}"/>
    <cellStyle name="Output 2 4 3 3 10" xfId="47622" xr:uid="{00000000-0005-0000-0000-000035BC0000}"/>
    <cellStyle name="Output 2 4 3 3 11" xfId="52118" xr:uid="{00000000-0005-0000-0000-000036BC0000}"/>
    <cellStyle name="Output 2 4 3 3 2" xfId="4802" xr:uid="{00000000-0005-0000-0000-000037BC0000}"/>
    <cellStyle name="Output 2 4 3 3 2 2" xfId="6048" xr:uid="{00000000-0005-0000-0000-000038BC0000}"/>
    <cellStyle name="Output 2 4 3 3 2 2 2" xfId="17606" xr:uid="{00000000-0005-0000-0000-000039BC0000}"/>
    <cellStyle name="Output 2 4 3 3 2 2 2 2" xfId="26483" xr:uid="{00000000-0005-0000-0000-00003ABC0000}"/>
    <cellStyle name="Output 2 4 3 3 2 2 2 2 2" xfId="40149" xr:uid="{00000000-0005-0000-0000-00003BBC0000}"/>
    <cellStyle name="Output 2 4 3 3 2 2 2 3" xfId="32512" xr:uid="{00000000-0005-0000-0000-00003CBC0000}"/>
    <cellStyle name="Output 2 4 3 3 2 2 3" xfId="19847" xr:uid="{00000000-0005-0000-0000-00003DBC0000}"/>
    <cellStyle name="Output 2 4 3 3 2 2 3 2" xfId="34709" xr:uid="{00000000-0005-0000-0000-00003EBC0000}"/>
    <cellStyle name="Output 2 4 3 3 2 2 4" xfId="23457" xr:uid="{00000000-0005-0000-0000-00003FBC0000}"/>
    <cellStyle name="Output 2 4 3 3 2 2 4 2" xfId="37130" xr:uid="{00000000-0005-0000-0000-000040BC0000}"/>
    <cellStyle name="Output 2 4 3 3 2 2 5" xfId="29528" xr:uid="{00000000-0005-0000-0000-000041BC0000}"/>
    <cellStyle name="Output 2 4 3 3 2 2 6" xfId="43216" xr:uid="{00000000-0005-0000-0000-000042BC0000}"/>
    <cellStyle name="Output 2 4 3 3 2 2 7" xfId="52120" xr:uid="{00000000-0005-0000-0000-000043BC0000}"/>
    <cellStyle name="Output 2 4 3 3 2 3" xfId="16776" xr:uid="{00000000-0005-0000-0000-000044BC0000}"/>
    <cellStyle name="Output 2 4 3 3 2 3 2" xfId="25653" xr:uid="{00000000-0005-0000-0000-000045BC0000}"/>
    <cellStyle name="Output 2 4 3 3 2 3 2 2" xfId="39319" xr:uid="{00000000-0005-0000-0000-000046BC0000}"/>
    <cellStyle name="Output 2 4 3 3 2 3 3" xfId="31682" xr:uid="{00000000-0005-0000-0000-000047BC0000}"/>
    <cellStyle name="Output 2 4 3 3 2 4" xfId="21043" xr:uid="{00000000-0005-0000-0000-000048BC0000}"/>
    <cellStyle name="Output 2 4 3 3 2 4 2" xfId="35891" xr:uid="{00000000-0005-0000-0000-000049BC0000}"/>
    <cellStyle name="Output 2 4 3 3 2 5" xfId="22911" xr:uid="{00000000-0005-0000-0000-00004ABC0000}"/>
    <cellStyle name="Output 2 4 3 3 2 5 2" xfId="36584" xr:uid="{00000000-0005-0000-0000-00004BBC0000}"/>
    <cellStyle name="Output 2 4 3 3 2 6" xfId="28696" xr:uid="{00000000-0005-0000-0000-00004CBC0000}"/>
    <cellStyle name="Output 2 4 3 3 2 7" xfId="44177" xr:uid="{00000000-0005-0000-0000-00004DBC0000}"/>
    <cellStyle name="Output 2 4 3 3 2 8" xfId="52119" xr:uid="{00000000-0005-0000-0000-00004EBC0000}"/>
    <cellStyle name="Output 2 4 3 3 3" xfId="4803" xr:uid="{00000000-0005-0000-0000-00004FBC0000}"/>
    <cellStyle name="Output 2 4 3 3 3 2" xfId="6049" xr:uid="{00000000-0005-0000-0000-000050BC0000}"/>
    <cellStyle name="Output 2 4 3 3 3 2 2" xfId="17607" xr:uid="{00000000-0005-0000-0000-000051BC0000}"/>
    <cellStyle name="Output 2 4 3 3 3 2 2 2" xfId="26484" xr:uid="{00000000-0005-0000-0000-000052BC0000}"/>
    <cellStyle name="Output 2 4 3 3 3 2 2 2 2" xfId="40150" xr:uid="{00000000-0005-0000-0000-000053BC0000}"/>
    <cellStyle name="Output 2 4 3 3 3 2 2 3" xfId="32513" xr:uid="{00000000-0005-0000-0000-000054BC0000}"/>
    <cellStyle name="Output 2 4 3 3 3 2 3" xfId="21597" xr:uid="{00000000-0005-0000-0000-000055BC0000}"/>
    <cellStyle name="Output 2 4 3 3 3 2 3 2" xfId="36021" xr:uid="{00000000-0005-0000-0000-000056BC0000}"/>
    <cellStyle name="Output 2 4 3 3 3 2 4" xfId="23458" xr:uid="{00000000-0005-0000-0000-000057BC0000}"/>
    <cellStyle name="Output 2 4 3 3 3 2 4 2" xfId="37131" xr:uid="{00000000-0005-0000-0000-000058BC0000}"/>
    <cellStyle name="Output 2 4 3 3 3 2 5" xfId="29529" xr:uid="{00000000-0005-0000-0000-000059BC0000}"/>
    <cellStyle name="Output 2 4 3 3 3 2 6" xfId="44886" xr:uid="{00000000-0005-0000-0000-00005ABC0000}"/>
    <cellStyle name="Output 2 4 3 3 3 2 7" xfId="52122" xr:uid="{00000000-0005-0000-0000-00005BBC0000}"/>
    <cellStyle name="Output 2 4 3 3 3 3" xfId="16777" xr:uid="{00000000-0005-0000-0000-00005CBC0000}"/>
    <cellStyle name="Output 2 4 3 3 3 3 2" xfId="25654" xr:uid="{00000000-0005-0000-0000-00005DBC0000}"/>
    <cellStyle name="Output 2 4 3 3 3 3 2 2" xfId="39320" xr:uid="{00000000-0005-0000-0000-00005EBC0000}"/>
    <cellStyle name="Output 2 4 3 3 3 3 3" xfId="31683" xr:uid="{00000000-0005-0000-0000-00005FBC0000}"/>
    <cellStyle name="Output 2 4 3 3 3 4" xfId="19990" xr:uid="{00000000-0005-0000-0000-000060BC0000}"/>
    <cellStyle name="Output 2 4 3 3 3 4 2" xfId="34852" xr:uid="{00000000-0005-0000-0000-000061BC0000}"/>
    <cellStyle name="Output 2 4 3 3 3 5" xfId="22826" xr:uid="{00000000-0005-0000-0000-000062BC0000}"/>
    <cellStyle name="Output 2 4 3 3 3 5 2" xfId="36499" xr:uid="{00000000-0005-0000-0000-000063BC0000}"/>
    <cellStyle name="Output 2 4 3 3 3 6" xfId="28697" xr:uid="{00000000-0005-0000-0000-000064BC0000}"/>
    <cellStyle name="Output 2 4 3 3 3 7" xfId="48150" xr:uid="{00000000-0005-0000-0000-000065BC0000}"/>
    <cellStyle name="Output 2 4 3 3 3 8" xfId="52121" xr:uid="{00000000-0005-0000-0000-000066BC0000}"/>
    <cellStyle name="Output 2 4 3 3 4" xfId="4804" xr:uid="{00000000-0005-0000-0000-000067BC0000}"/>
    <cellStyle name="Output 2 4 3 3 4 2" xfId="6050" xr:uid="{00000000-0005-0000-0000-000068BC0000}"/>
    <cellStyle name="Output 2 4 3 3 4 2 2" xfId="17608" xr:uid="{00000000-0005-0000-0000-000069BC0000}"/>
    <cellStyle name="Output 2 4 3 3 4 2 2 2" xfId="26485" xr:uid="{00000000-0005-0000-0000-00006ABC0000}"/>
    <cellStyle name="Output 2 4 3 3 4 2 2 2 2" xfId="40151" xr:uid="{00000000-0005-0000-0000-00006BBC0000}"/>
    <cellStyle name="Output 2 4 3 3 4 2 2 3" xfId="32514" xr:uid="{00000000-0005-0000-0000-00006CBC0000}"/>
    <cellStyle name="Output 2 4 3 3 4 2 3" xfId="20670" xr:uid="{00000000-0005-0000-0000-00006DBC0000}"/>
    <cellStyle name="Output 2 4 3 3 4 2 3 2" xfId="35534" xr:uid="{00000000-0005-0000-0000-00006EBC0000}"/>
    <cellStyle name="Output 2 4 3 3 4 2 4" xfId="23459" xr:uid="{00000000-0005-0000-0000-00006FBC0000}"/>
    <cellStyle name="Output 2 4 3 3 4 2 4 2" xfId="37132" xr:uid="{00000000-0005-0000-0000-000070BC0000}"/>
    <cellStyle name="Output 2 4 3 3 4 2 5" xfId="29530" xr:uid="{00000000-0005-0000-0000-000071BC0000}"/>
    <cellStyle name="Output 2 4 3 3 4 2 6" xfId="44525" xr:uid="{00000000-0005-0000-0000-000072BC0000}"/>
    <cellStyle name="Output 2 4 3 3 4 2 7" xfId="52124" xr:uid="{00000000-0005-0000-0000-000073BC0000}"/>
    <cellStyle name="Output 2 4 3 3 4 3" xfId="16778" xr:uid="{00000000-0005-0000-0000-000074BC0000}"/>
    <cellStyle name="Output 2 4 3 3 4 3 2" xfId="25655" xr:uid="{00000000-0005-0000-0000-000075BC0000}"/>
    <cellStyle name="Output 2 4 3 3 4 3 2 2" xfId="39321" xr:uid="{00000000-0005-0000-0000-000076BC0000}"/>
    <cellStyle name="Output 2 4 3 3 4 3 3" xfId="31684" xr:uid="{00000000-0005-0000-0000-000077BC0000}"/>
    <cellStyle name="Output 2 4 3 3 4 4" xfId="21044" xr:uid="{00000000-0005-0000-0000-000078BC0000}"/>
    <cellStyle name="Output 2 4 3 3 4 4 2" xfId="35892" xr:uid="{00000000-0005-0000-0000-000079BC0000}"/>
    <cellStyle name="Output 2 4 3 3 4 5" xfId="20241" xr:uid="{00000000-0005-0000-0000-00007ABC0000}"/>
    <cellStyle name="Output 2 4 3 3 4 5 2" xfId="35104" xr:uid="{00000000-0005-0000-0000-00007BBC0000}"/>
    <cellStyle name="Output 2 4 3 3 4 6" xfId="28698" xr:uid="{00000000-0005-0000-0000-00007CBC0000}"/>
    <cellStyle name="Output 2 4 3 3 4 7" xfId="45978" xr:uid="{00000000-0005-0000-0000-00007DBC0000}"/>
    <cellStyle name="Output 2 4 3 3 4 8" xfId="52123" xr:uid="{00000000-0005-0000-0000-00007EBC0000}"/>
    <cellStyle name="Output 2 4 3 3 5" xfId="6047" xr:uid="{00000000-0005-0000-0000-00007FBC0000}"/>
    <cellStyle name="Output 2 4 3 3 5 2" xfId="17605" xr:uid="{00000000-0005-0000-0000-000080BC0000}"/>
    <cellStyle name="Output 2 4 3 3 5 2 2" xfId="26482" xr:uid="{00000000-0005-0000-0000-000081BC0000}"/>
    <cellStyle name="Output 2 4 3 3 5 2 2 2" xfId="40148" xr:uid="{00000000-0005-0000-0000-000082BC0000}"/>
    <cellStyle name="Output 2 4 3 3 5 2 3" xfId="32511" xr:uid="{00000000-0005-0000-0000-000083BC0000}"/>
    <cellStyle name="Output 2 4 3 3 5 3" xfId="20673" xr:uid="{00000000-0005-0000-0000-000084BC0000}"/>
    <cellStyle name="Output 2 4 3 3 5 3 2" xfId="35537" xr:uid="{00000000-0005-0000-0000-000085BC0000}"/>
    <cellStyle name="Output 2 4 3 3 5 4" xfId="23456" xr:uid="{00000000-0005-0000-0000-000086BC0000}"/>
    <cellStyle name="Output 2 4 3 3 5 4 2" xfId="37129" xr:uid="{00000000-0005-0000-0000-000087BC0000}"/>
    <cellStyle name="Output 2 4 3 3 5 5" xfId="29527" xr:uid="{00000000-0005-0000-0000-000088BC0000}"/>
    <cellStyle name="Output 2 4 3 3 5 6" xfId="43022" xr:uid="{00000000-0005-0000-0000-000089BC0000}"/>
    <cellStyle name="Output 2 4 3 3 5 7" xfId="52125" xr:uid="{00000000-0005-0000-0000-00008ABC0000}"/>
    <cellStyle name="Output 2 4 3 3 6" xfId="16775" xr:uid="{00000000-0005-0000-0000-00008BBC0000}"/>
    <cellStyle name="Output 2 4 3 3 6 2" xfId="25652" xr:uid="{00000000-0005-0000-0000-00008CBC0000}"/>
    <cellStyle name="Output 2 4 3 3 6 2 2" xfId="39318" xr:uid="{00000000-0005-0000-0000-00008DBC0000}"/>
    <cellStyle name="Output 2 4 3 3 6 3" xfId="31681" xr:uid="{00000000-0005-0000-0000-00008EBC0000}"/>
    <cellStyle name="Output 2 4 3 3 7" xfId="20197" xr:uid="{00000000-0005-0000-0000-00008FBC0000}"/>
    <cellStyle name="Output 2 4 3 3 7 2" xfId="35059" xr:uid="{00000000-0005-0000-0000-000090BC0000}"/>
    <cellStyle name="Output 2 4 3 3 8" xfId="22641" xr:uid="{00000000-0005-0000-0000-000091BC0000}"/>
    <cellStyle name="Output 2 4 3 3 8 2" xfId="36314" xr:uid="{00000000-0005-0000-0000-000092BC0000}"/>
    <cellStyle name="Output 2 4 3 3 9" xfId="28695" xr:uid="{00000000-0005-0000-0000-000093BC0000}"/>
    <cellStyle name="Output 2 4 3 4" xfId="4805" xr:uid="{00000000-0005-0000-0000-000094BC0000}"/>
    <cellStyle name="Output 2 4 3 4 2" xfId="6051" xr:uid="{00000000-0005-0000-0000-000095BC0000}"/>
    <cellStyle name="Output 2 4 3 4 2 2" xfId="17609" xr:uid="{00000000-0005-0000-0000-000096BC0000}"/>
    <cellStyle name="Output 2 4 3 4 2 2 2" xfId="26486" xr:uid="{00000000-0005-0000-0000-000097BC0000}"/>
    <cellStyle name="Output 2 4 3 4 2 2 2 2" xfId="40152" xr:uid="{00000000-0005-0000-0000-000098BC0000}"/>
    <cellStyle name="Output 2 4 3 4 2 2 3" xfId="32515" xr:uid="{00000000-0005-0000-0000-000099BC0000}"/>
    <cellStyle name="Output 2 4 3 4 2 3" xfId="19464" xr:uid="{00000000-0005-0000-0000-00009ABC0000}"/>
    <cellStyle name="Output 2 4 3 4 2 3 2" xfId="34326" xr:uid="{00000000-0005-0000-0000-00009BBC0000}"/>
    <cellStyle name="Output 2 4 3 4 2 4" xfId="23460" xr:uid="{00000000-0005-0000-0000-00009CBC0000}"/>
    <cellStyle name="Output 2 4 3 4 2 4 2" xfId="37133" xr:uid="{00000000-0005-0000-0000-00009DBC0000}"/>
    <cellStyle name="Output 2 4 3 4 2 5" xfId="29531" xr:uid="{00000000-0005-0000-0000-00009EBC0000}"/>
    <cellStyle name="Output 2 4 3 4 2 6" xfId="47267" xr:uid="{00000000-0005-0000-0000-00009FBC0000}"/>
    <cellStyle name="Output 2 4 3 4 2 7" xfId="52127" xr:uid="{00000000-0005-0000-0000-0000A0BC0000}"/>
    <cellStyle name="Output 2 4 3 4 3" xfId="16779" xr:uid="{00000000-0005-0000-0000-0000A1BC0000}"/>
    <cellStyle name="Output 2 4 3 4 3 2" xfId="25656" xr:uid="{00000000-0005-0000-0000-0000A2BC0000}"/>
    <cellStyle name="Output 2 4 3 4 3 2 2" xfId="39322" xr:uid="{00000000-0005-0000-0000-0000A3BC0000}"/>
    <cellStyle name="Output 2 4 3 4 3 3" xfId="31685" xr:uid="{00000000-0005-0000-0000-0000A4BC0000}"/>
    <cellStyle name="Output 2 4 3 4 4" xfId="20592" xr:uid="{00000000-0005-0000-0000-0000A5BC0000}"/>
    <cellStyle name="Output 2 4 3 4 4 2" xfId="35456" xr:uid="{00000000-0005-0000-0000-0000A6BC0000}"/>
    <cellStyle name="Output 2 4 3 4 5" xfId="21093" xr:uid="{00000000-0005-0000-0000-0000A7BC0000}"/>
    <cellStyle name="Output 2 4 3 4 5 2" xfId="35941" xr:uid="{00000000-0005-0000-0000-0000A8BC0000}"/>
    <cellStyle name="Output 2 4 3 4 6" xfId="28699" xr:uid="{00000000-0005-0000-0000-0000A9BC0000}"/>
    <cellStyle name="Output 2 4 3 4 7" xfId="42832" xr:uid="{00000000-0005-0000-0000-0000AABC0000}"/>
    <cellStyle name="Output 2 4 3 4 8" xfId="52126" xr:uid="{00000000-0005-0000-0000-0000ABBC0000}"/>
    <cellStyle name="Output 2 4 3 5" xfId="4806" xr:uid="{00000000-0005-0000-0000-0000ACBC0000}"/>
    <cellStyle name="Output 2 4 3 5 2" xfId="6052" xr:uid="{00000000-0005-0000-0000-0000ADBC0000}"/>
    <cellStyle name="Output 2 4 3 5 2 2" xfId="17610" xr:uid="{00000000-0005-0000-0000-0000AEBC0000}"/>
    <cellStyle name="Output 2 4 3 5 2 2 2" xfId="26487" xr:uid="{00000000-0005-0000-0000-0000AFBC0000}"/>
    <cellStyle name="Output 2 4 3 5 2 2 2 2" xfId="40153" xr:uid="{00000000-0005-0000-0000-0000B0BC0000}"/>
    <cellStyle name="Output 2 4 3 5 2 2 3" xfId="32516" xr:uid="{00000000-0005-0000-0000-0000B1BC0000}"/>
    <cellStyle name="Output 2 4 3 5 2 3" xfId="19846" xr:uid="{00000000-0005-0000-0000-0000B2BC0000}"/>
    <cellStyle name="Output 2 4 3 5 2 3 2" xfId="34708" xr:uid="{00000000-0005-0000-0000-0000B3BC0000}"/>
    <cellStyle name="Output 2 4 3 5 2 4" xfId="23461" xr:uid="{00000000-0005-0000-0000-0000B4BC0000}"/>
    <cellStyle name="Output 2 4 3 5 2 4 2" xfId="37134" xr:uid="{00000000-0005-0000-0000-0000B5BC0000}"/>
    <cellStyle name="Output 2 4 3 5 2 5" xfId="29532" xr:uid="{00000000-0005-0000-0000-0000B6BC0000}"/>
    <cellStyle name="Output 2 4 3 5 2 6" xfId="44734" xr:uid="{00000000-0005-0000-0000-0000B7BC0000}"/>
    <cellStyle name="Output 2 4 3 5 2 7" xfId="52129" xr:uid="{00000000-0005-0000-0000-0000B8BC0000}"/>
    <cellStyle name="Output 2 4 3 5 3" xfId="16780" xr:uid="{00000000-0005-0000-0000-0000B9BC0000}"/>
    <cellStyle name="Output 2 4 3 5 3 2" xfId="25657" xr:uid="{00000000-0005-0000-0000-0000BABC0000}"/>
    <cellStyle name="Output 2 4 3 5 3 2 2" xfId="39323" xr:uid="{00000000-0005-0000-0000-0000BBBC0000}"/>
    <cellStyle name="Output 2 4 3 5 3 3" xfId="31686" xr:uid="{00000000-0005-0000-0000-0000BCBC0000}"/>
    <cellStyle name="Output 2 4 3 5 4" xfId="20805" xr:uid="{00000000-0005-0000-0000-0000BDBC0000}"/>
    <cellStyle name="Output 2 4 3 5 4 2" xfId="35669" xr:uid="{00000000-0005-0000-0000-0000BEBC0000}"/>
    <cellStyle name="Output 2 4 3 5 5" xfId="20721" xr:uid="{00000000-0005-0000-0000-0000BFBC0000}"/>
    <cellStyle name="Output 2 4 3 5 5 2" xfId="35585" xr:uid="{00000000-0005-0000-0000-0000C0BC0000}"/>
    <cellStyle name="Output 2 4 3 5 6" xfId="28700" xr:uid="{00000000-0005-0000-0000-0000C1BC0000}"/>
    <cellStyle name="Output 2 4 3 5 7" xfId="44220" xr:uid="{00000000-0005-0000-0000-0000C2BC0000}"/>
    <cellStyle name="Output 2 4 3 5 8" xfId="52128" xr:uid="{00000000-0005-0000-0000-0000C3BC0000}"/>
    <cellStyle name="Output 2 4 3 6" xfId="4807" xr:uid="{00000000-0005-0000-0000-0000C4BC0000}"/>
    <cellStyle name="Output 2 4 3 6 2" xfId="6053" xr:uid="{00000000-0005-0000-0000-0000C5BC0000}"/>
    <cellStyle name="Output 2 4 3 6 2 2" xfId="17611" xr:uid="{00000000-0005-0000-0000-0000C6BC0000}"/>
    <cellStyle name="Output 2 4 3 6 2 2 2" xfId="26488" xr:uid="{00000000-0005-0000-0000-0000C7BC0000}"/>
    <cellStyle name="Output 2 4 3 6 2 2 2 2" xfId="40154" xr:uid="{00000000-0005-0000-0000-0000C8BC0000}"/>
    <cellStyle name="Output 2 4 3 6 2 2 3" xfId="32517" xr:uid="{00000000-0005-0000-0000-0000C9BC0000}"/>
    <cellStyle name="Output 2 4 3 6 2 3" xfId="18812" xr:uid="{00000000-0005-0000-0000-0000CABC0000}"/>
    <cellStyle name="Output 2 4 3 6 2 3 2" xfId="33674" xr:uid="{00000000-0005-0000-0000-0000CBBC0000}"/>
    <cellStyle name="Output 2 4 3 6 2 4" xfId="23462" xr:uid="{00000000-0005-0000-0000-0000CCBC0000}"/>
    <cellStyle name="Output 2 4 3 6 2 4 2" xfId="37135" xr:uid="{00000000-0005-0000-0000-0000CDBC0000}"/>
    <cellStyle name="Output 2 4 3 6 2 5" xfId="29533" xr:uid="{00000000-0005-0000-0000-0000CEBC0000}"/>
    <cellStyle name="Output 2 4 3 6 2 6" xfId="44097" xr:uid="{00000000-0005-0000-0000-0000CFBC0000}"/>
    <cellStyle name="Output 2 4 3 6 2 7" xfId="52131" xr:uid="{00000000-0005-0000-0000-0000D0BC0000}"/>
    <cellStyle name="Output 2 4 3 6 3" xfId="16781" xr:uid="{00000000-0005-0000-0000-0000D1BC0000}"/>
    <cellStyle name="Output 2 4 3 6 3 2" xfId="25658" xr:uid="{00000000-0005-0000-0000-0000D2BC0000}"/>
    <cellStyle name="Output 2 4 3 6 3 2 2" xfId="39324" xr:uid="{00000000-0005-0000-0000-0000D3BC0000}"/>
    <cellStyle name="Output 2 4 3 6 3 3" xfId="31687" xr:uid="{00000000-0005-0000-0000-0000D4BC0000}"/>
    <cellStyle name="Output 2 4 3 6 4" xfId="21045" xr:uid="{00000000-0005-0000-0000-0000D5BC0000}"/>
    <cellStyle name="Output 2 4 3 6 4 2" xfId="35893" xr:uid="{00000000-0005-0000-0000-0000D6BC0000}"/>
    <cellStyle name="Output 2 4 3 6 5" xfId="18020" xr:uid="{00000000-0005-0000-0000-0000D7BC0000}"/>
    <cellStyle name="Output 2 4 3 6 5 2" xfId="32881" xr:uid="{00000000-0005-0000-0000-0000D8BC0000}"/>
    <cellStyle name="Output 2 4 3 6 6" xfId="28701" xr:uid="{00000000-0005-0000-0000-0000D9BC0000}"/>
    <cellStyle name="Output 2 4 3 6 7" xfId="47536" xr:uid="{00000000-0005-0000-0000-0000DABC0000}"/>
    <cellStyle name="Output 2 4 3 6 8" xfId="52130" xr:uid="{00000000-0005-0000-0000-0000DBBC0000}"/>
    <cellStyle name="Output 2 4 3 7" xfId="6042" xr:uid="{00000000-0005-0000-0000-0000DCBC0000}"/>
    <cellStyle name="Output 2 4 3 7 2" xfId="17600" xr:uid="{00000000-0005-0000-0000-0000DDBC0000}"/>
    <cellStyle name="Output 2 4 3 7 2 2" xfId="26477" xr:uid="{00000000-0005-0000-0000-0000DEBC0000}"/>
    <cellStyle name="Output 2 4 3 7 2 2 2" xfId="40143" xr:uid="{00000000-0005-0000-0000-0000DFBC0000}"/>
    <cellStyle name="Output 2 4 3 7 2 3" xfId="32506" xr:uid="{00000000-0005-0000-0000-0000E0BC0000}"/>
    <cellStyle name="Output 2 4 3 7 3" xfId="19470" xr:uid="{00000000-0005-0000-0000-0000E1BC0000}"/>
    <cellStyle name="Output 2 4 3 7 3 2" xfId="34332" xr:uid="{00000000-0005-0000-0000-0000E2BC0000}"/>
    <cellStyle name="Output 2 4 3 7 4" xfId="23451" xr:uid="{00000000-0005-0000-0000-0000E3BC0000}"/>
    <cellStyle name="Output 2 4 3 7 4 2" xfId="37124" xr:uid="{00000000-0005-0000-0000-0000E4BC0000}"/>
    <cellStyle name="Output 2 4 3 7 5" xfId="29522" xr:uid="{00000000-0005-0000-0000-0000E5BC0000}"/>
    <cellStyle name="Output 2 4 3 7 6" xfId="47298" xr:uid="{00000000-0005-0000-0000-0000E6BC0000}"/>
    <cellStyle name="Output 2 4 3 7 7" xfId="52132" xr:uid="{00000000-0005-0000-0000-0000E7BC0000}"/>
    <cellStyle name="Output 2 4 3 8" xfId="15097" xr:uid="{00000000-0005-0000-0000-0000E8BC0000}"/>
    <cellStyle name="Output 2 4 3 8 2" xfId="23973" xr:uid="{00000000-0005-0000-0000-0000E9BC0000}"/>
    <cellStyle name="Output 2 4 3 8 2 2" xfId="37639" xr:uid="{00000000-0005-0000-0000-0000EABC0000}"/>
    <cellStyle name="Output 2 4 3 8 3" xfId="30002" xr:uid="{00000000-0005-0000-0000-0000EBBC0000}"/>
    <cellStyle name="Output 2 4 3 9" xfId="19913" xr:uid="{00000000-0005-0000-0000-0000ECBC0000}"/>
    <cellStyle name="Output 2 4 3 9 2" xfId="34775" xr:uid="{00000000-0005-0000-0000-0000EDBC0000}"/>
    <cellStyle name="Output 2 4 4" xfId="424" xr:uid="{00000000-0005-0000-0000-0000EEBC0000}"/>
    <cellStyle name="Output 2 4 4 10" xfId="19256" xr:uid="{00000000-0005-0000-0000-0000EFBC0000}"/>
    <cellStyle name="Output 2 4 4 10 2" xfId="34118" xr:uid="{00000000-0005-0000-0000-0000F0BC0000}"/>
    <cellStyle name="Output 2 4 4 11" xfId="27005" xr:uid="{00000000-0005-0000-0000-0000F1BC0000}"/>
    <cellStyle name="Output 2 4 4 12" xfId="47153" xr:uid="{00000000-0005-0000-0000-0000F2BC0000}"/>
    <cellStyle name="Output 2 4 4 13" xfId="52133" xr:uid="{00000000-0005-0000-0000-0000F3BC0000}"/>
    <cellStyle name="Output 2 4 4 2" xfId="4808" xr:uid="{00000000-0005-0000-0000-0000F4BC0000}"/>
    <cellStyle name="Output 2 4 4 2 10" xfId="47839" xr:uid="{00000000-0005-0000-0000-0000F5BC0000}"/>
    <cellStyle name="Output 2 4 4 2 11" xfId="52134" xr:uid="{00000000-0005-0000-0000-0000F6BC0000}"/>
    <cellStyle name="Output 2 4 4 2 2" xfId="4809" xr:uid="{00000000-0005-0000-0000-0000F7BC0000}"/>
    <cellStyle name="Output 2 4 4 2 2 2" xfId="6056" xr:uid="{00000000-0005-0000-0000-0000F8BC0000}"/>
    <cellStyle name="Output 2 4 4 2 2 2 2" xfId="17614" xr:uid="{00000000-0005-0000-0000-0000F9BC0000}"/>
    <cellStyle name="Output 2 4 4 2 2 2 2 2" xfId="26491" xr:uid="{00000000-0005-0000-0000-0000FABC0000}"/>
    <cellStyle name="Output 2 4 4 2 2 2 2 2 2" xfId="40157" xr:uid="{00000000-0005-0000-0000-0000FBBC0000}"/>
    <cellStyle name="Output 2 4 4 2 2 2 2 3" xfId="32520" xr:uid="{00000000-0005-0000-0000-0000FCBC0000}"/>
    <cellStyle name="Output 2 4 4 2 2 2 3" xfId="19845" xr:uid="{00000000-0005-0000-0000-0000FDBC0000}"/>
    <cellStyle name="Output 2 4 4 2 2 2 3 2" xfId="34707" xr:uid="{00000000-0005-0000-0000-0000FEBC0000}"/>
    <cellStyle name="Output 2 4 4 2 2 2 4" xfId="23465" xr:uid="{00000000-0005-0000-0000-0000FFBC0000}"/>
    <cellStyle name="Output 2 4 4 2 2 2 4 2" xfId="37138" xr:uid="{00000000-0005-0000-0000-000000BD0000}"/>
    <cellStyle name="Output 2 4 4 2 2 2 5" xfId="29536" xr:uid="{00000000-0005-0000-0000-000001BD0000}"/>
    <cellStyle name="Output 2 4 4 2 2 2 6" xfId="47304" xr:uid="{00000000-0005-0000-0000-000002BD0000}"/>
    <cellStyle name="Output 2 4 4 2 2 2 7" xfId="52136" xr:uid="{00000000-0005-0000-0000-000003BD0000}"/>
    <cellStyle name="Output 2 4 4 2 2 3" xfId="16783" xr:uid="{00000000-0005-0000-0000-000004BD0000}"/>
    <cellStyle name="Output 2 4 4 2 2 3 2" xfId="25660" xr:uid="{00000000-0005-0000-0000-000005BD0000}"/>
    <cellStyle name="Output 2 4 4 2 2 3 2 2" xfId="39326" xr:uid="{00000000-0005-0000-0000-000006BD0000}"/>
    <cellStyle name="Output 2 4 4 2 2 3 3" xfId="31689" xr:uid="{00000000-0005-0000-0000-000007BD0000}"/>
    <cellStyle name="Output 2 4 4 2 2 4" xfId="21046" xr:uid="{00000000-0005-0000-0000-000008BD0000}"/>
    <cellStyle name="Output 2 4 4 2 2 4 2" xfId="35894" xr:uid="{00000000-0005-0000-0000-000009BD0000}"/>
    <cellStyle name="Output 2 4 4 2 2 5" xfId="22833" xr:uid="{00000000-0005-0000-0000-00000ABD0000}"/>
    <cellStyle name="Output 2 4 4 2 2 5 2" xfId="36506" xr:uid="{00000000-0005-0000-0000-00000BBD0000}"/>
    <cellStyle name="Output 2 4 4 2 2 6" xfId="28703" xr:uid="{00000000-0005-0000-0000-00000CBD0000}"/>
    <cellStyle name="Output 2 4 4 2 2 7" xfId="47633" xr:uid="{00000000-0005-0000-0000-00000DBD0000}"/>
    <cellStyle name="Output 2 4 4 2 2 8" xfId="52135" xr:uid="{00000000-0005-0000-0000-00000EBD0000}"/>
    <cellStyle name="Output 2 4 4 2 3" xfId="4810" xr:uid="{00000000-0005-0000-0000-00000FBD0000}"/>
    <cellStyle name="Output 2 4 4 2 3 2" xfId="6057" xr:uid="{00000000-0005-0000-0000-000010BD0000}"/>
    <cellStyle name="Output 2 4 4 2 3 2 2" xfId="17615" xr:uid="{00000000-0005-0000-0000-000011BD0000}"/>
    <cellStyle name="Output 2 4 4 2 3 2 2 2" xfId="26492" xr:uid="{00000000-0005-0000-0000-000012BD0000}"/>
    <cellStyle name="Output 2 4 4 2 3 2 2 2 2" xfId="40158" xr:uid="{00000000-0005-0000-0000-000013BD0000}"/>
    <cellStyle name="Output 2 4 4 2 3 2 2 3" xfId="32521" xr:uid="{00000000-0005-0000-0000-000014BD0000}"/>
    <cellStyle name="Output 2 4 4 2 3 2 3" xfId="20633" xr:uid="{00000000-0005-0000-0000-000015BD0000}"/>
    <cellStyle name="Output 2 4 4 2 3 2 3 2" xfId="35497" xr:uid="{00000000-0005-0000-0000-000016BD0000}"/>
    <cellStyle name="Output 2 4 4 2 3 2 4" xfId="23466" xr:uid="{00000000-0005-0000-0000-000017BD0000}"/>
    <cellStyle name="Output 2 4 4 2 3 2 4 2" xfId="37139" xr:uid="{00000000-0005-0000-0000-000018BD0000}"/>
    <cellStyle name="Output 2 4 4 2 3 2 5" xfId="29537" xr:uid="{00000000-0005-0000-0000-000019BD0000}"/>
    <cellStyle name="Output 2 4 4 2 3 2 6" xfId="43104" xr:uid="{00000000-0005-0000-0000-00001ABD0000}"/>
    <cellStyle name="Output 2 4 4 2 3 2 7" xfId="52138" xr:uid="{00000000-0005-0000-0000-00001BBD0000}"/>
    <cellStyle name="Output 2 4 4 2 3 3" xfId="16784" xr:uid="{00000000-0005-0000-0000-00001CBD0000}"/>
    <cellStyle name="Output 2 4 4 2 3 3 2" xfId="25661" xr:uid="{00000000-0005-0000-0000-00001DBD0000}"/>
    <cellStyle name="Output 2 4 4 2 3 3 2 2" xfId="39327" xr:uid="{00000000-0005-0000-0000-00001EBD0000}"/>
    <cellStyle name="Output 2 4 4 2 3 3 3" xfId="31690" xr:uid="{00000000-0005-0000-0000-00001FBD0000}"/>
    <cellStyle name="Output 2 4 4 2 3 4" xfId="18709" xr:uid="{00000000-0005-0000-0000-000020BD0000}"/>
    <cellStyle name="Output 2 4 4 2 3 4 2" xfId="33571" xr:uid="{00000000-0005-0000-0000-000021BD0000}"/>
    <cellStyle name="Output 2 4 4 2 3 5" xfId="22749" xr:uid="{00000000-0005-0000-0000-000022BD0000}"/>
    <cellStyle name="Output 2 4 4 2 3 5 2" xfId="36422" xr:uid="{00000000-0005-0000-0000-000023BD0000}"/>
    <cellStyle name="Output 2 4 4 2 3 6" xfId="28704" xr:uid="{00000000-0005-0000-0000-000024BD0000}"/>
    <cellStyle name="Output 2 4 4 2 3 7" xfId="43618" xr:uid="{00000000-0005-0000-0000-000025BD0000}"/>
    <cellStyle name="Output 2 4 4 2 3 8" xfId="52137" xr:uid="{00000000-0005-0000-0000-000026BD0000}"/>
    <cellStyle name="Output 2 4 4 2 4" xfId="4811" xr:uid="{00000000-0005-0000-0000-000027BD0000}"/>
    <cellStyle name="Output 2 4 4 2 4 2" xfId="6058" xr:uid="{00000000-0005-0000-0000-000028BD0000}"/>
    <cellStyle name="Output 2 4 4 2 4 2 2" xfId="17616" xr:uid="{00000000-0005-0000-0000-000029BD0000}"/>
    <cellStyle name="Output 2 4 4 2 4 2 2 2" xfId="26493" xr:uid="{00000000-0005-0000-0000-00002ABD0000}"/>
    <cellStyle name="Output 2 4 4 2 4 2 2 2 2" xfId="40159" xr:uid="{00000000-0005-0000-0000-00002BBD0000}"/>
    <cellStyle name="Output 2 4 4 2 4 2 2 3" xfId="32522" xr:uid="{00000000-0005-0000-0000-00002CBD0000}"/>
    <cellStyle name="Output 2 4 4 2 4 2 3" xfId="20121" xr:uid="{00000000-0005-0000-0000-00002DBD0000}"/>
    <cellStyle name="Output 2 4 4 2 4 2 3 2" xfId="34983" xr:uid="{00000000-0005-0000-0000-00002EBD0000}"/>
    <cellStyle name="Output 2 4 4 2 4 2 4" xfId="23467" xr:uid="{00000000-0005-0000-0000-00002FBD0000}"/>
    <cellStyle name="Output 2 4 4 2 4 2 4 2" xfId="37140" xr:uid="{00000000-0005-0000-0000-000030BD0000}"/>
    <cellStyle name="Output 2 4 4 2 4 2 5" xfId="29538" xr:uid="{00000000-0005-0000-0000-000031BD0000}"/>
    <cellStyle name="Output 2 4 4 2 4 2 6" xfId="43148" xr:uid="{00000000-0005-0000-0000-000032BD0000}"/>
    <cellStyle name="Output 2 4 4 2 4 2 7" xfId="52140" xr:uid="{00000000-0005-0000-0000-000033BD0000}"/>
    <cellStyle name="Output 2 4 4 2 4 3" xfId="16785" xr:uid="{00000000-0005-0000-0000-000034BD0000}"/>
    <cellStyle name="Output 2 4 4 2 4 3 2" xfId="25662" xr:uid="{00000000-0005-0000-0000-000035BD0000}"/>
    <cellStyle name="Output 2 4 4 2 4 3 2 2" xfId="39328" xr:uid="{00000000-0005-0000-0000-000036BD0000}"/>
    <cellStyle name="Output 2 4 4 2 4 3 3" xfId="31691" xr:uid="{00000000-0005-0000-0000-000037BD0000}"/>
    <cellStyle name="Output 2 4 4 2 4 4" xfId="21047" xr:uid="{00000000-0005-0000-0000-000038BD0000}"/>
    <cellStyle name="Output 2 4 4 2 4 4 2" xfId="35895" xr:uid="{00000000-0005-0000-0000-000039BD0000}"/>
    <cellStyle name="Output 2 4 4 2 4 5" xfId="22517" xr:uid="{00000000-0005-0000-0000-00003ABD0000}"/>
    <cellStyle name="Output 2 4 4 2 4 5 2" xfId="36189" xr:uid="{00000000-0005-0000-0000-00003BBD0000}"/>
    <cellStyle name="Output 2 4 4 2 4 6" xfId="28705" xr:uid="{00000000-0005-0000-0000-00003CBD0000}"/>
    <cellStyle name="Output 2 4 4 2 4 7" xfId="43647" xr:uid="{00000000-0005-0000-0000-00003DBD0000}"/>
    <cellStyle name="Output 2 4 4 2 4 8" xfId="52139" xr:uid="{00000000-0005-0000-0000-00003EBD0000}"/>
    <cellStyle name="Output 2 4 4 2 5" xfId="6055" xr:uid="{00000000-0005-0000-0000-00003FBD0000}"/>
    <cellStyle name="Output 2 4 4 2 5 2" xfId="17613" xr:uid="{00000000-0005-0000-0000-000040BD0000}"/>
    <cellStyle name="Output 2 4 4 2 5 2 2" xfId="26490" xr:uid="{00000000-0005-0000-0000-000041BD0000}"/>
    <cellStyle name="Output 2 4 4 2 5 2 2 2" xfId="40156" xr:uid="{00000000-0005-0000-0000-000042BD0000}"/>
    <cellStyle name="Output 2 4 4 2 5 2 3" xfId="32519" xr:uid="{00000000-0005-0000-0000-000043BD0000}"/>
    <cellStyle name="Output 2 4 4 2 5 3" xfId="19463" xr:uid="{00000000-0005-0000-0000-000044BD0000}"/>
    <cellStyle name="Output 2 4 4 2 5 3 2" xfId="34325" xr:uid="{00000000-0005-0000-0000-000045BD0000}"/>
    <cellStyle name="Output 2 4 4 2 5 4" xfId="23464" xr:uid="{00000000-0005-0000-0000-000046BD0000}"/>
    <cellStyle name="Output 2 4 4 2 5 4 2" xfId="37137" xr:uid="{00000000-0005-0000-0000-000047BD0000}"/>
    <cellStyle name="Output 2 4 4 2 5 5" xfId="29535" xr:uid="{00000000-0005-0000-0000-000048BD0000}"/>
    <cellStyle name="Output 2 4 4 2 5 6" xfId="43100" xr:uid="{00000000-0005-0000-0000-000049BD0000}"/>
    <cellStyle name="Output 2 4 4 2 5 7" xfId="52141" xr:uid="{00000000-0005-0000-0000-00004ABD0000}"/>
    <cellStyle name="Output 2 4 4 2 6" xfId="16782" xr:uid="{00000000-0005-0000-0000-00004BBD0000}"/>
    <cellStyle name="Output 2 4 4 2 6 2" xfId="25659" xr:uid="{00000000-0005-0000-0000-00004CBD0000}"/>
    <cellStyle name="Output 2 4 4 2 6 2 2" xfId="39325" xr:uid="{00000000-0005-0000-0000-00004DBD0000}"/>
    <cellStyle name="Output 2 4 4 2 6 3" xfId="31688" xr:uid="{00000000-0005-0000-0000-00004EBD0000}"/>
    <cellStyle name="Output 2 4 4 2 7" xfId="18502" xr:uid="{00000000-0005-0000-0000-00004FBD0000}"/>
    <cellStyle name="Output 2 4 4 2 7 2" xfId="33364" xr:uid="{00000000-0005-0000-0000-000050BD0000}"/>
    <cellStyle name="Output 2 4 4 2 8" xfId="20218" xr:uid="{00000000-0005-0000-0000-000051BD0000}"/>
    <cellStyle name="Output 2 4 4 2 8 2" xfId="35080" xr:uid="{00000000-0005-0000-0000-000052BD0000}"/>
    <cellStyle name="Output 2 4 4 2 9" xfId="28702" xr:uid="{00000000-0005-0000-0000-000053BD0000}"/>
    <cellStyle name="Output 2 4 4 3" xfId="4812" xr:uid="{00000000-0005-0000-0000-000054BD0000}"/>
    <cellStyle name="Output 2 4 4 3 10" xfId="47924" xr:uid="{00000000-0005-0000-0000-000055BD0000}"/>
    <cellStyle name="Output 2 4 4 3 11" xfId="52142" xr:uid="{00000000-0005-0000-0000-000056BD0000}"/>
    <cellStyle name="Output 2 4 4 3 2" xfId="4813" xr:uid="{00000000-0005-0000-0000-000057BD0000}"/>
    <cellStyle name="Output 2 4 4 3 2 2" xfId="6060" xr:uid="{00000000-0005-0000-0000-000058BD0000}"/>
    <cellStyle name="Output 2 4 4 3 2 2 2" xfId="17618" xr:uid="{00000000-0005-0000-0000-000059BD0000}"/>
    <cellStyle name="Output 2 4 4 3 2 2 2 2" xfId="26495" xr:uid="{00000000-0005-0000-0000-00005ABD0000}"/>
    <cellStyle name="Output 2 4 4 3 2 2 2 2 2" xfId="40161" xr:uid="{00000000-0005-0000-0000-00005BBD0000}"/>
    <cellStyle name="Output 2 4 4 3 2 2 2 3" xfId="32524" xr:uid="{00000000-0005-0000-0000-00005CBD0000}"/>
    <cellStyle name="Output 2 4 4 3 2 2 3" xfId="19462" xr:uid="{00000000-0005-0000-0000-00005DBD0000}"/>
    <cellStyle name="Output 2 4 4 3 2 2 3 2" xfId="34324" xr:uid="{00000000-0005-0000-0000-00005EBD0000}"/>
    <cellStyle name="Output 2 4 4 3 2 2 4" xfId="23469" xr:uid="{00000000-0005-0000-0000-00005FBD0000}"/>
    <cellStyle name="Output 2 4 4 3 2 2 4 2" xfId="37142" xr:uid="{00000000-0005-0000-0000-000060BD0000}"/>
    <cellStyle name="Output 2 4 4 3 2 2 5" xfId="29540" xr:uid="{00000000-0005-0000-0000-000061BD0000}"/>
    <cellStyle name="Output 2 4 4 3 2 2 6" xfId="43028" xr:uid="{00000000-0005-0000-0000-000062BD0000}"/>
    <cellStyle name="Output 2 4 4 3 2 2 7" xfId="52144" xr:uid="{00000000-0005-0000-0000-000063BD0000}"/>
    <cellStyle name="Output 2 4 4 3 2 3" xfId="16787" xr:uid="{00000000-0005-0000-0000-000064BD0000}"/>
    <cellStyle name="Output 2 4 4 3 2 3 2" xfId="25664" xr:uid="{00000000-0005-0000-0000-000065BD0000}"/>
    <cellStyle name="Output 2 4 4 3 2 3 2 2" xfId="39330" xr:uid="{00000000-0005-0000-0000-000066BD0000}"/>
    <cellStyle name="Output 2 4 4 3 2 3 3" xfId="31693" xr:uid="{00000000-0005-0000-0000-000067BD0000}"/>
    <cellStyle name="Output 2 4 4 3 2 4" xfId="18883" xr:uid="{00000000-0005-0000-0000-000068BD0000}"/>
    <cellStyle name="Output 2 4 4 3 2 4 2" xfId="33745" xr:uid="{00000000-0005-0000-0000-000069BD0000}"/>
    <cellStyle name="Output 2 4 4 3 2 5" xfId="20920" xr:uid="{00000000-0005-0000-0000-00006ABD0000}"/>
    <cellStyle name="Output 2 4 4 3 2 5 2" xfId="35773" xr:uid="{00000000-0005-0000-0000-00006BBD0000}"/>
    <cellStyle name="Output 2 4 4 3 2 6" xfId="28707" xr:uid="{00000000-0005-0000-0000-00006CBD0000}"/>
    <cellStyle name="Output 2 4 4 3 2 7" xfId="44825" xr:uid="{00000000-0005-0000-0000-00006DBD0000}"/>
    <cellStyle name="Output 2 4 4 3 2 8" xfId="52143" xr:uid="{00000000-0005-0000-0000-00006EBD0000}"/>
    <cellStyle name="Output 2 4 4 3 3" xfId="4814" xr:uid="{00000000-0005-0000-0000-00006FBD0000}"/>
    <cellStyle name="Output 2 4 4 3 3 2" xfId="6061" xr:uid="{00000000-0005-0000-0000-000070BD0000}"/>
    <cellStyle name="Output 2 4 4 3 3 2 2" xfId="17619" xr:uid="{00000000-0005-0000-0000-000071BD0000}"/>
    <cellStyle name="Output 2 4 4 3 3 2 2 2" xfId="26496" xr:uid="{00000000-0005-0000-0000-000072BD0000}"/>
    <cellStyle name="Output 2 4 4 3 3 2 2 2 2" xfId="40162" xr:uid="{00000000-0005-0000-0000-000073BD0000}"/>
    <cellStyle name="Output 2 4 4 3 3 2 2 3" xfId="32525" xr:uid="{00000000-0005-0000-0000-000074BD0000}"/>
    <cellStyle name="Output 2 4 4 3 3 2 3" xfId="20669" xr:uid="{00000000-0005-0000-0000-000075BD0000}"/>
    <cellStyle name="Output 2 4 4 3 3 2 3 2" xfId="35533" xr:uid="{00000000-0005-0000-0000-000076BD0000}"/>
    <cellStyle name="Output 2 4 4 3 3 2 4" xfId="23470" xr:uid="{00000000-0005-0000-0000-000077BD0000}"/>
    <cellStyle name="Output 2 4 4 3 3 2 4 2" xfId="37143" xr:uid="{00000000-0005-0000-0000-000078BD0000}"/>
    <cellStyle name="Output 2 4 4 3 3 2 5" xfId="29541" xr:uid="{00000000-0005-0000-0000-000079BD0000}"/>
    <cellStyle name="Output 2 4 4 3 3 2 6" xfId="42635" xr:uid="{00000000-0005-0000-0000-00007ABD0000}"/>
    <cellStyle name="Output 2 4 4 3 3 2 7" xfId="52146" xr:uid="{00000000-0005-0000-0000-00007BBD0000}"/>
    <cellStyle name="Output 2 4 4 3 3 3" xfId="16788" xr:uid="{00000000-0005-0000-0000-00007CBD0000}"/>
    <cellStyle name="Output 2 4 4 3 3 3 2" xfId="25665" xr:uid="{00000000-0005-0000-0000-00007DBD0000}"/>
    <cellStyle name="Output 2 4 4 3 3 3 2 2" xfId="39331" xr:uid="{00000000-0005-0000-0000-00007EBD0000}"/>
    <cellStyle name="Output 2 4 4 3 3 3 3" xfId="31694" xr:uid="{00000000-0005-0000-0000-00007FBD0000}"/>
    <cellStyle name="Output 2 4 4 3 3 4" xfId="18184" xr:uid="{00000000-0005-0000-0000-000080BD0000}"/>
    <cellStyle name="Output 2 4 4 3 3 4 2" xfId="33045" xr:uid="{00000000-0005-0000-0000-000081BD0000}"/>
    <cellStyle name="Output 2 4 4 3 3 5" xfId="22428" xr:uid="{00000000-0005-0000-0000-000082BD0000}"/>
    <cellStyle name="Output 2 4 4 3 3 5 2" xfId="36100" xr:uid="{00000000-0005-0000-0000-000083BD0000}"/>
    <cellStyle name="Output 2 4 4 3 3 6" xfId="28708" xr:uid="{00000000-0005-0000-0000-000084BD0000}"/>
    <cellStyle name="Output 2 4 4 3 3 7" xfId="43159" xr:uid="{00000000-0005-0000-0000-000085BD0000}"/>
    <cellStyle name="Output 2 4 4 3 3 8" xfId="52145" xr:uid="{00000000-0005-0000-0000-000086BD0000}"/>
    <cellStyle name="Output 2 4 4 3 4" xfId="4815" xr:uid="{00000000-0005-0000-0000-000087BD0000}"/>
    <cellStyle name="Output 2 4 4 3 4 2" xfId="6062" xr:uid="{00000000-0005-0000-0000-000088BD0000}"/>
    <cellStyle name="Output 2 4 4 3 4 2 2" xfId="17620" xr:uid="{00000000-0005-0000-0000-000089BD0000}"/>
    <cellStyle name="Output 2 4 4 3 4 2 2 2" xfId="26497" xr:uid="{00000000-0005-0000-0000-00008ABD0000}"/>
    <cellStyle name="Output 2 4 4 3 4 2 2 2 2" xfId="40163" xr:uid="{00000000-0005-0000-0000-00008BBD0000}"/>
    <cellStyle name="Output 2 4 4 3 4 2 2 3" xfId="32526" xr:uid="{00000000-0005-0000-0000-00008CBD0000}"/>
    <cellStyle name="Output 2 4 4 3 4 2 3" xfId="18813" xr:uid="{00000000-0005-0000-0000-00008DBD0000}"/>
    <cellStyle name="Output 2 4 4 3 4 2 3 2" xfId="33675" xr:uid="{00000000-0005-0000-0000-00008EBD0000}"/>
    <cellStyle name="Output 2 4 4 3 4 2 4" xfId="23471" xr:uid="{00000000-0005-0000-0000-00008FBD0000}"/>
    <cellStyle name="Output 2 4 4 3 4 2 4 2" xfId="37144" xr:uid="{00000000-0005-0000-0000-000090BD0000}"/>
    <cellStyle name="Output 2 4 4 3 4 2 5" xfId="29542" xr:uid="{00000000-0005-0000-0000-000091BD0000}"/>
    <cellStyle name="Output 2 4 4 3 4 2 6" xfId="43317" xr:uid="{00000000-0005-0000-0000-000092BD0000}"/>
    <cellStyle name="Output 2 4 4 3 4 2 7" xfId="52148" xr:uid="{00000000-0005-0000-0000-000093BD0000}"/>
    <cellStyle name="Output 2 4 4 3 4 3" xfId="16789" xr:uid="{00000000-0005-0000-0000-000094BD0000}"/>
    <cellStyle name="Output 2 4 4 3 4 3 2" xfId="25666" xr:uid="{00000000-0005-0000-0000-000095BD0000}"/>
    <cellStyle name="Output 2 4 4 3 4 3 2 2" xfId="39332" xr:uid="{00000000-0005-0000-0000-000096BD0000}"/>
    <cellStyle name="Output 2 4 4 3 4 3 3" xfId="31695" xr:uid="{00000000-0005-0000-0000-000097BD0000}"/>
    <cellStyle name="Output 2 4 4 3 4 4" xfId="18392" xr:uid="{00000000-0005-0000-0000-000098BD0000}"/>
    <cellStyle name="Output 2 4 4 3 4 4 2" xfId="33253" xr:uid="{00000000-0005-0000-0000-000099BD0000}"/>
    <cellStyle name="Output 2 4 4 3 4 5" xfId="22696" xr:uid="{00000000-0005-0000-0000-00009ABD0000}"/>
    <cellStyle name="Output 2 4 4 3 4 5 2" xfId="36369" xr:uid="{00000000-0005-0000-0000-00009BBD0000}"/>
    <cellStyle name="Output 2 4 4 3 4 6" xfId="28709" xr:uid="{00000000-0005-0000-0000-00009CBD0000}"/>
    <cellStyle name="Output 2 4 4 3 4 7" xfId="45321" xr:uid="{00000000-0005-0000-0000-00009DBD0000}"/>
    <cellStyle name="Output 2 4 4 3 4 8" xfId="52147" xr:uid="{00000000-0005-0000-0000-00009EBD0000}"/>
    <cellStyle name="Output 2 4 4 3 5" xfId="6059" xr:uid="{00000000-0005-0000-0000-00009FBD0000}"/>
    <cellStyle name="Output 2 4 4 3 5 2" xfId="17617" xr:uid="{00000000-0005-0000-0000-0000A0BD0000}"/>
    <cellStyle name="Output 2 4 4 3 5 2 2" xfId="26494" xr:uid="{00000000-0005-0000-0000-0000A1BD0000}"/>
    <cellStyle name="Output 2 4 4 3 5 2 2 2" xfId="40160" xr:uid="{00000000-0005-0000-0000-0000A2BD0000}"/>
    <cellStyle name="Output 2 4 4 3 5 2 3" xfId="32523" xr:uid="{00000000-0005-0000-0000-0000A3BD0000}"/>
    <cellStyle name="Output 2 4 4 3 5 3" xfId="20985" xr:uid="{00000000-0005-0000-0000-0000A4BD0000}"/>
    <cellStyle name="Output 2 4 4 3 5 3 2" xfId="35837" xr:uid="{00000000-0005-0000-0000-0000A5BD0000}"/>
    <cellStyle name="Output 2 4 4 3 5 4" xfId="23468" xr:uid="{00000000-0005-0000-0000-0000A6BD0000}"/>
    <cellStyle name="Output 2 4 4 3 5 4 2" xfId="37141" xr:uid="{00000000-0005-0000-0000-0000A7BD0000}"/>
    <cellStyle name="Output 2 4 4 3 5 5" xfId="29539" xr:uid="{00000000-0005-0000-0000-0000A8BD0000}"/>
    <cellStyle name="Output 2 4 4 3 5 6" xfId="47507" xr:uid="{00000000-0005-0000-0000-0000A9BD0000}"/>
    <cellStyle name="Output 2 4 4 3 5 7" xfId="52149" xr:uid="{00000000-0005-0000-0000-0000AABD0000}"/>
    <cellStyle name="Output 2 4 4 3 6" xfId="16786" xr:uid="{00000000-0005-0000-0000-0000ABBD0000}"/>
    <cellStyle name="Output 2 4 4 3 6 2" xfId="25663" xr:uid="{00000000-0005-0000-0000-0000ACBD0000}"/>
    <cellStyle name="Output 2 4 4 3 6 2 2" xfId="39329" xr:uid="{00000000-0005-0000-0000-0000ADBD0000}"/>
    <cellStyle name="Output 2 4 4 3 6 3" xfId="31692" xr:uid="{00000000-0005-0000-0000-0000AEBD0000}"/>
    <cellStyle name="Output 2 4 4 3 7" xfId="18391" xr:uid="{00000000-0005-0000-0000-0000AFBD0000}"/>
    <cellStyle name="Output 2 4 4 3 7 2" xfId="33252" xr:uid="{00000000-0005-0000-0000-0000B0BD0000}"/>
    <cellStyle name="Output 2 4 4 3 8" xfId="22718" xr:uid="{00000000-0005-0000-0000-0000B1BD0000}"/>
    <cellStyle name="Output 2 4 4 3 8 2" xfId="36391" xr:uid="{00000000-0005-0000-0000-0000B2BD0000}"/>
    <cellStyle name="Output 2 4 4 3 9" xfId="28706" xr:uid="{00000000-0005-0000-0000-0000B3BD0000}"/>
    <cellStyle name="Output 2 4 4 4" xfId="4816" xr:uid="{00000000-0005-0000-0000-0000B4BD0000}"/>
    <cellStyle name="Output 2 4 4 4 2" xfId="6063" xr:uid="{00000000-0005-0000-0000-0000B5BD0000}"/>
    <cellStyle name="Output 2 4 4 4 2 2" xfId="17621" xr:uid="{00000000-0005-0000-0000-0000B6BD0000}"/>
    <cellStyle name="Output 2 4 4 4 2 2 2" xfId="26498" xr:uid="{00000000-0005-0000-0000-0000B7BD0000}"/>
    <cellStyle name="Output 2 4 4 4 2 2 2 2" xfId="40164" xr:uid="{00000000-0005-0000-0000-0000B8BD0000}"/>
    <cellStyle name="Output 2 4 4 4 2 2 3" xfId="32527" xr:uid="{00000000-0005-0000-0000-0000B9BD0000}"/>
    <cellStyle name="Output 2 4 4 4 2 3" xfId="19843" xr:uid="{00000000-0005-0000-0000-0000BABD0000}"/>
    <cellStyle name="Output 2 4 4 4 2 3 2" xfId="34705" xr:uid="{00000000-0005-0000-0000-0000BBBD0000}"/>
    <cellStyle name="Output 2 4 4 4 2 4" xfId="23472" xr:uid="{00000000-0005-0000-0000-0000BCBD0000}"/>
    <cellStyle name="Output 2 4 4 4 2 4 2" xfId="37145" xr:uid="{00000000-0005-0000-0000-0000BDBD0000}"/>
    <cellStyle name="Output 2 4 4 4 2 5" xfId="29543" xr:uid="{00000000-0005-0000-0000-0000BEBD0000}"/>
    <cellStyle name="Output 2 4 4 4 2 6" xfId="43508" xr:uid="{00000000-0005-0000-0000-0000BFBD0000}"/>
    <cellStyle name="Output 2 4 4 4 2 7" xfId="52151" xr:uid="{00000000-0005-0000-0000-0000C0BD0000}"/>
    <cellStyle name="Output 2 4 4 4 3" xfId="16790" xr:uid="{00000000-0005-0000-0000-0000C1BD0000}"/>
    <cellStyle name="Output 2 4 4 4 3 2" xfId="25667" xr:uid="{00000000-0005-0000-0000-0000C2BD0000}"/>
    <cellStyle name="Output 2 4 4 4 3 2 2" xfId="39333" xr:uid="{00000000-0005-0000-0000-0000C3BD0000}"/>
    <cellStyle name="Output 2 4 4 4 3 3" xfId="31696" xr:uid="{00000000-0005-0000-0000-0000C4BD0000}"/>
    <cellStyle name="Output 2 4 4 4 4" xfId="18319" xr:uid="{00000000-0005-0000-0000-0000C5BD0000}"/>
    <cellStyle name="Output 2 4 4 4 4 2" xfId="33180" xr:uid="{00000000-0005-0000-0000-0000C6BD0000}"/>
    <cellStyle name="Output 2 4 4 4 5" xfId="20570" xr:uid="{00000000-0005-0000-0000-0000C7BD0000}"/>
    <cellStyle name="Output 2 4 4 4 5 2" xfId="35434" xr:uid="{00000000-0005-0000-0000-0000C8BD0000}"/>
    <cellStyle name="Output 2 4 4 4 6" xfId="28710" xr:uid="{00000000-0005-0000-0000-0000C9BD0000}"/>
    <cellStyle name="Output 2 4 4 4 7" xfId="43593" xr:uid="{00000000-0005-0000-0000-0000CABD0000}"/>
    <cellStyle name="Output 2 4 4 4 8" xfId="52150" xr:uid="{00000000-0005-0000-0000-0000CBBD0000}"/>
    <cellStyle name="Output 2 4 4 5" xfId="4817" xr:uid="{00000000-0005-0000-0000-0000CCBD0000}"/>
    <cellStyle name="Output 2 4 4 5 2" xfId="6064" xr:uid="{00000000-0005-0000-0000-0000CDBD0000}"/>
    <cellStyle name="Output 2 4 4 5 2 2" xfId="17622" xr:uid="{00000000-0005-0000-0000-0000CEBD0000}"/>
    <cellStyle name="Output 2 4 4 5 2 2 2" xfId="26499" xr:uid="{00000000-0005-0000-0000-0000CFBD0000}"/>
    <cellStyle name="Output 2 4 4 5 2 2 2 2" xfId="40165" xr:uid="{00000000-0005-0000-0000-0000D0BD0000}"/>
    <cellStyle name="Output 2 4 4 5 2 2 3" xfId="32528" xr:uid="{00000000-0005-0000-0000-0000D1BD0000}"/>
    <cellStyle name="Output 2 4 4 5 2 3" xfId="19461" xr:uid="{00000000-0005-0000-0000-0000D2BD0000}"/>
    <cellStyle name="Output 2 4 4 5 2 3 2" xfId="34323" xr:uid="{00000000-0005-0000-0000-0000D3BD0000}"/>
    <cellStyle name="Output 2 4 4 5 2 4" xfId="23473" xr:uid="{00000000-0005-0000-0000-0000D4BD0000}"/>
    <cellStyle name="Output 2 4 4 5 2 4 2" xfId="37146" xr:uid="{00000000-0005-0000-0000-0000D5BD0000}"/>
    <cellStyle name="Output 2 4 4 5 2 5" xfId="29544" xr:uid="{00000000-0005-0000-0000-0000D6BD0000}"/>
    <cellStyle name="Output 2 4 4 5 2 6" xfId="45239" xr:uid="{00000000-0005-0000-0000-0000D7BD0000}"/>
    <cellStyle name="Output 2 4 4 5 2 7" xfId="52153" xr:uid="{00000000-0005-0000-0000-0000D8BD0000}"/>
    <cellStyle name="Output 2 4 4 5 3" xfId="16791" xr:uid="{00000000-0005-0000-0000-0000D9BD0000}"/>
    <cellStyle name="Output 2 4 4 5 3 2" xfId="25668" xr:uid="{00000000-0005-0000-0000-0000DABD0000}"/>
    <cellStyle name="Output 2 4 4 5 3 2 2" xfId="39334" xr:uid="{00000000-0005-0000-0000-0000DBBD0000}"/>
    <cellStyle name="Output 2 4 4 5 3 3" xfId="31697" xr:uid="{00000000-0005-0000-0000-0000DCBD0000}"/>
    <cellStyle name="Output 2 4 4 5 4" xfId="18882" xr:uid="{00000000-0005-0000-0000-0000DDBD0000}"/>
    <cellStyle name="Output 2 4 4 5 4 2" xfId="33744" xr:uid="{00000000-0005-0000-0000-0000DEBD0000}"/>
    <cellStyle name="Output 2 4 4 5 5" xfId="22778" xr:uid="{00000000-0005-0000-0000-0000DFBD0000}"/>
    <cellStyle name="Output 2 4 4 5 5 2" xfId="36451" xr:uid="{00000000-0005-0000-0000-0000E0BD0000}"/>
    <cellStyle name="Output 2 4 4 5 6" xfId="28711" xr:uid="{00000000-0005-0000-0000-0000E1BD0000}"/>
    <cellStyle name="Output 2 4 4 5 7" xfId="47972" xr:uid="{00000000-0005-0000-0000-0000E2BD0000}"/>
    <cellStyle name="Output 2 4 4 5 8" xfId="52152" xr:uid="{00000000-0005-0000-0000-0000E3BD0000}"/>
    <cellStyle name="Output 2 4 4 6" xfId="4818" xr:uid="{00000000-0005-0000-0000-0000E4BD0000}"/>
    <cellStyle name="Output 2 4 4 6 2" xfId="6065" xr:uid="{00000000-0005-0000-0000-0000E5BD0000}"/>
    <cellStyle name="Output 2 4 4 6 2 2" xfId="17623" xr:uid="{00000000-0005-0000-0000-0000E6BD0000}"/>
    <cellStyle name="Output 2 4 4 6 2 2 2" xfId="26500" xr:uid="{00000000-0005-0000-0000-0000E7BD0000}"/>
    <cellStyle name="Output 2 4 4 6 2 2 2 2" xfId="40166" xr:uid="{00000000-0005-0000-0000-0000E8BD0000}"/>
    <cellStyle name="Output 2 4 4 6 2 2 3" xfId="32529" xr:uid="{00000000-0005-0000-0000-0000E9BD0000}"/>
    <cellStyle name="Output 2 4 4 6 2 3" xfId="19842" xr:uid="{00000000-0005-0000-0000-0000EABD0000}"/>
    <cellStyle name="Output 2 4 4 6 2 3 2" xfId="34704" xr:uid="{00000000-0005-0000-0000-0000EBBD0000}"/>
    <cellStyle name="Output 2 4 4 6 2 4" xfId="23474" xr:uid="{00000000-0005-0000-0000-0000ECBD0000}"/>
    <cellStyle name="Output 2 4 4 6 2 4 2" xfId="37147" xr:uid="{00000000-0005-0000-0000-0000EDBD0000}"/>
    <cellStyle name="Output 2 4 4 6 2 5" xfId="29545" xr:uid="{00000000-0005-0000-0000-0000EEBD0000}"/>
    <cellStyle name="Output 2 4 4 6 2 6" xfId="45750" xr:uid="{00000000-0005-0000-0000-0000EFBD0000}"/>
    <cellStyle name="Output 2 4 4 6 2 7" xfId="52155" xr:uid="{00000000-0005-0000-0000-0000F0BD0000}"/>
    <cellStyle name="Output 2 4 4 6 3" xfId="16792" xr:uid="{00000000-0005-0000-0000-0000F1BD0000}"/>
    <cellStyle name="Output 2 4 4 6 3 2" xfId="25669" xr:uid="{00000000-0005-0000-0000-0000F2BD0000}"/>
    <cellStyle name="Output 2 4 4 6 3 2 2" xfId="39335" xr:uid="{00000000-0005-0000-0000-0000F3BD0000}"/>
    <cellStyle name="Output 2 4 4 6 3 3" xfId="31698" xr:uid="{00000000-0005-0000-0000-0000F4BD0000}"/>
    <cellStyle name="Output 2 4 4 6 4" xfId="21048" xr:uid="{00000000-0005-0000-0000-0000F5BD0000}"/>
    <cellStyle name="Output 2 4 4 6 4 2" xfId="35896" xr:uid="{00000000-0005-0000-0000-0000F6BD0000}"/>
    <cellStyle name="Output 2 4 4 6 5" xfId="22910" xr:uid="{00000000-0005-0000-0000-0000F7BD0000}"/>
    <cellStyle name="Output 2 4 4 6 5 2" xfId="36583" xr:uid="{00000000-0005-0000-0000-0000F8BD0000}"/>
    <cellStyle name="Output 2 4 4 6 6" xfId="28712" xr:uid="{00000000-0005-0000-0000-0000F9BD0000}"/>
    <cellStyle name="Output 2 4 4 6 7" xfId="47591" xr:uid="{00000000-0005-0000-0000-0000FABD0000}"/>
    <cellStyle name="Output 2 4 4 6 8" xfId="52154" xr:uid="{00000000-0005-0000-0000-0000FBBD0000}"/>
    <cellStyle name="Output 2 4 4 7" xfId="6054" xr:uid="{00000000-0005-0000-0000-0000FCBD0000}"/>
    <cellStyle name="Output 2 4 4 7 2" xfId="17612" xr:uid="{00000000-0005-0000-0000-0000FDBD0000}"/>
    <cellStyle name="Output 2 4 4 7 2 2" xfId="26489" xr:uid="{00000000-0005-0000-0000-0000FEBD0000}"/>
    <cellStyle name="Output 2 4 4 7 2 2 2" xfId="40155" xr:uid="{00000000-0005-0000-0000-0000FFBD0000}"/>
    <cellStyle name="Output 2 4 4 7 2 3" xfId="32518" xr:uid="{00000000-0005-0000-0000-000000BE0000}"/>
    <cellStyle name="Output 2 4 4 7 3" xfId="20671" xr:uid="{00000000-0005-0000-0000-000001BE0000}"/>
    <cellStyle name="Output 2 4 4 7 3 2" xfId="35535" xr:uid="{00000000-0005-0000-0000-000002BE0000}"/>
    <cellStyle name="Output 2 4 4 7 4" xfId="23463" xr:uid="{00000000-0005-0000-0000-000003BE0000}"/>
    <cellStyle name="Output 2 4 4 7 4 2" xfId="37136" xr:uid="{00000000-0005-0000-0000-000004BE0000}"/>
    <cellStyle name="Output 2 4 4 7 5" xfId="29534" xr:uid="{00000000-0005-0000-0000-000005BE0000}"/>
    <cellStyle name="Output 2 4 4 7 6" xfId="44841" xr:uid="{00000000-0005-0000-0000-000006BE0000}"/>
    <cellStyle name="Output 2 4 4 7 7" xfId="52156" xr:uid="{00000000-0005-0000-0000-000007BE0000}"/>
    <cellStyle name="Output 2 4 4 8" xfId="15098" xr:uid="{00000000-0005-0000-0000-000008BE0000}"/>
    <cellStyle name="Output 2 4 4 8 2" xfId="23974" xr:uid="{00000000-0005-0000-0000-000009BE0000}"/>
    <cellStyle name="Output 2 4 4 8 2 2" xfId="37640" xr:uid="{00000000-0005-0000-0000-00000ABE0000}"/>
    <cellStyle name="Output 2 4 4 8 3" xfId="30003" xr:uid="{00000000-0005-0000-0000-00000BBE0000}"/>
    <cellStyle name="Output 2 4 4 9" xfId="20952" xr:uid="{00000000-0005-0000-0000-00000CBE0000}"/>
    <cellStyle name="Output 2 4 4 9 2" xfId="35804" xr:uid="{00000000-0005-0000-0000-00000DBE0000}"/>
    <cellStyle name="Output 2 4 5" xfId="4819" xr:uid="{00000000-0005-0000-0000-00000EBE0000}"/>
    <cellStyle name="Output 2 4 5 10" xfId="45177" xr:uid="{00000000-0005-0000-0000-00000FBE0000}"/>
    <cellStyle name="Output 2 4 5 11" xfId="52157" xr:uid="{00000000-0005-0000-0000-000010BE0000}"/>
    <cellStyle name="Output 2 4 5 2" xfId="4820" xr:uid="{00000000-0005-0000-0000-000011BE0000}"/>
    <cellStyle name="Output 2 4 5 2 2" xfId="6067" xr:uid="{00000000-0005-0000-0000-000012BE0000}"/>
    <cellStyle name="Output 2 4 5 2 2 2" xfId="17625" xr:uid="{00000000-0005-0000-0000-000013BE0000}"/>
    <cellStyle name="Output 2 4 5 2 2 2 2" xfId="26502" xr:uid="{00000000-0005-0000-0000-000014BE0000}"/>
    <cellStyle name="Output 2 4 5 2 2 2 2 2" xfId="40168" xr:uid="{00000000-0005-0000-0000-000015BE0000}"/>
    <cellStyle name="Output 2 4 5 2 2 2 3" xfId="32531" xr:uid="{00000000-0005-0000-0000-000016BE0000}"/>
    <cellStyle name="Output 2 4 5 2 2 3" xfId="19459" xr:uid="{00000000-0005-0000-0000-000017BE0000}"/>
    <cellStyle name="Output 2 4 5 2 2 3 2" xfId="34321" xr:uid="{00000000-0005-0000-0000-000018BE0000}"/>
    <cellStyle name="Output 2 4 5 2 2 4" xfId="23476" xr:uid="{00000000-0005-0000-0000-000019BE0000}"/>
    <cellStyle name="Output 2 4 5 2 2 4 2" xfId="37149" xr:uid="{00000000-0005-0000-0000-00001ABE0000}"/>
    <cellStyle name="Output 2 4 5 2 2 5" xfId="29547" xr:uid="{00000000-0005-0000-0000-00001BBE0000}"/>
    <cellStyle name="Output 2 4 5 2 2 6" xfId="43442" xr:uid="{00000000-0005-0000-0000-00001CBE0000}"/>
    <cellStyle name="Output 2 4 5 2 2 7" xfId="52159" xr:uid="{00000000-0005-0000-0000-00001DBE0000}"/>
    <cellStyle name="Output 2 4 5 2 3" xfId="16794" xr:uid="{00000000-0005-0000-0000-00001EBE0000}"/>
    <cellStyle name="Output 2 4 5 2 3 2" xfId="25671" xr:uid="{00000000-0005-0000-0000-00001FBE0000}"/>
    <cellStyle name="Output 2 4 5 2 3 2 2" xfId="39337" xr:uid="{00000000-0005-0000-0000-000020BE0000}"/>
    <cellStyle name="Output 2 4 5 2 3 3" xfId="31700" xr:uid="{00000000-0005-0000-0000-000021BE0000}"/>
    <cellStyle name="Output 2 4 5 2 4" xfId="20923" xr:uid="{00000000-0005-0000-0000-000022BE0000}"/>
    <cellStyle name="Output 2 4 5 2 4 2" xfId="35776" xr:uid="{00000000-0005-0000-0000-000023BE0000}"/>
    <cellStyle name="Output 2 4 5 2 5" xfId="22585" xr:uid="{00000000-0005-0000-0000-000024BE0000}"/>
    <cellStyle name="Output 2 4 5 2 5 2" xfId="36258" xr:uid="{00000000-0005-0000-0000-000025BE0000}"/>
    <cellStyle name="Output 2 4 5 2 6" xfId="28714" xr:uid="{00000000-0005-0000-0000-000026BE0000}"/>
    <cellStyle name="Output 2 4 5 2 7" xfId="44230" xr:uid="{00000000-0005-0000-0000-000027BE0000}"/>
    <cellStyle name="Output 2 4 5 2 8" xfId="52158" xr:uid="{00000000-0005-0000-0000-000028BE0000}"/>
    <cellStyle name="Output 2 4 5 3" xfId="4821" xr:uid="{00000000-0005-0000-0000-000029BE0000}"/>
    <cellStyle name="Output 2 4 5 3 2" xfId="6068" xr:uid="{00000000-0005-0000-0000-00002ABE0000}"/>
    <cellStyle name="Output 2 4 5 3 2 2" xfId="17626" xr:uid="{00000000-0005-0000-0000-00002BBE0000}"/>
    <cellStyle name="Output 2 4 5 3 2 2 2" xfId="26503" xr:uid="{00000000-0005-0000-0000-00002CBE0000}"/>
    <cellStyle name="Output 2 4 5 3 2 2 2 2" xfId="40169" xr:uid="{00000000-0005-0000-0000-00002DBE0000}"/>
    <cellStyle name="Output 2 4 5 3 2 2 3" xfId="32532" xr:uid="{00000000-0005-0000-0000-00002EBE0000}"/>
    <cellStyle name="Output 2 4 5 3 2 3" xfId="20659" xr:uid="{00000000-0005-0000-0000-00002FBE0000}"/>
    <cellStyle name="Output 2 4 5 3 2 3 2" xfId="35523" xr:uid="{00000000-0005-0000-0000-000030BE0000}"/>
    <cellStyle name="Output 2 4 5 3 2 4" xfId="23477" xr:uid="{00000000-0005-0000-0000-000031BE0000}"/>
    <cellStyle name="Output 2 4 5 3 2 4 2" xfId="37150" xr:uid="{00000000-0005-0000-0000-000032BE0000}"/>
    <cellStyle name="Output 2 4 5 3 2 5" xfId="29548" xr:uid="{00000000-0005-0000-0000-000033BE0000}"/>
    <cellStyle name="Output 2 4 5 3 2 6" xfId="45780" xr:uid="{00000000-0005-0000-0000-000034BE0000}"/>
    <cellStyle name="Output 2 4 5 3 2 7" xfId="52161" xr:uid="{00000000-0005-0000-0000-000035BE0000}"/>
    <cellStyle name="Output 2 4 5 3 3" xfId="16795" xr:uid="{00000000-0005-0000-0000-000036BE0000}"/>
    <cellStyle name="Output 2 4 5 3 3 2" xfId="25672" xr:uid="{00000000-0005-0000-0000-000037BE0000}"/>
    <cellStyle name="Output 2 4 5 3 3 2 2" xfId="39338" xr:uid="{00000000-0005-0000-0000-000038BE0000}"/>
    <cellStyle name="Output 2 4 5 3 3 3" xfId="31701" xr:uid="{00000000-0005-0000-0000-000039BE0000}"/>
    <cellStyle name="Output 2 4 5 3 4" xfId="20022" xr:uid="{00000000-0005-0000-0000-00003ABE0000}"/>
    <cellStyle name="Output 2 4 5 3 4 2" xfId="34884" xr:uid="{00000000-0005-0000-0000-00003BBE0000}"/>
    <cellStyle name="Output 2 4 5 3 5" xfId="18353" xr:uid="{00000000-0005-0000-0000-00003CBE0000}"/>
    <cellStyle name="Output 2 4 5 3 5 2" xfId="33214" xr:uid="{00000000-0005-0000-0000-00003DBE0000}"/>
    <cellStyle name="Output 2 4 5 3 6" xfId="28715" xr:uid="{00000000-0005-0000-0000-00003EBE0000}"/>
    <cellStyle name="Output 2 4 5 3 7" xfId="47831" xr:uid="{00000000-0005-0000-0000-00003FBE0000}"/>
    <cellStyle name="Output 2 4 5 3 8" xfId="52160" xr:uid="{00000000-0005-0000-0000-000040BE0000}"/>
    <cellStyle name="Output 2 4 5 4" xfId="4822" xr:uid="{00000000-0005-0000-0000-000041BE0000}"/>
    <cellStyle name="Output 2 4 5 4 2" xfId="6069" xr:uid="{00000000-0005-0000-0000-000042BE0000}"/>
    <cellStyle name="Output 2 4 5 4 2 2" xfId="17627" xr:uid="{00000000-0005-0000-0000-000043BE0000}"/>
    <cellStyle name="Output 2 4 5 4 2 2 2" xfId="26504" xr:uid="{00000000-0005-0000-0000-000044BE0000}"/>
    <cellStyle name="Output 2 4 5 4 2 2 2 2" xfId="40170" xr:uid="{00000000-0005-0000-0000-000045BE0000}"/>
    <cellStyle name="Output 2 4 5 4 2 2 3" xfId="32533" xr:uid="{00000000-0005-0000-0000-000046BE0000}"/>
    <cellStyle name="Output 2 4 5 4 2 3" xfId="19458" xr:uid="{00000000-0005-0000-0000-000047BE0000}"/>
    <cellStyle name="Output 2 4 5 4 2 3 2" xfId="34320" xr:uid="{00000000-0005-0000-0000-000048BE0000}"/>
    <cellStyle name="Output 2 4 5 4 2 4" xfId="23478" xr:uid="{00000000-0005-0000-0000-000049BE0000}"/>
    <cellStyle name="Output 2 4 5 4 2 4 2" xfId="37151" xr:uid="{00000000-0005-0000-0000-00004ABE0000}"/>
    <cellStyle name="Output 2 4 5 4 2 5" xfId="29549" xr:uid="{00000000-0005-0000-0000-00004BBE0000}"/>
    <cellStyle name="Output 2 4 5 4 2 6" xfId="44537" xr:uid="{00000000-0005-0000-0000-00004CBE0000}"/>
    <cellStyle name="Output 2 4 5 4 2 7" xfId="52163" xr:uid="{00000000-0005-0000-0000-00004DBE0000}"/>
    <cellStyle name="Output 2 4 5 4 3" xfId="16796" xr:uid="{00000000-0005-0000-0000-00004EBE0000}"/>
    <cellStyle name="Output 2 4 5 4 3 2" xfId="25673" xr:uid="{00000000-0005-0000-0000-00004FBE0000}"/>
    <cellStyle name="Output 2 4 5 4 3 2 2" xfId="39339" xr:uid="{00000000-0005-0000-0000-000050BE0000}"/>
    <cellStyle name="Output 2 4 5 4 3 3" xfId="31702" xr:uid="{00000000-0005-0000-0000-000051BE0000}"/>
    <cellStyle name="Output 2 4 5 4 4" xfId="20196" xr:uid="{00000000-0005-0000-0000-000052BE0000}"/>
    <cellStyle name="Output 2 4 5 4 4 2" xfId="35058" xr:uid="{00000000-0005-0000-0000-000053BE0000}"/>
    <cellStyle name="Output 2 4 5 4 5" xfId="20333" xr:uid="{00000000-0005-0000-0000-000054BE0000}"/>
    <cellStyle name="Output 2 4 5 4 5 2" xfId="35197" xr:uid="{00000000-0005-0000-0000-000055BE0000}"/>
    <cellStyle name="Output 2 4 5 4 6" xfId="28716" xr:uid="{00000000-0005-0000-0000-000056BE0000}"/>
    <cellStyle name="Output 2 4 5 4 7" xfId="44489" xr:uid="{00000000-0005-0000-0000-000057BE0000}"/>
    <cellStyle name="Output 2 4 5 4 8" xfId="52162" xr:uid="{00000000-0005-0000-0000-000058BE0000}"/>
    <cellStyle name="Output 2 4 5 5" xfId="6066" xr:uid="{00000000-0005-0000-0000-000059BE0000}"/>
    <cellStyle name="Output 2 4 5 5 2" xfId="17624" xr:uid="{00000000-0005-0000-0000-00005ABE0000}"/>
    <cellStyle name="Output 2 4 5 5 2 2" xfId="26501" xr:uid="{00000000-0005-0000-0000-00005BBE0000}"/>
    <cellStyle name="Output 2 4 5 5 2 2 2" xfId="40167" xr:uid="{00000000-0005-0000-0000-00005CBE0000}"/>
    <cellStyle name="Output 2 4 5 5 2 3" xfId="32530" xr:uid="{00000000-0005-0000-0000-00005DBE0000}"/>
    <cellStyle name="Output 2 4 5 5 3" xfId="19454" xr:uid="{00000000-0005-0000-0000-00005EBE0000}"/>
    <cellStyle name="Output 2 4 5 5 3 2" xfId="34316" xr:uid="{00000000-0005-0000-0000-00005FBE0000}"/>
    <cellStyle name="Output 2 4 5 5 4" xfId="23475" xr:uid="{00000000-0005-0000-0000-000060BE0000}"/>
    <cellStyle name="Output 2 4 5 5 4 2" xfId="37148" xr:uid="{00000000-0005-0000-0000-000061BE0000}"/>
    <cellStyle name="Output 2 4 5 5 5" xfId="29546" xr:uid="{00000000-0005-0000-0000-000062BE0000}"/>
    <cellStyle name="Output 2 4 5 5 6" xfId="47330" xr:uid="{00000000-0005-0000-0000-000063BE0000}"/>
    <cellStyle name="Output 2 4 5 5 7" xfId="52164" xr:uid="{00000000-0005-0000-0000-000064BE0000}"/>
    <cellStyle name="Output 2 4 5 6" xfId="16793" xr:uid="{00000000-0005-0000-0000-000065BE0000}"/>
    <cellStyle name="Output 2 4 5 6 2" xfId="25670" xr:uid="{00000000-0005-0000-0000-000066BE0000}"/>
    <cellStyle name="Output 2 4 5 6 2 2" xfId="39336" xr:uid="{00000000-0005-0000-0000-000067BE0000}"/>
    <cellStyle name="Output 2 4 5 6 3" xfId="31699" xr:uid="{00000000-0005-0000-0000-000068BE0000}"/>
    <cellStyle name="Output 2 4 5 7" xfId="19352" xr:uid="{00000000-0005-0000-0000-000069BE0000}"/>
    <cellStyle name="Output 2 4 5 7 2" xfId="34214" xr:uid="{00000000-0005-0000-0000-00006ABE0000}"/>
    <cellStyle name="Output 2 4 5 8" xfId="22570" xr:uid="{00000000-0005-0000-0000-00006BBE0000}"/>
    <cellStyle name="Output 2 4 5 8 2" xfId="36243" xr:uid="{00000000-0005-0000-0000-00006CBE0000}"/>
    <cellStyle name="Output 2 4 5 9" xfId="28713" xr:uid="{00000000-0005-0000-0000-00006DBE0000}"/>
    <cellStyle name="Output 2 4 6" xfId="4823" xr:uid="{00000000-0005-0000-0000-00006EBE0000}"/>
    <cellStyle name="Output 2 4 6 10" xfId="44526" xr:uid="{00000000-0005-0000-0000-00006FBE0000}"/>
    <cellStyle name="Output 2 4 6 11" xfId="52165" xr:uid="{00000000-0005-0000-0000-000070BE0000}"/>
    <cellStyle name="Output 2 4 6 2" xfId="4824" xr:uid="{00000000-0005-0000-0000-000071BE0000}"/>
    <cellStyle name="Output 2 4 6 2 2" xfId="6071" xr:uid="{00000000-0005-0000-0000-000072BE0000}"/>
    <cellStyle name="Output 2 4 6 2 2 2" xfId="17629" xr:uid="{00000000-0005-0000-0000-000073BE0000}"/>
    <cellStyle name="Output 2 4 6 2 2 2 2" xfId="26506" xr:uid="{00000000-0005-0000-0000-000074BE0000}"/>
    <cellStyle name="Output 2 4 6 2 2 2 2 2" xfId="40172" xr:uid="{00000000-0005-0000-0000-000075BE0000}"/>
    <cellStyle name="Output 2 4 6 2 2 2 3" xfId="32535" xr:uid="{00000000-0005-0000-0000-000076BE0000}"/>
    <cellStyle name="Output 2 4 6 2 2 3" xfId="18226" xr:uid="{00000000-0005-0000-0000-000077BE0000}"/>
    <cellStyle name="Output 2 4 6 2 2 3 2" xfId="33087" xr:uid="{00000000-0005-0000-0000-000078BE0000}"/>
    <cellStyle name="Output 2 4 6 2 2 4" xfId="23480" xr:uid="{00000000-0005-0000-0000-000079BE0000}"/>
    <cellStyle name="Output 2 4 6 2 2 4 2" xfId="37153" xr:uid="{00000000-0005-0000-0000-00007ABE0000}"/>
    <cellStyle name="Output 2 4 6 2 2 5" xfId="29551" xr:uid="{00000000-0005-0000-0000-00007BBE0000}"/>
    <cellStyle name="Output 2 4 6 2 2 6" xfId="44889" xr:uid="{00000000-0005-0000-0000-00007CBE0000}"/>
    <cellStyle name="Output 2 4 6 2 2 7" xfId="52167" xr:uid="{00000000-0005-0000-0000-00007DBE0000}"/>
    <cellStyle name="Output 2 4 6 2 3" xfId="16798" xr:uid="{00000000-0005-0000-0000-00007EBE0000}"/>
    <cellStyle name="Output 2 4 6 2 3 2" xfId="25675" xr:uid="{00000000-0005-0000-0000-00007FBE0000}"/>
    <cellStyle name="Output 2 4 6 2 3 2 2" xfId="39341" xr:uid="{00000000-0005-0000-0000-000080BE0000}"/>
    <cellStyle name="Output 2 4 6 2 3 3" xfId="31704" xr:uid="{00000000-0005-0000-0000-000081BE0000}"/>
    <cellStyle name="Output 2 4 6 2 4" xfId="18708" xr:uid="{00000000-0005-0000-0000-000082BE0000}"/>
    <cellStyle name="Output 2 4 6 2 4 2" xfId="33570" xr:uid="{00000000-0005-0000-0000-000083BE0000}"/>
    <cellStyle name="Output 2 4 6 2 5" xfId="19899" xr:uid="{00000000-0005-0000-0000-000084BE0000}"/>
    <cellStyle name="Output 2 4 6 2 5 2" xfId="34761" xr:uid="{00000000-0005-0000-0000-000085BE0000}"/>
    <cellStyle name="Output 2 4 6 2 6" xfId="28718" xr:uid="{00000000-0005-0000-0000-000086BE0000}"/>
    <cellStyle name="Output 2 4 6 2 7" xfId="47698" xr:uid="{00000000-0005-0000-0000-000087BE0000}"/>
    <cellStyle name="Output 2 4 6 2 8" xfId="52166" xr:uid="{00000000-0005-0000-0000-000088BE0000}"/>
    <cellStyle name="Output 2 4 6 3" xfId="4825" xr:uid="{00000000-0005-0000-0000-000089BE0000}"/>
    <cellStyle name="Output 2 4 6 3 2" xfId="6072" xr:uid="{00000000-0005-0000-0000-00008ABE0000}"/>
    <cellStyle name="Output 2 4 6 3 2 2" xfId="17630" xr:uid="{00000000-0005-0000-0000-00008BBE0000}"/>
    <cellStyle name="Output 2 4 6 3 2 2 2" xfId="26507" xr:uid="{00000000-0005-0000-0000-00008CBE0000}"/>
    <cellStyle name="Output 2 4 6 3 2 2 2 2" xfId="40173" xr:uid="{00000000-0005-0000-0000-00008DBE0000}"/>
    <cellStyle name="Output 2 4 6 3 2 2 3" xfId="32536" xr:uid="{00000000-0005-0000-0000-00008EBE0000}"/>
    <cellStyle name="Output 2 4 6 3 2 3" xfId="19841" xr:uid="{00000000-0005-0000-0000-00008FBE0000}"/>
    <cellStyle name="Output 2 4 6 3 2 3 2" xfId="34703" xr:uid="{00000000-0005-0000-0000-000090BE0000}"/>
    <cellStyle name="Output 2 4 6 3 2 4" xfId="23481" xr:uid="{00000000-0005-0000-0000-000091BE0000}"/>
    <cellStyle name="Output 2 4 6 3 2 4 2" xfId="37154" xr:uid="{00000000-0005-0000-0000-000092BE0000}"/>
    <cellStyle name="Output 2 4 6 3 2 5" xfId="29552" xr:uid="{00000000-0005-0000-0000-000093BE0000}"/>
    <cellStyle name="Output 2 4 6 3 2 6" xfId="47297" xr:uid="{00000000-0005-0000-0000-000094BE0000}"/>
    <cellStyle name="Output 2 4 6 3 2 7" xfId="52169" xr:uid="{00000000-0005-0000-0000-000095BE0000}"/>
    <cellStyle name="Output 2 4 6 3 3" xfId="16799" xr:uid="{00000000-0005-0000-0000-000096BE0000}"/>
    <cellStyle name="Output 2 4 6 3 3 2" xfId="25676" xr:uid="{00000000-0005-0000-0000-000097BE0000}"/>
    <cellStyle name="Output 2 4 6 3 3 2 2" xfId="39342" xr:uid="{00000000-0005-0000-0000-000098BE0000}"/>
    <cellStyle name="Output 2 4 6 3 3 3" xfId="31705" xr:uid="{00000000-0005-0000-0000-000099BE0000}"/>
    <cellStyle name="Output 2 4 6 3 4" xfId="20021" xr:uid="{00000000-0005-0000-0000-00009ABE0000}"/>
    <cellStyle name="Output 2 4 6 3 4 2" xfId="34883" xr:uid="{00000000-0005-0000-0000-00009BBE0000}"/>
    <cellStyle name="Output 2 4 6 3 5" xfId="20913" xr:uid="{00000000-0005-0000-0000-00009CBE0000}"/>
    <cellStyle name="Output 2 4 6 3 5 2" xfId="35767" xr:uid="{00000000-0005-0000-0000-00009DBE0000}"/>
    <cellStyle name="Output 2 4 6 3 6" xfId="28719" xr:uid="{00000000-0005-0000-0000-00009EBE0000}"/>
    <cellStyle name="Output 2 4 6 3 7" xfId="44115" xr:uid="{00000000-0005-0000-0000-00009FBE0000}"/>
    <cellStyle name="Output 2 4 6 3 8" xfId="52168" xr:uid="{00000000-0005-0000-0000-0000A0BE0000}"/>
    <cellStyle name="Output 2 4 6 4" xfId="4826" xr:uid="{00000000-0005-0000-0000-0000A1BE0000}"/>
    <cellStyle name="Output 2 4 6 4 2" xfId="6073" xr:uid="{00000000-0005-0000-0000-0000A2BE0000}"/>
    <cellStyle name="Output 2 4 6 4 2 2" xfId="17631" xr:uid="{00000000-0005-0000-0000-0000A3BE0000}"/>
    <cellStyle name="Output 2 4 6 4 2 2 2" xfId="26508" xr:uid="{00000000-0005-0000-0000-0000A4BE0000}"/>
    <cellStyle name="Output 2 4 6 4 2 2 2 2" xfId="40174" xr:uid="{00000000-0005-0000-0000-0000A5BE0000}"/>
    <cellStyle name="Output 2 4 6 4 2 2 3" xfId="32537" xr:uid="{00000000-0005-0000-0000-0000A6BE0000}"/>
    <cellStyle name="Output 2 4 6 4 2 3" xfId="19840" xr:uid="{00000000-0005-0000-0000-0000A7BE0000}"/>
    <cellStyle name="Output 2 4 6 4 2 3 2" xfId="34702" xr:uid="{00000000-0005-0000-0000-0000A8BE0000}"/>
    <cellStyle name="Output 2 4 6 4 2 4" xfId="23482" xr:uid="{00000000-0005-0000-0000-0000A9BE0000}"/>
    <cellStyle name="Output 2 4 6 4 2 4 2" xfId="37155" xr:uid="{00000000-0005-0000-0000-0000AABE0000}"/>
    <cellStyle name="Output 2 4 6 4 2 5" xfId="29553" xr:uid="{00000000-0005-0000-0000-0000ABBE0000}"/>
    <cellStyle name="Output 2 4 6 4 2 6" xfId="45325" xr:uid="{00000000-0005-0000-0000-0000ACBE0000}"/>
    <cellStyle name="Output 2 4 6 4 2 7" xfId="52171" xr:uid="{00000000-0005-0000-0000-0000ADBE0000}"/>
    <cellStyle name="Output 2 4 6 4 3" xfId="16800" xr:uid="{00000000-0005-0000-0000-0000AEBE0000}"/>
    <cellStyle name="Output 2 4 6 4 3 2" xfId="25677" xr:uid="{00000000-0005-0000-0000-0000AFBE0000}"/>
    <cellStyle name="Output 2 4 6 4 3 2 2" xfId="39343" xr:uid="{00000000-0005-0000-0000-0000B0BE0000}"/>
    <cellStyle name="Output 2 4 6 4 3 3" xfId="31706" xr:uid="{00000000-0005-0000-0000-0000B1BE0000}"/>
    <cellStyle name="Output 2 4 6 4 4" xfId="18756" xr:uid="{00000000-0005-0000-0000-0000B2BE0000}"/>
    <cellStyle name="Output 2 4 6 4 4 2" xfId="33618" xr:uid="{00000000-0005-0000-0000-0000B3BE0000}"/>
    <cellStyle name="Output 2 4 6 4 5" xfId="22711" xr:uid="{00000000-0005-0000-0000-0000B4BE0000}"/>
    <cellStyle name="Output 2 4 6 4 5 2" xfId="36384" xr:uid="{00000000-0005-0000-0000-0000B5BE0000}"/>
    <cellStyle name="Output 2 4 6 4 6" xfId="28720" xr:uid="{00000000-0005-0000-0000-0000B6BE0000}"/>
    <cellStyle name="Output 2 4 6 4 7" xfId="47163" xr:uid="{00000000-0005-0000-0000-0000B7BE0000}"/>
    <cellStyle name="Output 2 4 6 4 8" xfId="52170" xr:uid="{00000000-0005-0000-0000-0000B8BE0000}"/>
    <cellStyle name="Output 2 4 6 5" xfId="6070" xr:uid="{00000000-0005-0000-0000-0000B9BE0000}"/>
    <cellStyle name="Output 2 4 6 5 2" xfId="17628" xr:uid="{00000000-0005-0000-0000-0000BABE0000}"/>
    <cellStyle name="Output 2 4 6 5 2 2" xfId="26505" xr:uid="{00000000-0005-0000-0000-0000BBBE0000}"/>
    <cellStyle name="Output 2 4 6 5 2 2 2" xfId="40171" xr:uid="{00000000-0005-0000-0000-0000BCBE0000}"/>
    <cellStyle name="Output 2 4 6 5 2 3" xfId="32534" xr:uid="{00000000-0005-0000-0000-0000BDBE0000}"/>
    <cellStyle name="Output 2 4 6 5 3" xfId="20668" xr:uid="{00000000-0005-0000-0000-0000BEBE0000}"/>
    <cellStyle name="Output 2 4 6 5 3 2" xfId="35532" xr:uid="{00000000-0005-0000-0000-0000BFBE0000}"/>
    <cellStyle name="Output 2 4 6 5 4" xfId="23479" xr:uid="{00000000-0005-0000-0000-0000C0BE0000}"/>
    <cellStyle name="Output 2 4 6 5 4 2" xfId="37152" xr:uid="{00000000-0005-0000-0000-0000C1BE0000}"/>
    <cellStyle name="Output 2 4 6 5 5" xfId="29550" xr:uid="{00000000-0005-0000-0000-0000C2BE0000}"/>
    <cellStyle name="Output 2 4 6 5 6" xfId="44161" xr:uid="{00000000-0005-0000-0000-0000C3BE0000}"/>
    <cellStyle name="Output 2 4 6 5 7" xfId="52172" xr:uid="{00000000-0005-0000-0000-0000C4BE0000}"/>
    <cellStyle name="Output 2 4 6 6" xfId="16797" xr:uid="{00000000-0005-0000-0000-0000C5BE0000}"/>
    <cellStyle name="Output 2 4 6 6 2" xfId="25674" xr:uid="{00000000-0005-0000-0000-0000C6BE0000}"/>
    <cellStyle name="Output 2 4 6 6 2 2" xfId="39340" xr:uid="{00000000-0005-0000-0000-0000C7BE0000}"/>
    <cellStyle name="Output 2 4 6 6 3" xfId="31703" xr:uid="{00000000-0005-0000-0000-0000C8BE0000}"/>
    <cellStyle name="Output 2 4 6 7" xfId="18185" xr:uid="{00000000-0005-0000-0000-0000C9BE0000}"/>
    <cellStyle name="Output 2 4 6 7 2" xfId="33046" xr:uid="{00000000-0005-0000-0000-0000CABE0000}"/>
    <cellStyle name="Output 2 4 6 8" xfId="20847" xr:uid="{00000000-0005-0000-0000-0000CBBE0000}"/>
    <cellStyle name="Output 2 4 6 8 2" xfId="35711" xr:uid="{00000000-0005-0000-0000-0000CCBE0000}"/>
    <cellStyle name="Output 2 4 6 9" xfId="28717" xr:uid="{00000000-0005-0000-0000-0000CDBE0000}"/>
    <cellStyle name="Output 2 4 7" xfId="4827" xr:uid="{00000000-0005-0000-0000-0000CEBE0000}"/>
    <cellStyle name="Output 2 4 7 2" xfId="6074" xr:uid="{00000000-0005-0000-0000-0000CFBE0000}"/>
    <cellStyle name="Output 2 4 7 2 2" xfId="17632" xr:uid="{00000000-0005-0000-0000-0000D0BE0000}"/>
    <cellStyle name="Output 2 4 7 2 2 2" xfId="26509" xr:uid="{00000000-0005-0000-0000-0000D1BE0000}"/>
    <cellStyle name="Output 2 4 7 2 2 2 2" xfId="40175" xr:uid="{00000000-0005-0000-0000-0000D2BE0000}"/>
    <cellStyle name="Output 2 4 7 2 2 3" xfId="32538" xr:uid="{00000000-0005-0000-0000-0000D3BE0000}"/>
    <cellStyle name="Output 2 4 7 2 3" xfId="20257" xr:uid="{00000000-0005-0000-0000-0000D4BE0000}"/>
    <cellStyle name="Output 2 4 7 2 3 2" xfId="35120" xr:uid="{00000000-0005-0000-0000-0000D5BE0000}"/>
    <cellStyle name="Output 2 4 7 2 4" xfId="23483" xr:uid="{00000000-0005-0000-0000-0000D6BE0000}"/>
    <cellStyle name="Output 2 4 7 2 4 2" xfId="37156" xr:uid="{00000000-0005-0000-0000-0000D7BE0000}"/>
    <cellStyle name="Output 2 4 7 2 5" xfId="29554" xr:uid="{00000000-0005-0000-0000-0000D8BE0000}"/>
    <cellStyle name="Output 2 4 7 2 6" xfId="47706" xr:uid="{00000000-0005-0000-0000-0000D9BE0000}"/>
    <cellStyle name="Output 2 4 7 2 7" xfId="52174" xr:uid="{00000000-0005-0000-0000-0000DABE0000}"/>
    <cellStyle name="Output 2 4 7 3" xfId="16801" xr:uid="{00000000-0005-0000-0000-0000DBBE0000}"/>
    <cellStyle name="Output 2 4 7 3 2" xfId="25678" xr:uid="{00000000-0005-0000-0000-0000DCBE0000}"/>
    <cellStyle name="Output 2 4 7 3 2 2" xfId="39344" xr:uid="{00000000-0005-0000-0000-0000DDBE0000}"/>
    <cellStyle name="Output 2 4 7 3 3" xfId="31707" xr:uid="{00000000-0005-0000-0000-0000DEBE0000}"/>
    <cellStyle name="Output 2 4 7 4" xfId="18186" xr:uid="{00000000-0005-0000-0000-0000DFBE0000}"/>
    <cellStyle name="Output 2 4 7 4 2" xfId="33047" xr:uid="{00000000-0005-0000-0000-0000E0BE0000}"/>
    <cellStyle name="Output 2 4 7 5" xfId="19860" xr:uid="{00000000-0005-0000-0000-0000E1BE0000}"/>
    <cellStyle name="Output 2 4 7 5 2" xfId="34722" xr:uid="{00000000-0005-0000-0000-0000E2BE0000}"/>
    <cellStyle name="Output 2 4 7 6" xfId="28721" xr:uid="{00000000-0005-0000-0000-0000E3BE0000}"/>
    <cellStyle name="Output 2 4 7 7" xfId="43705" xr:uid="{00000000-0005-0000-0000-0000E4BE0000}"/>
    <cellStyle name="Output 2 4 7 8" xfId="52173" xr:uid="{00000000-0005-0000-0000-0000E5BE0000}"/>
    <cellStyle name="Output 2 4 8" xfId="4828" xr:uid="{00000000-0005-0000-0000-0000E6BE0000}"/>
    <cellStyle name="Output 2 4 8 2" xfId="6075" xr:uid="{00000000-0005-0000-0000-0000E7BE0000}"/>
    <cellStyle name="Output 2 4 8 2 2" xfId="17633" xr:uid="{00000000-0005-0000-0000-0000E8BE0000}"/>
    <cellStyle name="Output 2 4 8 2 2 2" xfId="26510" xr:uid="{00000000-0005-0000-0000-0000E9BE0000}"/>
    <cellStyle name="Output 2 4 8 2 2 2 2" xfId="40176" xr:uid="{00000000-0005-0000-0000-0000EABE0000}"/>
    <cellStyle name="Output 2 4 8 2 2 3" xfId="32539" xr:uid="{00000000-0005-0000-0000-0000EBBE0000}"/>
    <cellStyle name="Output 2 4 8 2 3" xfId="19838" xr:uid="{00000000-0005-0000-0000-0000ECBE0000}"/>
    <cellStyle name="Output 2 4 8 2 3 2" xfId="34700" xr:uid="{00000000-0005-0000-0000-0000EDBE0000}"/>
    <cellStyle name="Output 2 4 8 2 4" xfId="23484" xr:uid="{00000000-0005-0000-0000-0000EEBE0000}"/>
    <cellStyle name="Output 2 4 8 2 4 2" xfId="37157" xr:uid="{00000000-0005-0000-0000-0000EFBE0000}"/>
    <cellStyle name="Output 2 4 8 2 5" xfId="29555" xr:uid="{00000000-0005-0000-0000-0000F0BE0000}"/>
    <cellStyle name="Output 2 4 8 2 6" xfId="43447" xr:uid="{00000000-0005-0000-0000-0000F1BE0000}"/>
    <cellStyle name="Output 2 4 8 2 7" xfId="52176" xr:uid="{00000000-0005-0000-0000-0000F2BE0000}"/>
    <cellStyle name="Output 2 4 8 3" xfId="16802" xr:uid="{00000000-0005-0000-0000-0000F3BE0000}"/>
    <cellStyle name="Output 2 4 8 3 2" xfId="25679" xr:uid="{00000000-0005-0000-0000-0000F4BE0000}"/>
    <cellStyle name="Output 2 4 8 3 2 2" xfId="39345" xr:uid="{00000000-0005-0000-0000-0000F5BE0000}"/>
    <cellStyle name="Output 2 4 8 3 3" xfId="31708" xr:uid="{00000000-0005-0000-0000-0000F6BE0000}"/>
    <cellStyle name="Output 2 4 8 4" xfId="20590" xr:uid="{00000000-0005-0000-0000-0000F7BE0000}"/>
    <cellStyle name="Output 2 4 8 4 2" xfId="35454" xr:uid="{00000000-0005-0000-0000-0000F8BE0000}"/>
    <cellStyle name="Output 2 4 8 5" xfId="22694" xr:uid="{00000000-0005-0000-0000-0000F9BE0000}"/>
    <cellStyle name="Output 2 4 8 5 2" xfId="36367" xr:uid="{00000000-0005-0000-0000-0000FABE0000}"/>
    <cellStyle name="Output 2 4 8 6" xfId="28722" xr:uid="{00000000-0005-0000-0000-0000FBBE0000}"/>
    <cellStyle name="Output 2 4 8 7" xfId="44158" xr:uid="{00000000-0005-0000-0000-0000FCBE0000}"/>
    <cellStyle name="Output 2 4 8 8" xfId="52175" xr:uid="{00000000-0005-0000-0000-0000FDBE0000}"/>
    <cellStyle name="Output 2 4 9" xfId="4829" xr:uid="{00000000-0005-0000-0000-0000FEBE0000}"/>
    <cellStyle name="Output 2 4 9 2" xfId="6076" xr:uid="{00000000-0005-0000-0000-0000FFBE0000}"/>
    <cellStyle name="Output 2 4 9 2 2" xfId="17634" xr:uid="{00000000-0005-0000-0000-000000BF0000}"/>
    <cellStyle name="Output 2 4 9 2 2 2" xfId="26511" xr:uid="{00000000-0005-0000-0000-000001BF0000}"/>
    <cellStyle name="Output 2 4 9 2 2 2 2" xfId="40177" xr:uid="{00000000-0005-0000-0000-000002BF0000}"/>
    <cellStyle name="Output 2 4 9 2 2 3" xfId="32540" xr:uid="{00000000-0005-0000-0000-000003BF0000}"/>
    <cellStyle name="Output 2 4 9 2 3" xfId="19453" xr:uid="{00000000-0005-0000-0000-000004BF0000}"/>
    <cellStyle name="Output 2 4 9 2 3 2" xfId="34315" xr:uid="{00000000-0005-0000-0000-000005BF0000}"/>
    <cellStyle name="Output 2 4 9 2 4" xfId="23485" xr:uid="{00000000-0005-0000-0000-000006BF0000}"/>
    <cellStyle name="Output 2 4 9 2 4 2" xfId="37158" xr:uid="{00000000-0005-0000-0000-000007BF0000}"/>
    <cellStyle name="Output 2 4 9 2 5" xfId="29556" xr:uid="{00000000-0005-0000-0000-000008BF0000}"/>
    <cellStyle name="Output 2 4 9 2 6" xfId="47772" xr:uid="{00000000-0005-0000-0000-000009BF0000}"/>
    <cellStyle name="Output 2 4 9 2 7" xfId="52178" xr:uid="{00000000-0005-0000-0000-00000ABF0000}"/>
    <cellStyle name="Output 2 4 9 3" xfId="16803" xr:uid="{00000000-0005-0000-0000-00000BBF0000}"/>
    <cellStyle name="Output 2 4 9 3 2" xfId="25680" xr:uid="{00000000-0005-0000-0000-00000CBF0000}"/>
    <cellStyle name="Output 2 4 9 3 2 2" xfId="39346" xr:uid="{00000000-0005-0000-0000-00000DBF0000}"/>
    <cellStyle name="Output 2 4 9 3 3" xfId="31709" xr:uid="{00000000-0005-0000-0000-00000EBF0000}"/>
    <cellStyle name="Output 2 4 9 4" xfId="18350" xr:uid="{00000000-0005-0000-0000-00000FBF0000}"/>
    <cellStyle name="Output 2 4 9 4 2" xfId="33211" xr:uid="{00000000-0005-0000-0000-000010BF0000}"/>
    <cellStyle name="Output 2 4 9 5" xfId="22525" xr:uid="{00000000-0005-0000-0000-000011BF0000}"/>
    <cellStyle name="Output 2 4 9 5 2" xfId="36197" xr:uid="{00000000-0005-0000-0000-000012BF0000}"/>
    <cellStyle name="Output 2 4 9 6" xfId="28723" xr:uid="{00000000-0005-0000-0000-000013BF0000}"/>
    <cellStyle name="Output 2 4 9 7" xfId="47340" xr:uid="{00000000-0005-0000-0000-000014BF0000}"/>
    <cellStyle name="Output 2 4 9 8" xfId="52177" xr:uid="{00000000-0005-0000-0000-000015BF0000}"/>
    <cellStyle name="Output 2 4_2014YTD" xfId="1325" xr:uid="{00000000-0005-0000-0000-000016BF0000}"/>
    <cellStyle name="Output 2 5" xfId="425" xr:uid="{00000000-0005-0000-0000-000017BF0000}"/>
    <cellStyle name="Output 2 5 10" xfId="6077" xr:uid="{00000000-0005-0000-0000-000018BF0000}"/>
    <cellStyle name="Output 2 5 10 2" xfId="17635" xr:uid="{00000000-0005-0000-0000-000019BF0000}"/>
    <cellStyle name="Output 2 5 10 2 2" xfId="26512" xr:uid="{00000000-0005-0000-0000-00001ABF0000}"/>
    <cellStyle name="Output 2 5 10 2 2 2" xfId="40178" xr:uid="{00000000-0005-0000-0000-00001BBF0000}"/>
    <cellStyle name="Output 2 5 10 2 3" xfId="32541" xr:uid="{00000000-0005-0000-0000-00001CBF0000}"/>
    <cellStyle name="Output 2 5 10 3" xfId="20666" xr:uid="{00000000-0005-0000-0000-00001DBF0000}"/>
    <cellStyle name="Output 2 5 10 3 2" xfId="35530" xr:uid="{00000000-0005-0000-0000-00001EBF0000}"/>
    <cellStyle name="Output 2 5 10 4" xfId="23486" xr:uid="{00000000-0005-0000-0000-00001FBF0000}"/>
    <cellStyle name="Output 2 5 10 4 2" xfId="37159" xr:uid="{00000000-0005-0000-0000-000020BF0000}"/>
    <cellStyle name="Output 2 5 10 5" xfId="29557" xr:uid="{00000000-0005-0000-0000-000021BF0000}"/>
    <cellStyle name="Output 2 5 10 6" xfId="42998" xr:uid="{00000000-0005-0000-0000-000022BF0000}"/>
    <cellStyle name="Output 2 5 10 7" xfId="52180" xr:uid="{00000000-0005-0000-0000-000023BF0000}"/>
    <cellStyle name="Output 2 5 11" xfId="15099" xr:uid="{00000000-0005-0000-0000-000024BF0000}"/>
    <cellStyle name="Output 2 5 11 2" xfId="23975" xr:uid="{00000000-0005-0000-0000-000025BF0000}"/>
    <cellStyle name="Output 2 5 11 2 2" xfId="37641" xr:uid="{00000000-0005-0000-0000-000026BF0000}"/>
    <cellStyle name="Output 2 5 11 3" xfId="30004" xr:uid="{00000000-0005-0000-0000-000027BF0000}"/>
    <cellStyle name="Output 2 5 12" xfId="18960" xr:uid="{00000000-0005-0000-0000-000028BF0000}"/>
    <cellStyle name="Output 2 5 12 2" xfId="33822" xr:uid="{00000000-0005-0000-0000-000029BF0000}"/>
    <cellStyle name="Output 2 5 13" xfId="20491" xr:uid="{00000000-0005-0000-0000-00002ABF0000}"/>
    <cellStyle name="Output 2 5 13 2" xfId="35355" xr:uid="{00000000-0005-0000-0000-00002BBF0000}"/>
    <cellStyle name="Output 2 5 14" xfId="27006" xr:uid="{00000000-0005-0000-0000-00002CBF0000}"/>
    <cellStyle name="Output 2 5 15" xfId="48203" xr:uid="{00000000-0005-0000-0000-00002DBF0000}"/>
    <cellStyle name="Output 2 5 16" xfId="52179" xr:uid="{00000000-0005-0000-0000-00002EBF0000}"/>
    <cellStyle name="Output 2 5 2" xfId="426" xr:uid="{00000000-0005-0000-0000-00002FBF0000}"/>
    <cellStyle name="Output 2 5 2 10" xfId="18060" xr:uid="{00000000-0005-0000-0000-000030BF0000}"/>
    <cellStyle name="Output 2 5 2 10 2" xfId="32921" xr:uid="{00000000-0005-0000-0000-000031BF0000}"/>
    <cellStyle name="Output 2 5 2 11" xfId="21230" xr:uid="{00000000-0005-0000-0000-000032BF0000}"/>
    <cellStyle name="Output 2 5 2 11 2" xfId="35992" xr:uid="{00000000-0005-0000-0000-000033BF0000}"/>
    <cellStyle name="Output 2 5 2 12" xfId="27007" xr:uid="{00000000-0005-0000-0000-000034BF0000}"/>
    <cellStyle name="Output 2 5 2 13" xfId="44103" xr:uid="{00000000-0005-0000-0000-000035BF0000}"/>
    <cellStyle name="Output 2 5 2 14" xfId="52181" xr:uid="{00000000-0005-0000-0000-000036BF0000}"/>
    <cellStyle name="Output 2 5 2 2" xfId="427" xr:uid="{00000000-0005-0000-0000-000037BF0000}"/>
    <cellStyle name="Output 2 5 2 2 10" xfId="20489" xr:uid="{00000000-0005-0000-0000-000038BF0000}"/>
    <cellStyle name="Output 2 5 2 2 10 2" xfId="35353" xr:uid="{00000000-0005-0000-0000-000039BF0000}"/>
    <cellStyle name="Output 2 5 2 2 11" xfId="27008" xr:uid="{00000000-0005-0000-0000-00003ABF0000}"/>
    <cellStyle name="Output 2 5 2 2 12" xfId="47240" xr:uid="{00000000-0005-0000-0000-00003BBF0000}"/>
    <cellStyle name="Output 2 5 2 2 13" xfId="52182" xr:uid="{00000000-0005-0000-0000-00003CBF0000}"/>
    <cellStyle name="Output 2 5 2 2 2" xfId="4831" xr:uid="{00000000-0005-0000-0000-00003DBF0000}"/>
    <cellStyle name="Output 2 5 2 2 2 10" xfId="48057" xr:uid="{00000000-0005-0000-0000-00003EBF0000}"/>
    <cellStyle name="Output 2 5 2 2 2 11" xfId="52183" xr:uid="{00000000-0005-0000-0000-00003FBF0000}"/>
    <cellStyle name="Output 2 5 2 2 2 2" xfId="4832" xr:uid="{00000000-0005-0000-0000-000040BF0000}"/>
    <cellStyle name="Output 2 5 2 2 2 2 2" xfId="6081" xr:uid="{00000000-0005-0000-0000-000041BF0000}"/>
    <cellStyle name="Output 2 5 2 2 2 2 2 2" xfId="17639" xr:uid="{00000000-0005-0000-0000-000042BF0000}"/>
    <cellStyle name="Output 2 5 2 2 2 2 2 2 2" xfId="26516" xr:uid="{00000000-0005-0000-0000-000043BF0000}"/>
    <cellStyle name="Output 2 5 2 2 2 2 2 2 2 2" xfId="40182" xr:uid="{00000000-0005-0000-0000-000044BF0000}"/>
    <cellStyle name="Output 2 5 2 2 2 2 2 2 3" xfId="32545" xr:uid="{00000000-0005-0000-0000-000045BF0000}"/>
    <cellStyle name="Output 2 5 2 2 2 2 2 3" xfId="20665" xr:uid="{00000000-0005-0000-0000-000046BF0000}"/>
    <cellStyle name="Output 2 5 2 2 2 2 2 3 2" xfId="35529" xr:uid="{00000000-0005-0000-0000-000047BF0000}"/>
    <cellStyle name="Output 2 5 2 2 2 2 2 4" xfId="23490" xr:uid="{00000000-0005-0000-0000-000048BF0000}"/>
    <cellStyle name="Output 2 5 2 2 2 2 2 4 2" xfId="37163" xr:uid="{00000000-0005-0000-0000-000049BF0000}"/>
    <cellStyle name="Output 2 5 2 2 2 2 2 5" xfId="29561" xr:uid="{00000000-0005-0000-0000-00004ABF0000}"/>
    <cellStyle name="Output 2 5 2 2 2 2 2 6" xfId="44219" xr:uid="{00000000-0005-0000-0000-00004BBF0000}"/>
    <cellStyle name="Output 2 5 2 2 2 2 2 7" xfId="52185" xr:uid="{00000000-0005-0000-0000-00004CBF0000}"/>
    <cellStyle name="Output 2 5 2 2 2 2 3" xfId="16806" xr:uid="{00000000-0005-0000-0000-00004DBF0000}"/>
    <cellStyle name="Output 2 5 2 2 2 2 3 2" xfId="25683" xr:uid="{00000000-0005-0000-0000-00004EBF0000}"/>
    <cellStyle name="Output 2 5 2 2 2 2 3 2 2" xfId="39349" xr:uid="{00000000-0005-0000-0000-00004FBF0000}"/>
    <cellStyle name="Output 2 5 2 2 2 2 3 3" xfId="31712" xr:uid="{00000000-0005-0000-0000-000050BF0000}"/>
    <cellStyle name="Output 2 5 2 2 2 2 4" xfId="18768" xr:uid="{00000000-0005-0000-0000-000051BF0000}"/>
    <cellStyle name="Output 2 5 2 2 2 2 4 2" xfId="33630" xr:uid="{00000000-0005-0000-0000-000052BF0000}"/>
    <cellStyle name="Output 2 5 2 2 2 2 5" xfId="22843" xr:uid="{00000000-0005-0000-0000-000053BF0000}"/>
    <cellStyle name="Output 2 5 2 2 2 2 5 2" xfId="36516" xr:uid="{00000000-0005-0000-0000-000054BF0000}"/>
    <cellStyle name="Output 2 5 2 2 2 2 6" xfId="28726" xr:uid="{00000000-0005-0000-0000-000055BF0000}"/>
    <cellStyle name="Output 2 5 2 2 2 2 7" xfId="47173" xr:uid="{00000000-0005-0000-0000-000056BF0000}"/>
    <cellStyle name="Output 2 5 2 2 2 2 8" xfId="52184" xr:uid="{00000000-0005-0000-0000-000057BF0000}"/>
    <cellStyle name="Output 2 5 2 2 2 3" xfId="4833" xr:uid="{00000000-0005-0000-0000-000058BF0000}"/>
    <cellStyle name="Output 2 5 2 2 2 3 2" xfId="6082" xr:uid="{00000000-0005-0000-0000-000059BF0000}"/>
    <cellStyle name="Output 2 5 2 2 2 3 2 2" xfId="17640" xr:uid="{00000000-0005-0000-0000-00005ABF0000}"/>
    <cellStyle name="Output 2 5 2 2 2 3 2 2 2" xfId="26517" xr:uid="{00000000-0005-0000-0000-00005BBF0000}"/>
    <cellStyle name="Output 2 5 2 2 2 3 2 2 2 2" xfId="40183" xr:uid="{00000000-0005-0000-0000-00005CBF0000}"/>
    <cellStyle name="Output 2 5 2 2 2 3 2 2 3" xfId="32546" xr:uid="{00000000-0005-0000-0000-00005DBF0000}"/>
    <cellStyle name="Output 2 5 2 2 2 3 2 3" xfId="20631" xr:uid="{00000000-0005-0000-0000-00005EBF0000}"/>
    <cellStyle name="Output 2 5 2 2 2 3 2 3 2" xfId="35495" xr:uid="{00000000-0005-0000-0000-00005FBF0000}"/>
    <cellStyle name="Output 2 5 2 2 2 3 2 4" xfId="23491" xr:uid="{00000000-0005-0000-0000-000060BF0000}"/>
    <cellStyle name="Output 2 5 2 2 2 3 2 4 2" xfId="37164" xr:uid="{00000000-0005-0000-0000-000061BF0000}"/>
    <cellStyle name="Output 2 5 2 2 2 3 2 5" xfId="29562" xr:uid="{00000000-0005-0000-0000-000062BF0000}"/>
    <cellStyle name="Output 2 5 2 2 2 3 2 6" xfId="48089" xr:uid="{00000000-0005-0000-0000-000063BF0000}"/>
    <cellStyle name="Output 2 5 2 2 2 3 2 7" xfId="52187" xr:uid="{00000000-0005-0000-0000-000064BF0000}"/>
    <cellStyle name="Output 2 5 2 2 2 3 3" xfId="16807" xr:uid="{00000000-0005-0000-0000-000065BF0000}"/>
    <cellStyle name="Output 2 5 2 2 2 3 3 2" xfId="25684" xr:uid="{00000000-0005-0000-0000-000066BF0000}"/>
    <cellStyle name="Output 2 5 2 2 2 3 3 2 2" xfId="39350" xr:uid="{00000000-0005-0000-0000-000067BF0000}"/>
    <cellStyle name="Output 2 5 2 2 2 3 3 3" xfId="31713" xr:uid="{00000000-0005-0000-0000-000068BF0000}"/>
    <cellStyle name="Output 2 5 2 2 2 3 4" xfId="18188" xr:uid="{00000000-0005-0000-0000-000069BF0000}"/>
    <cellStyle name="Output 2 5 2 2 2 3 4 2" xfId="33049" xr:uid="{00000000-0005-0000-0000-00006ABF0000}"/>
    <cellStyle name="Output 2 5 2 2 2 3 5" xfId="18355" xr:uid="{00000000-0005-0000-0000-00006BBF0000}"/>
    <cellStyle name="Output 2 5 2 2 2 3 5 2" xfId="33216" xr:uid="{00000000-0005-0000-0000-00006CBF0000}"/>
    <cellStyle name="Output 2 5 2 2 2 3 6" xfId="28727" xr:uid="{00000000-0005-0000-0000-00006DBF0000}"/>
    <cellStyle name="Output 2 5 2 2 2 3 7" xfId="43540" xr:uid="{00000000-0005-0000-0000-00006EBF0000}"/>
    <cellStyle name="Output 2 5 2 2 2 3 8" xfId="52186" xr:uid="{00000000-0005-0000-0000-00006FBF0000}"/>
    <cellStyle name="Output 2 5 2 2 2 4" xfId="4834" xr:uid="{00000000-0005-0000-0000-000070BF0000}"/>
    <cellStyle name="Output 2 5 2 2 2 4 2" xfId="6083" xr:uid="{00000000-0005-0000-0000-000071BF0000}"/>
    <cellStyle name="Output 2 5 2 2 2 4 2 2" xfId="17641" xr:uid="{00000000-0005-0000-0000-000072BF0000}"/>
    <cellStyle name="Output 2 5 2 2 2 4 2 2 2" xfId="26518" xr:uid="{00000000-0005-0000-0000-000073BF0000}"/>
    <cellStyle name="Output 2 5 2 2 2 4 2 2 2 2" xfId="40184" xr:uid="{00000000-0005-0000-0000-000074BF0000}"/>
    <cellStyle name="Output 2 5 2 2 2 4 2 2 3" xfId="32547" xr:uid="{00000000-0005-0000-0000-000075BF0000}"/>
    <cellStyle name="Output 2 5 2 2 2 4 2 3" xfId="18753" xr:uid="{00000000-0005-0000-0000-000076BF0000}"/>
    <cellStyle name="Output 2 5 2 2 2 4 2 3 2" xfId="33615" xr:uid="{00000000-0005-0000-0000-000077BF0000}"/>
    <cellStyle name="Output 2 5 2 2 2 4 2 4" xfId="23492" xr:uid="{00000000-0005-0000-0000-000078BF0000}"/>
    <cellStyle name="Output 2 5 2 2 2 4 2 4 2" xfId="37165" xr:uid="{00000000-0005-0000-0000-000079BF0000}"/>
    <cellStyle name="Output 2 5 2 2 2 4 2 5" xfId="29563" xr:uid="{00000000-0005-0000-0000-00007ABF0000}"/>
    <cellStyle name="Output 2 5 2 2 2 4 2 6" xfId="45333" xr:uid="{00000000-0005-0000-0000-00007BBF0000}"/>
    <cellStyle name="Output 2 5 2 2 2 4 2 7" xfId="52189" xr:uid="{00000000-0005-0000-0000-00007CBF0000}"/>
    <cellStyle name="Output 2 5 2 2 2 4 3" xfId="16808" xr:uid="{00000000-0005-0000-0000-00007DBF0000}"/>
    <cellStyle name="Output 2 5 2 2 2 4 3 2" xfId="25685" xr:uid="{00000000-0005-0000-0000-00007EBF0000}"/>
    <cellStyle name="Output 2 5 2 2 2 4 3 2 2" xfId="39351" xr:uid="{00000000-0005-0000-0000-00007FBF0000}"/>
    <cellStyle name="Output 2 5 2 2 2 4 3 3" xfId="31714" xr:uid="{00000000-0005-0000-0000-000080BF0000}"/>
    <cellStyle name="Output 2 5 2 2 2 4 4" xfId="18880" xr:uid="{00000000-0005-0000-0000-000081BF0000}"/>
    <cellStyle name="Output 2 5 2 2 2 4 4 2" xfId="33742" xr:uid="{00000000-0005-0000-0000-000082BF0000}"/>
    <cellStyle name="Output 2 5 2 2 2 4 5" xfId="22471" xr:uid="{00000000-0005-0000-0000-000083BF0000}"/>
    <cellStyle name="Output 2 5 2 2 2 4 5 2" xfId="36143" xr:uid="{00000000-0005-0000-0000-000084BF0000}"/>
    <cellStyle name="Output 2 5 2 2 2 4 6" xfId="28728" xr:uid="{00000000-0005-0000-0000-000085BF0000}"/>
    <cellStyle name="Output 2 5 2 2 2 4 7" xfId="48229" xr:uid="{00000000-0005-0000-0000-000086BF0000}"/>
    <cellStyle name="Output 2 5 2 2 2 4 8" xfId="52188" xr:uid="{00000000-0005-0000-0000-000087BF0000}"/>
    <cellStyle name="Output 2 5 2 2 2 5" xfId="6080" xr:uid="{00000000-0005-0000-0000-000088BF0000}"/>
    <cellStyle name="Output 2 5 2 2 2 5 2" xfId="17638" xr:uid="{00000000-0005-0000-0000-000089BF0000}"/>
    <cellStyle name="Output 2 5 2 2 2 5 2 2" xfId="26515" xr:uid="{00000000-0005-0000-0000-00008ABF0000}"/>
    <cellStyle name="Output 2 5 2 2 2 5 2 2 2" xfId="40181" xr:uid="{00000000-0005-0000-0000-00008BBF0000}"/>
    <cellStyle name="Output 2 5 2 2 2 5 2 3" xfId="32544" xr:uid="{00000000-0005-0000-0000-00008CBF0000}"/>
    <cellStyle name="Output 2 5 2 2 2 5 3" xfId="19442" xr:uid="{00000000-0005-0000-0000-00008DBF0000}"/>
    <cellStyle name="Output 2 5 2 2 2 5 3 2" xfId="34304" xr:uid="{00000000-0005-0000-0000-00008EBF0000}"/>
    <cellStyle name="Output 2 5 2 2 2 5 4" xfId="23489" xr:uid="{00000000-0005-0000-0000-00008FBF0000}"/>
    <cellStyle name="Output 2 5 2 2 2 5 4 2" xfId="37162" xr:uid="{00000000-0005-0000-0000-000090BF0000}"/>
    <cellStyle name="Output 2 5 2 2 2 5 5" xfId="29560" xr:uid="{00000000-0005-0000-0000-000091BF0000}"/>
    <cellStyle name="Output 2 5 2 2 2 5 6" xfId="43308" xr:uid="{00000000-0005-0000-0000-000092BF0000}"/>
    <cellStyle name="Output 2 5 2 2 2 5 7" xfId="52190" xr:uid="{00000000-0005-0000-0000-000093BF0000}"/>
    <cellStyle name="Output 2 5 2 2 2 6" xfId="16805" xr:uid="{00000000-0005-0000-0000-000094BF0000}"/>
    <cellStyle name="Output 2 5 2 2 2 6 2" xfId="25682" xr:uid="{00000000-0005-0000-0000-000095BF0000}"/>
    <cellStyle name="Output 2 5 2 2 2 6 2 2" xfId="39348" xr:uid="{00000000-0005-0000-0000-000096BF0000}"/>
    <cellStyle name="Output 2 5 2 2 2 6 3" xfId="31711" xr:uid="{00000000-0005-0000-0000-000097BF0000}"/>
    <cellStyle name="Output 2 5 2 2 2 7" xfId="20023" xr:uid="{00000000-0005-0000-0000-000098BF0000}"/>
    <cellStyle name="Output 2 5 2 2 2 7 2" xfId="34885" xr:uid="{00000000-0005-0000-0000-000099BF0000}"/>
    <cellStyle name="Output 2 5 2 2 2 8" xfId="22901" xr:uid="{00000000-0005-0000-0000-00009ABF0000}"/>
    <cellStyle name="Output 2 5 2 2 2 8 2" xfId="36574" xr:uid="{00000000-0005-0000-0000-00009BBF0000}"/>
    <cellStyle name="Output 2 5 2 2 2 9" xfId="28725" xr:uid="{00000000-0005-0000-0000-00009CBF0000}"/>
    <cellStyle name="Output 2 5 2 2 3" xfId="4835" xr:uid="{00000000-0005-0000-0000-00009DBF0000}"/>
    <cellStyle name="Output 2 5 2 2 3 10" xfId="43368" xr:uid="{00000000-0005-0000-0000-00009EBF0000}"/>
    <cellStyle name="Output 2 5 2 2 3 11" xfId="52191" xr:uid="{00000000-0005-0000-0000-00009FBF0000}"/>
    <cellStyle name="Output 2 5 2 2 3 2" xfId="4836" xr:uid="{00000000-0005-0000-0000-0000A0BF0000}"/>
    <cellStyle name="Output 2 5 2 2 3 2 2" xfId="6085" xr:uid="{00000000-0005-0000-0000-0000A1BF0000}"/>
    <cellStyle name="Output 2 5 2 2 3 2 2 2" xfId="17643" xr:uid="{00000000-0005-0000-0000-0000A2BF0000}"/>
    <cellStyle name="Output 2 5 2 2 3 2 2 2 2" xfId="26520" xr:uid="{00000000-0005-0000-0000-0000A3BF0000}"/>
    <cellStyle name="Output 2 5 2 2 3 2 2 2 2 2" xfId="40186" xr:uid="{00000000-0005-0000-0000-0000A4BF0000}"/>
    <cellStyle name="Output 2 5 2 2 3 2 2 2 3" xfId="32549" xr:uid="{00000000-0005-0000-0000-0000A5BF0000}"/>
    <cellStyle name="Output 2 5 2 2 3 2 2 3" xfId="20986" xr:uid="{00000000-0005-0000-0000-0000A6BF0000}"/>
    <cellStyle name="Output 2 5 2 2 3 2 2 3 2" xfId="35838" xr:uid="{00000000-0005-0000-0000-0000A7BF0000}"/>
    <cellStyle name="Output 2 5 2 2 3 2 2 4" xfId="23494" xr:uid="{00000000-0005-0000-0000-0000A8BF0000}"/>
    <cellStyle name="Output 2 5 2 2 3 2 2 4 2" xfId="37167" xr:uid="{00000000-0005-0000-0000-0000A9BF0000}"/>
    <cellStyle name="Output 2 5 2 2 3 2 2 5" xfId="29565" xr:uid="{00000000-0005-0000-0000-0000AABF0000}"/>
    <cellStyle name="Output 2 5 2 2 3 2 2 6" xfId="44867" xr:uid="{00000000-0005-0000-0000-0000ABBF0000}"/>
    <cellStyle name="Output 2 5 2 2 3 2 2 7" xfId="52193" xr:uid="{00000000-0005-0000-0000-0000ACBF0000}"/>
    <cellStyle name="Output 2 5 2 2 3 2 3" xfId="16810" xr:uid="{00000000-0005-0000-0000-0000ADBF0000}"/>
    <cellStyle name="Output 2 5 2 2 3 2 3 2" xfId="25687" xr:uid="{00000000-0005-0000-0000-0000AEBF0000}"/>
    <cellStyle name="Output 2 5 2 2 3 2 3 2 2" xfId="39353" xr:uid="{00000000-0005-0000-0000-0000AFBF0000}"/>
    <cellStyle name="Output 2 5 2 2 3 2 3 3" xfId="31716" xr:uid="{00000000-0005-0000-0000-0000B0BF0000}"/>
    <cellStyle name="Output 2 5 2 2 3 2 4" xfId="18878" xr:uid="{00000000-0005-0000-0000-0000B1BF0000}"/>
    <cellStyle name="Output 2 5 2 2 3 2 4 2" xfId="33740" xr:uid="{00000000-0005-0000-0000-0000B2BF0000}"/>
    <cellStyle name="Output 2 5 2 2 3 2 5" xfId="22626" xr:uid="{00000000-0005-0000-0000-0000B3BF0000}"/>
    <cellStyle name="Output 2 5 2 2 3 2 5 2" xfId="36299" xr:uid="{00000000-0005-0000-0000-0000B4BF0000}"/>
    <cellStyle name="Output 2 5 2 2 3 2 6" xfId="28730" xr:uid="{00000000-0005-0000-0000-0000B5BF0000}"/>
    <cellStyle name="Output 2 5 2 2 3 2 7" xfId="45772" xr:uid="{00000000-0005-0000-0000-0000B6BF0000}"/>
    <cellStyle name="Output 2 5 2 2 3 2 8" xfId="52192" xr:uid="{00000000-0005-0000-0000-0000B7BF0000}"/>
    <cellStyle name="Output 2 5 2 2 3 3" xfId="4837" xr:uid="{00000000-0005-0000-0000-0000B8BF0000}"/>
    <cellStyle name="Output 2 5 2 2 3 3 2" xfId="6086" xr:uid="{00000000-0005-0000-0000-0000B9BF0000}"/>
    <cellStyle name="Output 2 5 2 2 3 3 2 2" xfId="17644" xr:uid="{00000000-0005-0000-0000-0000BABF0000}"/>
    <cellStyle name="Output 2 5 2 2 3 3 2 2 2" xfId="26521" xr:uid="{00000000-0005-0000-0000-0000BBBF0000}"/>
    <cellStyle name="Output 2 5 2 2 3 3 2 2 2 2" xfId="40187" xr:uid="{00000000-0005-0000-0000-0000BCBF0000}"/>
    <cellStyle name="Output 2 5 2 2 3 3 2 2 3" xfId="32550" xr:uid="{00000000-0005-0000-0000-0000BDBF0000}"/>
    <cellStyle name="Output 2 5 2 2 3 3 2 3" xfId="18225" xr:uid="{00000000-0005-0000-0000-0000BEBF0000}"/>
    <cellStyle name="Output 2 5 2 2 3 3 2 3 2" xfId="33086" xr:uid="{00000000-0005-0000-0000-0000BFBF0000}"/>
    <cellStyle name="Output 2 5 2 2 3 3 2 4" xfId="23495" xr:uid="{00000000-0005-0000-0000-0000C0BF0000}"/>
    <cellStyle name="Output 2 5 2 2 3 3 2 4 2" xfId="37168" xr:uid="{00000000-0005-0000-0000-0000C1BF0000}"/>
    <cellStyle name="Output 2 5 2 2 3 3 2 5" xfId="29566" xr:uid="{00000000-0005-0000-0000-0000C2BF0000}"/>
    <cellStyle name="Output 2 5 2 2 3 3 2 6" xfId="48010" xr:uid="{00000000-0005-0000-0000-0000C3BF0000}"/>
    <cellStyle name="Output 2 5 2 2 3 3 2 7" xfId="52195" xr:uid="{00000000-0005-0000-0000-0000C4BF0000}"/>
    <cellStyle name="Output 2 5 2 2 3 3 3" xfId="16811" xr:uid="{00000000-0005-0000-0000-0000C5BF0000}"/>
    <cellStyle name="Output 2 5 2 2 3 3 3 2" xfId="25688" xr:uid="{00000000-0005-0000-0000-0000C6BF0000}"/>
    <cellStyle name="Output 2 5 2 2 3 3 3 2 2" xfId="39354" xr:uid="{00000000-0005-0000-0000-0000C7BF0000}"/>
    <cellStyle name="Output 2 5 2 2 3 3 3 3" xfId="31717" xr:uid="{00000000-0005-0000-0000-0000C8BF0000}"/>
    <cellStyle name="Output 2 5 2 2 3 3 4" xfId="18769" xr:uid="{00000000-0005-0000-0000-0000C9BF0000}"/>
    <cellStyle name="Output 2 5 2 2 3 3 4 2" xfId="33631" xr:uid="{00000000-0005-0000-0000-0000CABF0000}"/>
    <cellStyle name="Output 2 5 2 2 3 3 5" xfId="22831" xr:uid="{00000000-0005-0000-0000-0000CBBF0000}"/>
    <cellStyle name="Output 2 5 2 2 3 3 5 2" xfId="36504" xr:uid="{00000000-0005-0000-0000-0000CCBF0000}"/>
    <cellStyle name="Output 2 5 2 2 3 3 6" xfId="28731" xr:uid="{00000000-0005-0000-0000-0000CDBF0000}"/>
    <cellStyle name="Output 2 5 2 2 3 3 7" xfId="47152" xr:uid="{00000000-0005-0000-0000-0000CEBF0000}"/>
    <cellStyle name="Output 2 5 2 2 3 3 8" xfId="52194" xr:uid="{00000000-0005-0000-0000-0000CFBF0000}"/>
    <cellStyle name="Output 2 5 2 2 3 4" xfId="4838" xr:uid="{00000000-0005-0000-0000-0000D0BF0000}"/>
    <cellStyle name="Output 2 5 2 2 3 4 2" xfId="6087" xr:uid="{00000000-0005-0000-0000-0000D1BF0000}"/>
    <cellStyle name="Output 2 5 2 2 3 4 2 2" xfId="17645" xr:uid="{00000000-0005-0000-0000-0000D2BF0000}"/>
    <cellStyle name="Output 2 5 2 2 3 4 2 2 2" xfId="26522" xr:uid="{00000000-0005-0000-0000-0000D3BF0000}"/>
    <cellStyle name="Output 2 5 2 2 3 4 2 2 2 2" xfId="40188" xr:uid="{00000000-0005-0000-0000-0000D4BF0000}"/>
    <cellStyle name="Output 2 5 2 2 3 4 2 2 3" xfId="32551" xr:uid="{00000000-0005-0000-0000-0000D5BF0000}"/>
    <cellStyle name="Output 2 5 2 2 3 4 2 3" xfId="20663" xr:uid="{00000000-0005-0000-0000-0000D6BF0000}"/>
    <cellStyle name="Output 2 5 2 2 3 4 2 3 2" xfId="35527" xr:uid="{00000000-0005-0000-0000-0000D7BF0000}"/>
    <cellStyle name="Output 2 5 2 2 3 4 2 4" xfId="23496" xr:uid="{00000000-0005-0000-0000-0000D8BF0000}"/>
    <cellStyle name="Output 2 5 2 2 3 4 2 4 2" xfId="37169" xr:uid="{00000000-0005-0000-0000-0000D9BF0000}"/>
    <cellStyle name="Output 2 5 2 2 3 4 2 5" xfId="29567" xr:uid="{00000000-0005-0000-0000-0000DABF0000}"/>
    <cellStyle name="Output 2 5 2 2 3 4 2 6" xfId="44879" xr:uid="{00000000-0005-0000-0000-0000DBBF0000}"/>
    <cellStyle name="Output 2 5 2 2 3 4 2 7" xfId="52197" xr:uid="{00000000-0005-0000-0000-0000DCBF0000}"/>
    <cellStyle name="Output 2 5 2 2 3 4 3" xfId="16812" xr:uid="{00000000-0005-0000-0000-0000DDBF0000}"/>
    <cellStyle name="Output 2 5 2 2 3 4 3 2" xfId="25689" xr:uid="{00000000-0005-0000-0000-0000DEBF0000}"/>
    <cellStyle name="Output 2 5 2 2 3 4 3 2 2" xfId="39355" xr:uid="{00000000-0005-0000-0000-0000DFBF0000}"/>
    <cellStyle name="Output 2 5 2 2 3 4 3 3" xfId="31718" xr:uid="{00000000-0005-0000-0000-0000E0BF0000}"/>
    <cellStyle name="Output 2 5 2 2 3 4 4" xfId="18189" xr:uid="{00000000-0005-0000-0000-0000E1BF0000}"/>
    <cellStyle name="Output 2 5 2 2 3 4 4 2" xfId="33050" xr:uid="{00000000-0005-0000-0000-0000E2BF0000}"/>
    <cellStyle name="Output 2 5 2 2 3 4 5" xfId="22908" xr:uid="{00000000-0005-0000-0000-0000E3BF0000}"/>
    <cellStyle name="Output 2 5 2 2 3 4 5 2" xfId="36581" xr:uid="{00000000-0005-0000-0000-0000E4BF0000}"/>
    <cellStyle name="Output 2 5 2 2 3 4 6" xfId="28732" xr:uid="{00000000-0005-0000-0000-0000E5BF0000}"/>
    <cellStyle name="Output 2 5 2 2 3 4 7" xfId="45749" xr:uid="{00000000-0005-0000-0000-0000E6BF0000}"/>
    <cellStyle name="Output 2 5 2 2 3 4 8" xfId="52196" xr:uid="{00000000-0005-0000-0000-0000E7BF0000}"/>
    <cellStyle name="Output 2 5 2 2 3 5" xfId="6084" xr:uid="{00000000-0005-0000-0000-0000E8BF0000}"/>
    <cellStyle name="Output 2 5 2 2 3 5 2" xfId="17642" xr:uid="{00000000-0005-0000-0000-0000E9BF0000}"/>
    <cellStyle name="Output 2 5 2 2 3 5 2 2" xfId="26519" xr:uid="{00000000-0005-0000-0000-0000EABF0000}"/>
    <cellStyle name="Output 2 5 2 2 3 5 2 2 2" xfId="40185" xr:uid="{00000000-0005-0000-0000-0000EBBF0000}"/>
    <cellStyle name="Output 2 5 2 2 3 5 2 3" xfId="32548" xr:uid="{00000000-0005-0000-0000-0000ECBF0000}"/>
    <cellStyle name="Output 2 5 2 2 3 5 3" xfId="20114" xr:uid="{00000000-0005-0000-0000-0000EDBF0000}"/>
    <cellStyle name="Output 2 5 2 2 3 5 3 2" xfId="34976" xr:uid="{00000000-0005-0000-0000-0000EEBF0000}"/>
    <cellStyle name="Output 2 5 2 2 3 5 4" xfId="23493" xr:uid="{00000000-0005-0000-0000-0000EFBF0000}"/>
    <cellStyle name="Output 2 5 2 2 3 5 4 2" xfId="37166" xr:uid="{00000000-0005-0000-0000-0000F0BF0000}"/>
    <cellStyle name="Output 2 5 2 2 3 5 5" xfId="29564" xr:uid="{00000000-0005-0000-0000-0000F1BF0000}"/>
    <cellStyle name="Output 2 5 2 2 3 5 6" xfId="47402" xr:uid="{00000000-0005-0000-0000-0000F2BF0000}"/>
    <cellStyle name="Output 2 5 2 2 3 5 7" xfId="52198" xr:uid="{00000000-0005-0000-0000-0000F3BF0000}"/>
    <cellStyle name="Output 2 5 2 2 3 6" xfId="16809" xr:uid="{00000000-0005-0000-0000-0000F4BF0000}"/>
    <cellStyle name="Output 2 5 2 2 3 6 2" xfId="25686" xr:uid="{00000000-0005-0000-0000-0000F5BF0000}"/>
    <cellStyle name="Output 2 5 2 2 3 6 2 2" xfId="39352" xr:uid="{00000000-0005-0000-0000-0000F6BF0000}"/>
    <cellStyle name="Output 2 5 2 2 3 6 3" xfId="31715" xr:uid="{00000000-0005-0000-0000-0000F7BF0000}"/>
    <cellStyle name="Output 2 5 2 2 3 7" xfId="20024" xr:uid="{00000000-0005-0000-0000-0000F8BF0000}"/>
    <cellStyle name="Output 2 5 2 2 3 7 2" xfId="34886" xr:uid="{00000000-0005-0000-0000-0000F9BF0000}"/>
    <cellStyle name="Output 2 5 2 2 3 8" xfId="22644" xr:uid="{00000000-0005-0000-0000-0000FABF0000}"/>
    <cellStyle name="Output 2 5 2 2 3 8 2" xfId="36317" xr:uid="{00000000-0005-0000-0000-0000FBBF0000}"/>
    <cellStyle name="Output 2 5 2 2 3 9" xfId="28729" xr:uid="{00000000-0005-0000-0000-0000FCBF0000}"/>
    <cellStyle name="Output 2 5 2 2 4" xfId="4839" xr:uid="{00000000-0005-0000-0000-0000FDBF0000}"/>
    <cellStyle name="Output 2 5 2 2 4 2" xfId="6088" xr:uid="{00000000-0005-0000-0000-0000FEBF0000}"/>
    <cellStyle name="Output 2 5 2 2 4 2 2" xfId="17646" xr:uid="{00000000-0005-0000-0000-0000FFBF0000}"/>
    <cellStyle name="Output 2 5 2 2 4 2 2 2" xfId="26523" xr:uid="{00000000-0005-0000-0000-000000C00000}"/>
    <cellStyle name="Output 2 5 2 2 4 2 2 2 2" xfId="40189" xr:uid="{00000000-0005-0000-0000-000001C00000}"/>
    <cellStyle name="Output 2 5 2 2 4 2 2 3" xfId="32552" xr:uid="{00000000-0005-0000-0000-000002C00000}"/>
    <cellStyle name="Output 2 5 2 2 4 2 3" xfId="19434" xr:uid="{00000000-0005-0000-0000-000003C00000}"/>
    <cellStyle name="Output 2 5 2 2 4 2 3 2" xfId="34296" xr:uid="{00000000-0005-0000-0000-000004C00000}"/>
    <cellStyle name="Output 2 5 2 2 4 2 4" xfId="23497" xr:uid="{00000000-0005-0000-0000-000005C00000}"/>
    <cellStyle name="Output 2 5 2 2 4 2 4 2" xfId="37170" xr:uid="{00000000-0005-0000-0000-000006C00000}"/>
    <cellStyle name="Output 2 5 2 2 4 2 5" xfId="29568" xr:uid="{00000000-0005-0000-0000-000007C00000}"/>
    <cellStyle name="Output 2 5 2 2 4 2 6" xfId="47593" xr:uid="{00000000-0005-0000-0000-000008C00000}"/>
    <cellStyle name="Output 2 5 2 2 4 2 7" xfId="52200" xr:uid="{00000000-0005-0000-0000-000009C00000}"/>
    <cellStyle name="Output 2 5 2 2 4 3" xfId="16813" xr:uid="{00000000-0005-0000-0000-00000AC00000}"/>
    <cellStyle name="Output 2 5 2 2 4 3 2" xfId="25690" xr:uid="{00000000-0005-0000-0000-00000BC00000}"/>
    <cellStyle name="Output 2 5 2 2 4 3 2 2" xfId="39356" xr:uid="{00000000-0005-0000-0000-00000CC00000}"/>
    <cellStyle name="Output 2 5 2 2 4 3 3" xfId="31719" xr:uid="{00000000-0005-0000-0000-00000DC00000}"/>
    <cellStyle name="Output 2 5 2 2 4 4" xfId="18879" xr:uid="{00000000-0005-0000-0000-00000EC00000}"/>
    <cellStyle name="Output 2 5 2 2 4 4 2" xfId="33741" xr:uid="{00000000-0005-0000-0000-00000FC00000}"/>
    <cellStyle name="Output 2 5 2 2 4 5" xfId="19715" xr:uid="{00000000-0005-0000-0000-000010C00000}"/>
    <cellStyle name="Output 2 5 2 2 4 5 2" xfId="34577" xr:uid="{00000000-0005-0000-0000-000011C00000}"/>
    <cellStyle name="Output 2 5 2 2 4 6" xfId="28733" xr:uid="{00000000-0005-0000-0000-000012C00000}"/>
    <cellStyle name="Output 2 5 2 2 4 7" xfId="43128" xr:uid="{00000000-0005-0000-0000-000013C00000}"/>
    <cellStyle name="Output 2 5 2 2 4 8" xfId="52199" xr:uid="{00000000-0005-0000-0000-000014C00000}"/>
    <cellStyle name="Output 2 5 2 2 5" xfId="4840" xr:uid="{00000000-0005-0000-0000-000015C00000}"/>
    <cellStyle name="Output 2 5 2 2 5 2" xfId="6089" xr:uid="{00000000-0005-0000-0000-000016C00000}"/>
    <cellStyle name="Output 2 5 2 2 5 2 2" xfId="17647" xr:uid="{00000000-0005-0000-0000-000017C00000}"/>
    <cellStyle name="Output 2 5 2 2 5 2 2 2" xfId="26524" xr:uid="{00000000-0005-0000-0000-000018C00000}"/>
    <cellStyle name="Output 2 5 2 2 5 2 2 2 2" xfId="40190" xr:uid="{00000000-0005-0000-0000-000019C00000}"/>
    <cellStyle name="Output 2 5 2 2 5 2 2 3" xfId="32553" xr:uid="{00000000-0005-0000-0000-00001AC00000}"/>
    <cellStyle name="Output 2 5 2 2 5 2 3" xfId="19837" xr:uid="{00000000-0005-0000-0000-00001BC00000}"/>
    <cellStyle name="Output 2 5 2 2 5 2 3 2" xfId="34699" xr:uid="{00000000-0005-0000-0000-00001CC00000}"/>
    <cellStyle name="Output 2 5 2 2 5 2 4" xfId="23498" xr:uid="{00000000-0005-0000-0000-00001DC00000}"/>
    <cellStyle name="Output 2 5 2 2 5 2 4 2" xfId="37171" xr:uid="{00000000-0005-0000-0000-00001EC00000}"/>
    <cellStyle name="Output 2 5 2 2 5 2 5" xfId="29569" xr:uid="{00000000-0005-0000-0000-00001FC00000}"/>
    <cellStyle name="Output 2 5 2 2 5 2 6" xfId="47660" xr:uid="{00000000-0005-0000-0000-000020C00000}"/>
    <cellStyle name="Output 2 5 2 2 5 2 7" xfId="52202" xr:uid="{00000000-0005-0000-0000-000021C00000}"/>
    <cellStyle name="Output 2 5 2 2 5 3" xfId="16814" xr:uid="{00000000-0005-0000-0000-000022C00000}"/>
    <cellStyle name="Output 2 5 2 2 5 3 2" xfId="25691" xr:uid="{00000000-0005-0000-0000-000023C00000}"/>
    <cellStyle name="Output 2 5 2 2 5 3 2 2" xfId="39357" xr:uid="{00000000-0005-0000-0000-000024C00000}"/>
    <cellStyle name="Output 2 5 2 2 5 3 3" xfId="31720" xr:uid="{00000000-0005-0000-0000-000025C00000}"/>
    <cellStyle name="Output 2 5 2 2 5 4" xfId="19358" xr:uid="{00000000-0005-0000-0000-000026C00000}"/>
    <cellStyle name="Output 2 5 2 2 5 4 2" xfId="34220" xr:uid="{00000000-0005-0000-0000-000027C00000}"/>
    <cellStyle name="Output 2 5 2 2 5 5" xfId="18670" xr:uid="{00000000-0005-0000-0000-000028C00000}"/>
    <cellStyle name="Output 2 5 2 2 5 5 2" xfId="33532" xr:uid="{00000000-0005-0000-0000-000029C00000}"/>
    <cellStyle name="Output 2 5 2 2 5 6" xfId="28734" xr:uid="{00000000-0005-0000-0000-00002AC00000}"/>
    <cellStyle name="Output 2 5 2 2 5 7" xfId="44185" xr:uid="{00000000-0005-0000-0000-00002BC00000}"/>
    <cellStyle name="Output 2 5 2 2 5 8" xfId="52201" xr:uid="{00000000-0005-0000-0000-00002CC00000}"/>
    <cellStyle name="Output 2 5 2 2 6" xfId="4841" xr:uid="{00000000-0005-0000-0000-00002DC00000}"/>
    <cellStyle name="Output 2 5 2 2 6 2" xfId="6090" xr:uid="{00000000-0005-0000-0000-00002EC00000}"/>
    <cellStyle name="Output 2 5 2 2 6 2 2" xfId="17648" xr:uid="{00000000-0005-0000-0000-00002FC00000}"/>
    <cellStyle name="Output 2 5 2 2 6 2 2 2" xfId="26525" xr:uid="{00000000-0005-0000-0000-000030C00000}"/>
    <cellStyle name="Output 2 5 2 2 6 2 2 2 2" xfId="40191" xr:uid="{00000000-0005-0000-0000-000031C00000}"/>
    <cellStyle name="Output 2 5 2 2 6 2 2 3" xfId="32554" xr:uid="{00000000-0005-0000-0000-000032C00000}"/>
    <cellStyle name="Output 2 5 2 2 6 2 3" xfId="19432" xr:uid="{00000000-0005-0000-0000-000033C00000}"/>
    <cellStyle name="Output 2 5 2 2 6 2 3 2" xfId="34294" xr:uid="{00000000-0005-0000-0000-000034C00000}"/>
    <cellStyle name="Output 2 5 2 2 6 2 4" xfId="23499" xr:uid="{00000000-0005-0000-0000-000035C00000}"/>
    <cellStyle name="Output 2 5 2 2 6 2 4 2" xfId="37172" xr:uid="{00000000-0005-0000-0000-000036C00000}"/>
    <cellStyle name="Output 2 5 2 2 6 2 5" xfId="29570" xr:uid="{00000000-0005-0000-0000-000037C00000}"/>
    <cellStyle name="Output 2 5 2 2 6 2 6" xfId="44791" xr:uid="{00000000-0005-0000-0000-000038C00000}"/>
    <cellStyle name="Output 2 5 2 2 6 2 7" xfId="52204" xr:uid="{00000000-0005-0000-0000-000039C00000}"/>
    <cellStyle name="Output 2 5 2 2 6 3" xfId="16815" xr:uid="{00000000-0005-0000-0000-00003AC00000}"/>
    <cellStyle name="Output 2 5 2 2 6 3 2" xfId="25692" xr:uid="{00000000-0005-0000-0000-00003BC00000}"/>
    <cellStyle name="Output 2 5 2 2 6 3 2 2" xfId="39358" xr:uid="{00000000-0005-0000-0000-00003CC00000}"/>
    <cellStyle name="Output 2 5 2 2 6 3 3" xfId="31721" xr:uid="{00000000-0005-0000-0000-00003DC00000}"/>
    <cellStyle name="Output 2 5 2 2 6 4" xfId="18770" xr:uid="{00000000-0005-0000-0000-00003EC00000}"/>
    <cellStyle name="Output 2 5 2 2 6 4 2" xfId="33632" xr:uid="{00000000-0005-0000-0000-00003FC00000}"/>
    <cellStyle name="Output 2 5 2 2 6 5" xfId="22548" xr:uid="{00000000-0005-0000-0000-000040C00000}"/>
    <cellStyle name="Output 2 5 2 2 6 5 2" xfId="36221" xr:uid="{00000000-0005-0000-0000-000041C00000}"/>
    <cellStyle name="Output 2 5 2 2 6 6" xfId="28735" xr:uid="{00000000-0005-0000-0000-000042C00000}"/>
    <cellStyle name="Output 2 5 2 2 6 7" xfId="43671" xr:uid="{00000000-0005-0000-0000-000043C00000}"/>
    <cellStyle name="Output 2 5 2 2 6 8" xfId="52203" xr:uid="{00000000-0005-0000-0000-000044C00000}"/>
    <cellStyle name="Output 2 5 2 2 7" xfId="6079" xr:uid="{00000000-0005-0000-0000-000045C00000}"/>
    <cellStyle name="Output 2 5 2 2 7 2" xfId="17637" xr:uid="{00000000-0005-0000-0000-000046C00000}"/>
    <cellStyle name="Output 2 5 2 2 7 2 2" xfId="26514" xr:uid="{00000000-0005-0000-0000-000047C00000}"/>
    <cellStyle name="Output 2 5 2 2 7 2 2 2" xfId="40180" xr:uid="{00000000-0005-0000-0000-000048C00000}"/>
    <cellStyle name="Output 2 5 2 2 7 2 3" xfId="32543" xr:uid="{00000000-0005-0000-0000-000049C00000}"/>
    <cellStyle name="Output 2 5 2 2 7 3" xfId="19839" xr:uid="{00000000-0005-0000-0000-00004AC00000}"/>
    <cellStyle name="Output 2 5 2 2 7 3 2" xfId="34701" xr:uid="{00000000-0005-0000-0000-00004BC00000}"/>
    <cellStyle name="Output 2 5 2 2 7 4" xfId="23488" xr:uid="{00000000-0005-0000-0000-00004CC00000}"/>
    <cellStyle name="Output 2 5 2 2 7 4 2" xfId="37161" xr:uid="{00000000-0005-0000-0000-00004DC00000}"/>
    <cellStyle name="Output 2 5 2 2 7 5" xfId="29559" xr:uid="{00000000-0005-0000-0000-00004EC00000}"/>
    <cellStyle name="Output 2 5 2 2 7 6" xfId="42721" xr:uid="{00000000-0005-0000-0000-00004FC00000}"/>
    <cellStyle name="Output 2 5 2 2 7 7" xfId="52205" xr:uid="{00000000-0005-0000-0000-000050C00000}"/>
    <cellStyle name="Output 2 5 2 2 8" xfId="15101" xr:uid="{00000000-0005-0000-0000-000051C00000}"/>
    <cellStyle name="Output 2 5 2 2 8 2" xfId="23977" xr:uid="{00000000-0005-0000-0000-000052C00000}"/>
    <cellStyle name="Output 2 5 2 2 8 2 2" xfId="37643" xr:uid="{00000000-0005-0000-0000-000053C00000}"/>
    <cellStyle name="Output 2 5 2 2 8 3" xfId="30006" xr:uid="{00000000-0005-0000-0000-000054C00000}"/>
    <cellStyle name="Output 2 5 2 2 9" xfId="18961" xr:uid="{00000000-0005-0000-0000-000055C00000}"/>
    <cellStyle name="Output 2 5 2 2 9 2" xfId="33823" xr:uid="{00000000-0005-0000-0000-000056C00000}"/>
    <cellStyle name="Output 2 5 2 3" xfId="4842" xr:uid="{00000000-0005-0000-0000-000057C00000}"/>
    <cellStyle name="Output 2 5 2 3 10" xfId="44805" xr:uid="{00000000-0005-0000-0000-000058C00000}"/>
    <cellStyle name="Output 2 5 2 3 11" xfId="52206" xr:uid="{00000000-0005-0000-0000-000059C00000}"/>
    <cellStyle name="Output 2 5 2 3 2" xfId="4843" xr:uid="{00000000-0005-0000-0000-00005AC00000}"/>
    <cellStyle name="Output 2 5 2 3 2 2" xfId="6092" xr:uid="{00000000-0005-0000-0000-00005BC00000}"/>
    <cellStyle name="Output 2 5 2 3 2 2 2" xfId="17650" xr:uid="{00000000-0005-0000-0000-00005CC00000}"/>
    <cellStyle name="Output 2 5 2 3 2 2 2 2" xfId="26527" xr:uid="{00000000-0005-0000-0000-00005DC00000}"/>
    <cellStyle name="Output 2 5 2 3 2 2 2 2 2" xfId="40193" xr:uid="{00000000-0005-0000-0000-00005EC00000}"/>
    <cellStyle name="Output 2 5 2 3 2 2 2 3" xfId="32556" xr:uid="{00000000-0005-0000-0000-00005FC00000}"/>
    <cellStyle name="Output 2 5 2 3 2 2 3" xfId="19427" xr:uid="{00000000-0005-0000-0000-000060C00000}"/>
    <cellStyle name="Output 2 5 2 3 2 2 3 2" xfId="34289" xr:uid="{00000000-0005-0000-0000-000061C00000}"/>
    <cellStyle name="Output 2 5 2 3 2 2 4" xfId="23501" xr:uid="{00000000-0005-0000-0000-000062C00000}"/>
    <cellStyle name="Output 2 5 2 3 2 2 4 2" xfId="37174" xr:uid="{00000000-0005-0000-0000-000063C00000}"/>
    <cellStyle name="Output 2 5 2 3 2 2 5" xfId="29572" xr:uid="{00000000-0005-0000-0000-000064C00000}"/>
    <cellStyle name="Output 2 5 2 3 2 2 6" xfId="43146" xr:uid="{00000000-0005-0000-0000-000065C00000}"/>
    <cellStyle name="Output 2 5 2 3 2 2 7" xfId="52208" xr:uid="{00000000-0005-0000-0000-000066C00000}"/>
    <cellStyle name="Output 2 5 2 3 2 3" xfId="16817" xr:uid="{00000000-0005-0000-0000-000067C00000}"/>
    <cellStyle name="Output 2 5 2 3 2 3 2" xfId="25694" xr:uid="{00000000-0005-0000-0000-000068C00000}"/>
    <cellStyle name="Output 2 5 2 3 2 3 2 2" xfId="39360" xr:uid="{00000000-0005-0000-0000-000069C00000}"/>
    <cellStyle name="Output 2 5 2 3 2 3 3" xfId="31723" xr:uid="{00000000-0005-0000-0000-00006AC00000}"/>
    <cellStyle name="Output 2 5 2 3 2 4" xfId="19360" xr:uid="{00000000-0005-0000-0000-00006BC00000}"/>
    <cellStyle name="Output 2 5 2 3 2 4 2" xfId="34222" xr:uid="{00000000-0005-0000-0000-00006CC00000}"/>
    <cellStyle name="Output 2 5 2 3 2 5" xfId="22632" xr:uid="{00000000-0005-0000-0000-00006DC00000}"/>
    <cellStyle name="Output 2 5 2 3 2 5 2" xfId="36305" xr:uid="{00000000-0005-0000-0000-00006EC00000}"/>
    <cellStyle name="Output 2 5 2 3 2 6" xfId="28737" xr:uid="{00000000-0005-0000-0000-00006FC00000}"/>
    <cellStyle name="Output 2 5 2 3 2 7" xfId="44774" xr:uid="{00000000-0005-0000-0000-000070C00000}"/>
    <cellStyle name="Output 2 5 2 3 2 8" xfId="52207" xr:uid="{00000000-0005-0000-0000-000071C00000}"/>
    <cellStyle name="Output 2 5 2 3 3" xfId="4844" xr:uid="{00000000-0005-0000-0000-000072C00000}"/>
    <cellStyle name="Output 2 5 2 3 3 2" xfId="6093" xr:uid="{00000000-0005-0000-0000-000073C00000}"/>
    <cellStyle name="Output 2 5 2 3 3 2 2" xfId="17651" xr:uid="{00000000-0005-0000-0000-000074C00000}"/>
    <cellStyle name="Output 2 5 2 3 3 2 2 2" xfId="26528" xr:uid="{00000000-0005-0000-0000-000075C00000}"/>
    <cellStyle name="Output 2 5 2 3 3 2 2 2 2" xfId="40194" xr:uid="{00000000-0005-0000-0000-000076C00000}"/>
    <cellStyle name="Output 2 5 2 3 3 2 2 3" xfId="32557" xr:uid="{00000000-0005-0000-0000-000077C00000}"/>
    <cellStyle name="Output 2 5 2 3 3 2 3" xfId="21073" xr:uid="{00000000-0005-0000-0000-000078C00000}"/>
    <cellStyle name="Output 2 5 2 3 3 2 3 2" xfId="35921" xr:uid="{00000000-0005-0000-0000-000079C00000}"/>
    <cellStyle name="Output 2 5 2 3 3 2 4" xfId="23502" xr:uid="{00000000-0005-0000-0000-00007AC00000}"/>
    <cellStyle name="Output 2 5 2 3 3 2 4 2" xfId="37175" xr:uid="{00000000-0005-0000-0000-00007BC00000}"/>
    <cellStyle name="Output 2 5 2 3 3 2 5" xfId="29573" xr:uid="{00000000-0005-0000-0000-00007CC00000}"/>
    <cellStyle name="Output 2 5 2 3 3 2 6" xfId="47650" xr:uid="{00000000-0005-0000-0000-00007DC00000}"/>
    <cellStyle name="Output 2 5 2 3 3 2 7" xfId="52210" xr:uid="{00000000-0005-0000-0000-00007EC00000}"/>
    <cellStyle name="Output 2 5 2 3 3 3" xfId="16818" xr:uid="{00000000-0005-0000-0000-00007FC00000}"/>
    <cellStyle name="Output 2 5 2 3 3 3 2" xfId="25695" xr:uid="{00000000-0005-0000-0000-000080C00000}"/>
    <cellStyle name="Output 2 5 2 3 3 3 2 2" xfId="39361" xr:uid="{00000000-0005-0000-0000-000081C00000}"/>
    <cellStyle name="Output 2 5 2 3 3 3 3" xfId="31724" xr:uid="{00000000-0005-0000-0000-000082C00000}"/>
    <cellStyle name="Output 2 5 2 3 3 4" xfId="18722" xr:uid="{00000000-0005-0000-0000-000083C00000}"/>
    <cellStyle name="Output 2 5 2 3 3 4 2" xfId="33584" xr:uid="{00000000-0005-0000-0000-000084C00000}"/>
    <cellStyle name="Output 2 5 2 3 3 5" xfId="19419" xr:uid="{00000000-0005-0000-0000-000085C00000}"/>
    <cellStyle name="Output 2 5 2 3 3 5 2" xfId="34281" xr:uid="{00000000-0005-0000-0000-000086C00000}"/>
    <cellStyle name="Output 2 5 2 3 3 6" xfId="28738" xr:uid="{00000000-0005-0000-0000-000087C00000}"/>
    <cellStyle name="Output 2 5 2 3 3 7" xfId="43429" xr:uid="{00000000-0005-0000-0000-000088C00000}"/>
    <cellStyle name="Output 2 5 2 3 3 8" xfId="52209" xr:uid="{00000000-0005-0000-0000-000089C00000}"/>
    <cellStyle name="Output 2 5 2 3 4" xfId="4845" xr:uid="{00000000-0005-0000-0000-00008AC00000}"/>
    <cellStyle name="Output 2 5 2 3 4 2" xfId="6094" xr:uid="{00000000-0005-0000-0000-00008BC00000}"/>
    <cellStyle name="Output 2 5 2 3 4 2 2" xfId="17652" xr:uid="{00000000-0005-0000-0000-00008CC00000}"/>
    <cellStyle name="Output 2 5 2 3 4 2 2 2" xfId="26529" xr:uid="{00000000-0005-0000-0000-00008DC00000}"/>
    <cellStyle name="Output 2 5 2 3 4 2 2 2 2" xfId="40195" xr:uid="{00000000-0005-0000-0000-00008EC00000}"/>
    <cellStyle name="Output 2 5 2 3 4 2 2 3" xfId="32558" xr:uid="{00000000-0005-0000-0000-00008FC00000}"/>
    <cellStyle name="Output 2 5 2 3 4 2 3" xfId="20661" xr:uid="{00000000-0005-0000-0000-000090C00000}"/>
    <cellStyle name="Output 2 5 2 3 4 2 3 2" xfId="35525" xr:uid="{00000000-0005-0000-0000-000091C00000}"/>
    <cellStyle name="Output 2 5 2 3 4 2 4" xfId="23503" xr:uid="{00000000-0005-0000-0000-000092C00000}"/>
    <cellStyle name="Output 2 5 2 3 4 2 4 2" xfId="37176" xr:uid="{00000000-0005-0000-0000-000093C00000}"/>
    <cellStyle name="Output 2 5 2 3 4 2 5" xfId="29574" xr:uid="{00000000-0005-0000-0000-000094C00000}"/>
    <cellStyle name="Output 2 5 2 3 4 2 6" xfId="44570" xr:uid="{00000000-0005-0000-0000-000095C00000}"/>
    <cellStyle name="Output 2 5 2 3 4 2 7" xfId="52212" xr:uid="{00000000-0005-0000-0000-000096C00000}"/>
    <cellStyle name="Output 2 5 2 3 4 3" xfId="16819" xr:uid="{00000000-0005-0000-0000-000097C00000}"/>
    <cellStyle name="Output 2 5 2 3 4 3 2" xfId="25696" xr:uid="{00000000-0005-0000-0000-000098C00000}"/>
    <cellStyle name="Output 2 5 2 3 4 3 2 2" xfId="39362" xr:uid="{00000000-0005-0000-0000-000099C00000}"/>
    <cellStyle name="Output 2 5 2 3 4 3 3" xfId="31725" xr:uid="{00000000-0005-0000-0000-00009AC00000}"/>
    <cellStyle name="Output 2 5 2 3 4 4" xfId="18191" xr:uid="{00000000-0005-0000-0000-00009BC00000}"/>
    <cellStyle name="Output 2 5 2 3 4 4 2" xfId="33052" xr:uid="{00000000-0005-0000-0000-00009CC00000}"/>
    <cellStyle name="Output 2 5 2 3 4 5" xfId="18700" xr:uid="{00000000-0005-0000-0000-00009DC00000}"/>
    <cellStyle name="Output 2 5 2 3 4 5 2" xfId="33562" xr:uid="{00000000-0005-0000-0000-00009EC00000}"/>
    <cellStyle name="Output 2 5 2 3 4 6" xfId="28739" xr:uid="{00000000-0005-0000-0000-00009FC00000}"/>
    <cellStyle name="Output 2 5 2 3 4 7" xfId="47379" xr:uid="{00000000-0005-0000-0000-0000A0C00000}"/>
    <cellStyle name="Output 2 5 2 3 4 8" xfId="52211" xr:uid="{00000000-0005-0000-0000-0000A1C00000}"/>
    <cellStyle name="Output 2 5 2 3 5" xfId="6091" xr:uid="{00000000-0005-0000-0000-0000A2C00000}"/>
    <cellStyle name="Output 2 5 2 3 5 2" xfId="17649" xr:uid="{00000000-0005-0000-0000-0000A3C00000}"/>
    <cellStyle name="Output 2 5 2 3 5 2 2" xfId="26526" xr:uid="{00000000-0005-0000-0000-0000A4C00000}"/>
    <cellStyle name="Output 2 5 2 3 5 2 2 2" xfId="40192" xr:uid="{00000000-0005-0000-0000-0000A5C00000}"/>
    <cellStyle name="Output 2 5 2 3 5 2 3" xfId="32555" xr:uid="{00000000-0005-0000-0000-0000A6C00000}"/>
    <cellStyle name="Output 2 5 2 3 5 3" xfId="20662" xr:uid="{00000000-0005-0000-0000-0000A7C00000}"/>
    <cellStyle name="Output 2 5 2 3 5 3 2" xfId="35526" xr:uid="{00000000-0005-0000-0000-0000A8C00000}"/>
    <cellStyle name="Output 2 5 2 3 5 4" xfId="23500" xr:uid="{00000000-0005-0000-0000-0000A9C00000}"/>
    <cellStyle name="Output 2 5 2 3 5 4 2" xfId="37173" xr:uid="{00000000-0005-0000-0000-0000AAC00000}"/>
    <cellStyle name="Output 2 5 2 3 5 5" xfId="29571" xr:uid="{00000000-0005-0000-0000-0000ABC00000}"/>
    <cellStyle name="Output 2 5 2 3 5 6" xfId="43268" xr:uid="{00000000-0005-0000-0000-0000ACC00000}"/>
    <cellStyle name="Output 2 5 2 3 5 7" xfId="52213" xr:uid="{00000000-0005-0000-0000-0000ADC00000}"/>
    <cellStyle name="Output 2 5 2 3 6" xfId="16816" xr:uid="{00000000-0005-0000-0000-0000AEC00000}"/>
    <cellStyle name="Output 2 5 2 3 6 2" xfId="25693" xr:uid="{00000000-0005-0000-0000-0000AFC00000}"/>
    <cellStyle name="Output 2 5 2 3 6 2 2" xfId="39359" xr:uid="{00000000-0005-0000-0000-0000B0C00000}"/>
    <cellStyle name="Output 2 5 2 3 6 3" xfId="31722" xr:uid="{00000000-0005-0000-0000-0000B1C00000}"/>
    <cellStyle name="Output 2 5 2 3 7" xfId="18190" xr:uid="{00000000-0005-0000-0000-0000B2C00000}"/>
    <cellStyle name="Output 2 5 2 3 7 2" xfId="33051" xr:uid="{00000000-0005-0000-0000-0000B3C00000}"/>
    <cellStyle name="Output 2 5 2 3 8" xfId="22773" xr:uid="{00000000-0005-0000-0000-0000B4C00000}"/>
    <cellStyle name="Output 2 5 2 3 8 2" xfId="36446" xr:uid="{00000000-0005-0000-0000-0000B5C00000}"/>
    <cellStyle name="Output 2 5 2 3 9" xfId="28736" xr:uid="{00000000-0005-0000-0000-0000B6C00000}"/>
    <cellStyle name="Output 2 5 2 4" xfId="4846" xr:uid="{00000000-0005-0000-0000-0000B7C00000}"/>
    <cellStyle name="Output 2 5 2 4 10" xfId="43520" xr:uid="{00000000-0005-0000-0000-0000B8C00000}"/>
    <cellStyle name="Output 2 5 2 4 11" xfId="52214" xr:uid="{00000000-0005-0000-0000-0000B9C00000}"/>
    <cellStyle name="Output 2 5 2 4 2" xfId="4847" xr:uid="{00000000-0005-0000-0000-0000BAC00000}"/>
    <cellStyle name="Output 2 5 2 4 2 2" xfId="6096" xr:uid="{00000000-0005-0000-0000-0000BBC00000}"/>
    <cellStyle name="Output 2 5 2 4 2 2 2" xfId="17654" xr:uid="{00000000-0005-0000-0000-0000BCC00000}"/>
    <cellStyle name="Output 2 5 2 4 2 2 2 2" xfId="26531" xr:uid="{00000000-0005-0000-0000-0000BDC00000}"/>
    <cellStyle name="Output 2 5 2 4 2 2 2 2 2" xfId="40197" xr:uid="{00000000-0005-0000-0000-0000BEC00000}"/>
    <cellStyle name="Output 2 5 2 4 2 2 2 3" xfId="32560" xr:uid="{00000000-0005-0000-0000-0000BFC00000}"/>
    <cellStyle name="Output 2 5 2 4 2 2 3" xfId="20660" xr:uid="{00000000-0005-0000-0000-0000C0C00000}"/>
    <cellStyle name="Output 2 5 2 4 2 2 3 2" xfId="35524" xr:uid="{00000000-0005-0000-0000-0000C1C00000}"/>
    <cellStyle name="Output 2 5 2 4 2 2 4" xfId="23505" xr:uid="{00000000-0005-0000-0000-0000C2C00000}"/>
    <cellStyle name="Output 2 5 2 4 2 2 4 2" xfId="37178" xr:uid="{00000000-0005-0000-0000-0000C3C00000}"/>
    <cellStyle name="Output 2 5 2 4 2 2 5" xfId="29576" xr:uid="{00000000-0005-0000-0000-0000C4C00000}"/>
    <cellStyle name="Output 2 5 2 4 2 2 6" xfId="43140" xr:uid="{00000000-0005-0000-0000-0000C5C00000}"/>
    <cellStyle name="Output 2 5 2 4 2 2 7" xfId="52216" xr:uid="{00000000-0005-0000-0000-0000C6C00000}"/>
    <cellStyle name="Output 2 5 2 4 2 3" xfId="16821" xr:uid="{00000000-0005-0000-0000-0000C7C00000}"/>
    <cellStyle name="Output 2 5 2 4 2 3 2" xfId="25698" xr:uid="{00000000-0005-0000-0000-0000C8C00000}"/>
    <cellStyle name="Output 2 5 2 4 2 3 2 2" xfId="39364" xr:uid="{00000000-0005-0000-0000-0000C9C00000}"/>
    <cellStyle name="Output 2 5 2 4 2 3 3" xfId="31727" xr:uid="{00000000-0005-0000-0000-0000CAC00000}"/>
    <cellStyle name="Output 2 5 2 4 2 4" xfId="19361" xr:uid="{00000000-0005-0000-0000-0000CBC00000}"/>
    <cellStyle name="Output 2 5 2 4 2 4 2" xfId="34223" xr:uid="{00000000-0005-0000-0000-0000CCC00000}"/>
    <cellStyle name="Output 2 5 2 4 2 5" xfId="19183" xr:uid="{00000000-0005-0000-0000-0000CDC00000}"/>
    <cellStyle name="Output 2 5 2 4 2 5 2" xfId="34045" xr:uid="{00000000-0005-0000-0000-0000CEC00000}"/>
    <cellStyle name="Output 2 5 2 4 2 6" xfId="28741" xr:uid="{00000000-0005-0000-0000-0000CFC00000}"/>
    <cellStyle name="Output 2 5 2 4 2 7" xfId="42723" xr:uid="{00000000-0005-0000-0000-0000D0C00000}"/>
    <cellStyle name="Output 2 5 2 4 2 8" xfId="52215" xr:uid="{00000000-0005-0000-0000-0000D1C00000}"/>
    <cellStyle name="Output 2 5 2 4 3" xfId="4848" xr:uid="{00000000-0005-0000-0000-0000D2C00000}"/>
    <cellStyle name="Output 2 5 2 4 3 2" xfId="6097" xr:uid="{00000000-0005-0000-0000-0000D3C00000}"/>
    <cellStyle name="Output 2 5 2 4 3 2 2" xfId="17655" xr:uid="{00000000-0005-0000-0000-0000D4C00000}"/>
    <cellStyle name="Output 2 5 2 4 3 2 2 2" xfId="26532" xr:uid="{00000000-0005-0000-0000-0000D5C00000}"/>
    <cellStyle name="Output 2 5 2 4 3 2 2 2 2" xfId="40198" xr:uid="{00000000-0005-0000-0000-0000D6C00000}"/>
    <cellStyle name="Output 2 5 2 4 3 2 2 3" xfId="32561" xr:uid="{00000000-0005-0000-0000-0000D7C00000}"/>
    <cellStyle name="Output 2 5 2 4 3 2 3" xfId="21646" xr:uid="{00000000-0005-0000-0000-0000D8C00000}"/>
    <cellStyle name="Output 2 5 2 4 3 2 3 2" xfId="36026" xr:uid="{00000000-0005-0000-0000-0000D9C00000}"/>
    <cellStyle name="Output 2 5 2 4 3 2 4" xfId="23506" xr:uid="{00000000-0005-0000-0000-0000DAC00000}"/>
    <cellStyle name="Output 2 5 2 4 3 2 4 2" xfId="37179" xr:uid="{00000000-0005-0000-0000-0000DBC00000}"/>
    <cellStyle name="Output 2 5 2 4 3 2 5" xfId="29577" xr:uid="{00000000-0005-0000-0000-0000DCC00000}"/>
    <cellStyle name="Output 2 5 2 4 3 2 6" xfId="48167" xr:uid="{00000000-0005-0000-0000-0000DDC00000}"/>
    <cellStyle name="Output 2 5 2 4 3 2 7" xfId="52218" xr:uid="{00000000-0005-0000-0000-0000DEC00000}"/>
    <cellStyle name="Output 2 5 2 4 3 3" xfId="16822" xr:uid="{00000000-0005-0000-0000-0000DFC00000}"/>
    <cellStyle name="Output 2 5 2 4 3 3 2" xfId="25699" xr:uid="{00000000-0005-0000-0000-0000E0C00000}"/>
    <cellStyle name="Output 2 5 2 4 3 3 2 2" xfId="39365" xr:uid="{00000000-0005-0000-0000-0000E1C00000}"/>
    <cellStyle name="Output 2 5 2 4 3 3 3" xfId="31728" xr:uid="{00000000-0005-0000-0000-0000E2C00000}"/>
    <cellStyle name="Output 2 5 2 4 3 4" xfId="18771" xr:uid="{00000000-0005-0000-0000-0000E3C00000}"/>
    <cellStyle name="Output 2 5 2 4 3 4 2" xfId="33633" xr:uid="{00000000-0005-0000-0000-0000E4C00000}"/>
    <cellStyle name="Output 2 5 2 4 3 5" xfId="22662" xr:uid="{00000000-0005-0000-0000-0000E5C00000}"/>
    <cellStyle name="Output 2 5 2 4 3 5 2" xfId="36335" xr:uid="{00000000-0005-0000-0000-0000E6C00000}"/>
    <cellStyle name="Output 2 5 2 4 3 6" xfId="28742" xr:uid="{00000000-0005-0000-0000-0000E7C00000}"/>
    <cellStyle name="Output 2 5 2 4 3 7" xfId="44740" xr:uid="{00000000-0005-0000-0000-0000E8C00000}"/>
    <cellStyle name="Output 2 5 2 4 3 8" xfId="52217" xr:uid="{00000000-0005-0000-0000-0000E9C00000}"/>
    <cellStyle name="Output 2 5 2 4 4" xfId="4849" xr:uid="{00000000-0005-0000-0000-0000EAC00000}"/>
    <cellStyle name="Output 2 5 2 4 4 2" xfId="6098" xr:uid="{00000000-0005-0000-0000-0000EBC00000}"/>
    <cellStyle name="Output 2 5 2 4 4 2 2" xfId="17656" xr:uid="{00000000-0005-0000-0000-0000ECC00000}"/>
    <cellStyle name="Output 2 5 2 4 4 2 2 2" xfId="26533" xr:uid="{00000000-0005-0000-0000-0000EDC00000}"/>
    <cellStyle name="Output 2 5 2 4 4 2 2 2 2" xfId="40199" xr:uid="{00000000-0005-0000-0000-0000EEC00000}"/>
    <cellStyle name="Output 2 5 2 4 4 2 2 3" xfId="32562" xr:uid="{00000000-0005-0000-0000-0000EFC00000}"/>
    <cellStyle name="Output 2 5 2 4 4 2 3" xfId="19836" xr:uid="{00000000-0005-0000-0000-0000F0C00000}"/>
    <cellStyle name="Output 2 5 2 4 4 2 3 2" xfId="34698" xr:uid="{00000000-0005-0000-0000-0000F1C00000}"/>
    <cellStyle name="Output 2 5 2 4 4 2 4" xfId="23507" xr:uid="{00000000-0005-0000-0000-0000F2C00000}"/>
    <cellStyle name="Output 2 5 2 4 4 2 4 2" xfId="37180" xr:uid="{00000000-0005-0000-0000-0000F3C00000}"/>
    <cellStyle name="Output 2 5 2 4 4 2 5" xfId="29578" xr:uid="{00000000-0005-0000-0000-0000F4C00000}"/>
    <cellStyle name="Output 2 5 2 4 4 2 6" xfId="47702" xr:uid="{00000000-0005-0000-0000-0000F5C00000}"/>
    <cellStyle name="Output 2 5 2 4 4 2 7" xfId="52220" xr:uid="{00000000-0005-0000-0000-0000F6C00000}"/>
    <cellStyle name="Output 2 5 2 4 4 3" xfId="16823" xr:uid="{00000000-0005-0000-0000-0000F7C00000}"/>
    <cellStyle name="Output 2 5 2 4 4 3 2" xfId="25700" xr:uid="{00000000-0005-0000-0000-0000F8C00000}"/>
    <cellStyle name="Output 2 5 2 4 4 3 2 2" xfId="39366" xr:uid="{00000000-0005-0000-0000-0000F9C00000}"/>
    <cellStyle name="Output 2 5 2 4 4 3 3" xfId="31729" xr:uid="{00000000-0005-0000-0000-0000FAC00000}"/>
    <cellStyle name="Output 2 5 2 4 4 4" xfId="21049" xr:uid="{00000000-0005-0000-0000-0000FBC00000}"/>
    <cellStyle name="Output 2 5 2 4 4 4 2" xfId="35897" xr:uid="{00000000-0005-0000-0000-0000FCC00000}"/>
    <cellStyle name="Output 2 5 2 4 4 5" xfId="22786" xr:uid="{00000000-0005-0000-0000-0000FDC00000}"/>
    <cellStyle name="Output 2 5 2 4 4 5 2" xfId="36459" xr:uid="{00000000-0005-0000-0000-0000FEC00000}"/>
    <cellStyle name="Output 2 5 2 4 4 6" xfId="28743" xr:uid="{00000000-0005-0000-0000-0000FFC00000}"/>
    <cellStyle name="Output 2 5 2 4 4 7" xfId="43684" xr:uid="{00000000-0005-0000-0000-000000C10000}"/>
    <cellStyle name="Output 2 5 2 4 4 8" xfId="52219" xr:uid="{00000000-0005-0000-0000-000001C10000}"/>
    <cellStyle name="Output 2 5 2 4 5" xfId="6095" xr:uid="{00000000-0005-0000-0000-000002C10000}"/>
    <cellStyle name="Output 2 5 2 4 5 2" xfId="17653" xr:uid="{00000000-0005-0000-0000-000003C10000}"/>
    <cellStyle name="Output 2 5 2 4 5 2 2" xfId="26530" xr:uid="{00000000-0005-0000-0000-000004C10000}"/>
    <cellStyle name="Output 2 5 2 4 5 2 2 2" xfId="40196" xr:uid="{00000000-0005-0000-0000-000005C10000}"/>
    <cellStyle name="Output 2 5 2 4 5 2 3" xfId="32559" xr:uid="{00000000-0005-0000-0000-000006C10000}"/>
    <cellStyle name="Output 2 5 2 4 5 3" xfId="21552" xr:uid="{00000000-0005-0000-0000-000007C10000}"/>
    <cellStyle name="Output 2 5 2 4 5 3 2" xfId="36006" xr:uid="{00000000-0005-0000-0000-000008C10000}"/>
    <cellStyle name="Output 2 5 2 4 5 4" xfId="23504" xr:uid="{00000000-0005-0000-0000-000009C10000}"/>
    <cellStyle name="Output 2 5 2 4 5 4 2" xfId="37177" xr:uid="{00000000-0005-0000-0000-00000AC10000}"/>
    <cellStyle name="Output 2 5 2 4 5 5" xfId="29575" xr:uid="{00000000-0005-0000-0000-00000BC10000}"/>
    <cellStyle name="Output 2 5 2 4 5 6" xfId="48246" xr:uid="{00000000-0005-0000-0000-00000CC10000}"/>
    <cellStyle name="Output 2 5 2 4 5 7" xfId="52221" xr:uid="{00000000-0005-0000-0000-00000DC10000}"/>
    <cellStyle name="Output 2 5 2 4 6" xfId="16820" xr:uid="{00000000-0005-0000-0000-00000EC10000}"/>
    <cellStyle name="Output 2 5 2 4 6 2" xfId="25697" xr:uid="{00000000-0005-0000-0000-00000FC10000}"/>
    <cellStyle name="Output 2 5 2 4 6 2 2" xfId="39363" xr:uid="{00000000-0005-0000-0000-000010C10000}"/>
    <cellStyle name="Output 2 5 2 4 6 3" xfId="31726" xr:uid="{00000000-0005-0000-0000-000011C10000}"/>
    <cellStyle name="Output 2 5 2 4 7" xfId="18881" xr:uid="{00000000-0005-0000-0000-000012C10000}"/>
    <cellStyle name="Output 2 5 2 4 7 2" xfId="33743" xr:uid="{00000000-0005-0000-0000-000013C10000}"/>
    <cellStyle name="Output 2 5 2 4 8" xfId="18802" xr:uid="{00000000-0005-0000-0000-000014C10000}"/>
    <cellStyle name="Output 2 5 2 4 8 2" xfId="33664" xr:uid="{00000000-0005-0000-0000-000015C10000}"/>
    <cellStyle name="Output 2 5 2 4 9" xfId="28740" xr:uid="{00000000-0005-0000-0000-000016C10000}"/>
    <cellStyle name="Output 2 5 2 5" xfId="4850" xr:uid="{00000000-0005-0000-0000-000017C10000}"/>
    <cellStyle name="Output 2 5 2 5 2" xfId="6099" xr:uid="{00000000-0005-0000-0000-000018C10000}"/>
    <cellStyle name="Output 2 5 2 5 2 2" xfId="17657" xr:uid="{00000000-0005-0000-0000-000019C10000}"/>
    <cellStyle name="Output 2 5 2 5 2 2 2" xfId="26534" xr:uid="{00000000-0005-0000-0000-00001AC10000}"/>
    <cellStyle name="Output 2 5 2 5 2 2 2 2" xfId="40200" xr:uid="{00000000-0005-0000-0000-00001BC10000}"/>
    <cellStyle name="Output 2 5 2 5 2 2 3" xfId="32563" xr:uid="{00000000-0005-0000-0000-00001CC10000}"/>
    <cellStyle name="Output 2 5 2 5 2 3" xfId="20638" xr:uid="{00000000-0005-0000-0000-00001DC10000}"/>
    <cellStyle name="Output 2 5 2 5 2 3 2" xfId="35502" xr:uid="{00000000-0005-0000-0000-00001EC10000}"/>
    <cellStyle name="Output 2 5 2 5 2 4" xfId="23508" xr:uid="{00000000-0005-0000-0000-00001FC10000}"/>
    <cellStyle name="Output 2 5 2 5 2 4 2" xfId="37181" xr:uid="{00000000-0005-0000-0000-000020C10000}"/>
    <cellStyle name="Output 2 5 2 5 2 5" xfId="29579" xr:uid="{00000000-0005-0000-0000-000021C10000}"/>
    <cellStyle name="Output 2 5 2 5 2 6" xfId="47484" xr:uid="{00000000-0005-0000-0000-000022C10000}"/>
    <cellStyle name="Output 2 5 2 5 2 7" xfId="52223" xr:uid="{00000000-0005-0000-0000-000023C10000}"/>
    <cellStyle name="Output 2 5 2 5 3" xfId="16824" xr:uid="{00000000-0005-0000-0000-000024C10000}"/>
    <cellStyle name="Output 2 5 2 5 3 2" xfId="25701" xr:uid="{00000000-0005-0000-0000-000025C10000}"/>
    <cellStyle name="Output 2 5 2 5 3 2 2" xfId="39367" xr:uid="{00000000-0005-0000-0000-000026C10000}"/>
    <cellStyle name="Output 2 5 2 5 3 3" xfId="31730" xr:uid="{00000000-0005-0000-0000-000027C10000}"/>
    <cellStyle name="Output 2 5 2 5 4" xfId="18877" xr:uid="{00000000-0005-0000-0000-000028C10000}"/>
    <cellStyle name="Output 2 5 2 5 4 2" xfId="33739" xr:uid="{00000000-0005-0000-0000-000029C10000}"/>
    <cellStyle name="Output 2 5 2 5 5" xfId="22795" xr:uid="{00000000-0005-0000-0000-00002AC10000}"/>
    <cellStyle name="Output 2 5 2 5 5 2" xfId="36468" xr:uid="{00000000-0005-0000-0000-00002BC10000}"/>
    <cellStyle name="Output 2 5 2 5 6" xfId="28744" xr:uid="{00000000-0005-0000-0000-00002CC10000}"/>
    <cellStyle name="Output 2 5 2 5 7" xfId="45028" xr:uid="{00000000-0005-0000-0000-00002DC10000}"/>
    <cellStyle name="Output 2 5 2 5 8" xfId="52222" xr:uid="{00000000-0005-0000-0000-00002EC10000}"/>
    <cellStyle name="Output 2 5 2 6" xfId="4851" xr:uid="{00000000-0005-0000-0000-00002FC10000}"/>
    <cellStyle name="Output 2 5 2 6 2" xfId="6100" xr:uid="{00000000-0005-0000-0000-000030C10000}"/>
    <cellStyle name="Output 2 5 2 6 2 2" xfId="17658" xr:uid="{00000000-0005-0000-0000-000031C10000}"/>
    <cellStyle name="Output 2 5 2 6 2 2 2" xfId="26535" xr:uid="{00000000-0005-0000-0000-000032C10000}"/>
    <cellStyle name="Output 2 5 2 6 2 2 2 2" xfId="40201" xr:uid="{00000000-0005-0000-0000-000033C10000}"/>
    <cellStyle name="Output 2 5 2 6 2 2 3" xfId="32564" xr:uid="{00000000-0005-0000-0000-000034C10000}"/>
    <cellStyle name="Output 2 5 2 6 2 3" xfId="18790" xr:uid="{00000000-0005-0000-0000-000035C10000}"/>
    <cellStyle name="Output 2 5 2 6 2 3 2" xfId="33652" xr:uid="{00000000-0005-0000-0000-000036C10000}"/>
    <cellStyle name="Output 2 5 2 6 2 4" xfId="23509" xr:uid="{00000000-0005-0000-0000-000037C10000}"/>
    <cellStyle name="Output 2 5 2 6 2 4 2" xfId="37182" xr:uid="{00000000-0005-0000-0000-000038C10000}"/>
    <cellStyle name="Output 2 5 2 6 2 5" xfId="29580" xr:uid="{00000000-0005-0000-0000-000039C10000}"/>
    <cellStyle name="Output 2 5 2 6 2 6" xfId="42696" xr:uid="{00000000-0005-0000-0000-00003AC10000}"/>
    <cellStyle name="Output 2 5 2 6 2 7" xfId="52225" xr:uid="{00000000-0005-0000-0000-00003BC10000}"/>
    <cellStyle name="Output 2 5 2 6 3" xfId="16825" xr:uid="{00000000-0005-0000-0000-00003CC10000}"/>
    <cellStyle name="Output 2 5 2 6 3 2" xfId="25702" xr:uid="{00000000-0005-0000-0000-00003DC10000}"/>
    <cellStyle name="Output 2 5 2 6 3 2 2" xfId="39368" xr:uid="{00000000-0005-0000-0000-00003EC10000}"/>
    <cellStyle name="Output 2 5 2 6 3 3" xfId="31731" xr:uid="{00000000-0005-0000-0000-00003FC10000}"/>
    <cellStyle name="Output 2 5 2 6 4" xfId="21050" xr:uid="{00000000-0005-0000-0000-000040C10000}"/>
    <cellStyle name="Output 2 5 2 6 4 2" xfId="35898" xr:uid="{00000000-0005-0000-0000-000041C10000}"/>
    <cellStyle name="Output 2 5 2 6 5" xfId="20919" xr:uid="{00000000-0005-0000-0000-000042C10000}"/>
    <cellStyle name="Output 2 5 2 6 5 2" xfId="35772" xr:uid="{00000000-0005-0000-0000-000043C10000}"/>
    <cellStyle name="Output 2 5 2 6 6" xfId="28745" xr:uid="{00000000-0005-0000-0000-000044C10000}"/>
    <cellStyle name="Output 2 5 2 6 7" xfId="42752" xr:uid="{00000000-0005-0000-0000-000045C10000}"/>
    <cellStyle name="Output 2 5 2 6 8" xfId="52224" xr:uid="{00000000-0005-0000-0000-000046C10000}"/>
    <cellStyle name="Output 2 5 2 7" xfId="4852" xr:uid="{00000000-0005-0000-0000-000047C10000}"/>
    <cellStyle name="Output 2 5 2 7 2" xfId="6101" xr:uid="{00000000-0005-0000-0000-000048C10000}"/>
    <cellStyle name="Output 2 5 2 7 2 2" xfId="17659" xr:uid="{00000000-0005-0000-0000-000049C10000}"/>
    <cellStyle name="Output 2 5 2 7 2 2 2" xfId="26536" xr:uid="{00000000-0005-0000-0000-00004AC10000}"/>
    <cellStyle name="Output 2 5 2 7 2 2 2 2" xfId="40202" xr:uid="{00000000-0005-0000-0000-00004BC10000}"/>
    <cellStyle name="Output 2 5 2 7 2 2 3" xfId="32565" xr:uid="{00000000-0005-0000-0000-00004CC10000}"/>
    <cellStyle name="Output 2 5 2 7 2 3" xfId="20657" xr:uid="{00000000-0005-0000-0000-00004DC10000}"/>
    <cellStyle name="Output 2 5 2 7 2 3 2" xfId="35521" xr:uid="{00000000-0005-0000-0000-00004EC10000}"/>
    <cellStyle name="Output 2 5 2 7 2 4" xfId="23510" xr:uid="{00000000-0005-0000-0000-00004FC10000}"/>
    <cellStyle name="Output 2 5 2 7 2 4 2" xfId="37183" xr:uid="{00000000-0005-0000-0000-000050C10000}"/>
    <cellStyle name="Output 2 5 2 7 2 5" xfId="29581" xr:uid="{00000000-0005-0000-0000-000051C10000}"/>
    <cellStyle name="Output 2 5 2 7 2 6" xfId="48053" xr:uid="{00000000-0005-0000-0000-000052C10000}"/>
    <cellStyle name="Output 2 5 2 7 2 7" xfId="52227" xr:uid="{00000000-0005-0000-0000-000053C10000}"/>
    <cellStyle name="Output 2 5 2 7 3" xfId="16826" xr:uid="{00000000-0005-0000-0000-000054C10000}"/>
    <cellStyle name="Output 2 5 2 7 3 2" xfId="25703" xr:uid="{00000000-0005-0000-0000-000055C10000}"/>
    <cellStyle name="Output 2 5 2 7 3 2 2" xfId="39369" xr:uid="{00000000-0005-0000-0000-000056C10000}"/>
    <cellStyle name="Output 2 5 2 7 3 3" xfId="31732" xr:uid="{00000000-0005-0000-0000-000057C10000}"/>
    <cellStyle name="Output 2 5 2 7 4" xfId="19765" xr:uid="{00000000-0005-0000-0000-000058C10000}"/>
    <cellStyle name="Output 2 5 2 7 4 2" xfId="34627" xr:uid="{00000000-0005-0000-0000-000059C10000}"/>
    <cellStyle name="Output 2 5 2 7 5" xfId="22759" xr:uid="{00000000-0005-0000-0000-00005AC10000}"/>
    <cellStyle name="Output 2 5 2 7 5 2" xfId="36432" xr:uid="{00000000-0005-0000-0000-00005BC10000}"/>
    <cellStyle name="Output 2 5 2 7 6" xfId="28746" xr:uid="{00000000-0005-0000-0000-00005CC10000}"/>
    <cellStyle name="Output 2 5 2 7 7" xfId="43388" xr:uid="{00000000-0005-0000-0000-00005DC10000}"/>
    <cellStyle name="Output 2 5 2 7 8" xfId="52226" xr:uid="{00000000-0005-0000-0000-00005EC10000}"/>
    <cellStyle name="Output 2 5 2 8" xfId="6078" xr:uid="{00000000-0005-0000-0000-00005FC10000}"/>
    <cellStyle name="Output 2 5 2 8 2" xfId="17636" xr:uid="{00000000-0005-0000-0000-000060C10000}"/>
    <cellStyle name="Output 2 5 2 8 2 2" xfId="26513" xr:uid="{00000000-0005-0000-0000-000061C10000}"/>
    <cellStyle name="Output 2 5 2 8 2 2 2" xfId="40179" xr:uid="{00000000-0005-0000-0000-000062C10000}"/>
    <cellStyle name="Output 2 5 2 8 2 3" xfId="32542" xr:uid="{00000000-0005-0000-0000-000063C10000}"/>
    <cellStyle name="Output 2 5 2 8 3" xfId="19443" xr:uid="{00000000-0005-0000-0000-000064C10000}"/>
    <cellStyle name="Output 2 5 2 8 3 2" xfId="34305" xr:uid="{00000000-0005-0000-0000-000065C10000}"/>
    <cellStyle name="Output 2 5 2 8 4" xfId="23487" xr:uid="{00000000-0005-0000-0000-000066C10000}"/>
    <cellStyle name="Output 2 5 2 8 4 2" xfId="37160" xr:uid="{00000000-0005-0000-0000-000067C10000}"/>
    <cellStyle name="Output 2 5 2 8 5" xfId="29558" xr:uid="{00000000-0005-0000-0000-000068C10000}"/>
    <cellStyle name="Output 2 5 2 8 6" xfId="43472" xr:uid="{00000000-0005-0000-0000-000069C10000}"/>
    <cellStyle name="Output 2 5 2 8 7" xfId="52228" xr:uid="{00000000-0005-0000-0000-00006AC10000}"/>
    <cellStyle name="Output 2 5 2 9" xfId="15100" xr:uid="{00000000-0005-0000-0000-00006BC10000}"/>
    <cellStyle name="Output 2 5 2 9 2" xfId="23976" xr:uid="{00000000-0005-0000-0000-00006CC10000}"/>
    <cellStyle name="Output 2 5 2 9 2 2" xfId="37642" xr:uid="{00000000-0005-0000-0000-00006DC10000}"/>
    <cellStyle name="Output 2 5 2 9 3" xfId="30005" xr:uid="{00000000-0005-0000-0000-00006EC10000}"/>
    <cellStyle name="Output 2 5 2_2014YTD" xfId="1326" xr:uid="{00000000-0005-0000-0000-00006FC10000}"/>
    <cellStyle name="Output 2 5 3" xfId="428" xr:uid="{00000000-0005-0000-0000-000070C10000}"/>
    <cellStyle name="Output 2 5 3 10" xfId="20272" xr:uid="{00000000-0005-0000-0000-000071C10000}"/>
    <cellStyle name="Output 2 5 3 10 2" xfId="35135" xr:uid="{00000000-0005-0000-0000-000072C10000}"/>
    <cellStyle name="Output 2 5 3 11" xfId="27009" xr:uid="{00000000-0005-0000-0000-000073C10000}"/>
    <cellStyle name="Output 2 5 3 12" xfId="45155" xr:uid="{00000000-0005-0000-0000-000074C10000}"/>
    <cellStyle name="Output 2 5 3 13" xfId="52229" xr:uid="{00000000-0005-0000-0000-000075C10000}"/>
    <cellStyle name="Output 2 5 3 2" xfId="4853" xr:uid="{00000000-0005-0000-0000-000076C10000}"/>
    <cellStyle name="Output 2 5 3 2 10" xfId="43055" xr:uid="{00000000-0005-0000-0000-000077C10000}"/>
    <cellStyle name="Output 2 5 3 2 11" xfId="52230" xr:uid="{00000000-0005-0000-0000-000078C10000}"/>
    <cellStyle name="Output 2 5 3 2 2" xfId="4854" xr:uid="{00000000-0005-0000-0000-000079C10000}"/>
    <cellStyle name="Output 2 5 3 2 2 2" xfId="6104" xr:uid="{00000000-0005-0000-0000-00007AC10000}"/>
    <cellStyle name="Output 2 5 3 2 2 2 2" xfId="17662" xr:uid="{00000000-0005-0000-0000-00007BC10000}"/>
    <cellStyle name="Output 2 5 3 2 2 2 2 2" xfId="26539" xr:uid="{00000000-0005-0000-0000-00007CC10000}"/>
    <cellStyle name="Output 2 5 3 2 2 2 2 2 2" xfId="40205" xr:uid="{00000000-0005-0000-0000-00007DC10000}"/>
    <cellStyle name="Output 2 5 3 2 2 2 2 3" xfId="32568" xr:uid="{00000000-0005-0000-0000-00007EC10000}"/>
    <cellStyle name="Output 2 5 3 2 2 2 3" xfId="18217" xr:uid="{00000000-0005-0000-0000-00007FC10000}"/>
    <cellStyle name="Output 2 5 3 2 2 2 3 2" xfId="33078" xr:uid="{00000000-0005-0000-0000-000080C10000}"/>
    <cellStyle name="Output 2 5 3 2 2 2 4" xfId="23513" xr:uid="{00000000-0005-0000-0000-000081C10000}"/>
    <cellStyle name="Output 2 5 3 2 2 2 4 2" xfId="37186" xr:uid="{00000000-0005-0000-0000-000082C10000}"/>
    <cellStyle name="Output 2 5 3 2 2 2 5" xfId="29584" xr:uid="{00000000-0005-0000-0000-000083C10000}"/>
    <cellStyle name="Output 2 5 3 2 2 2 6" xfId="43363" xr:uid="{00000000-0005-0000-0000-000084C10000}"/>
    <cellStyle name="Output 2 5 3 2 2 2 7" xfId="52232" xr:uid="{00000000-0005-0000-0000-000085C10000}"/>
    <cellStyle name="Output 2 5 3 2 2 3" xfId="16828" xr:uid="{00000000-0005-0000-0000-000086C10000}"/>
    <cellStyle name="Output 2 5 3 2 2 3 2" xfId="25705" xr:uid="{00000000-0005-0000-0000-000087C10000}"/>
    <cellStyle name="Output 2 5 3 2 2 3 2 2" xfId="39371" xr:uid="{00000000-0005-0000-0000-000088C10000}"/>
    <cellStyle name="Output 2 5 3 2 2 3 3" xfId="31734" xr:uid="{00000000-0005-0000-0000-000089C10000}"/>
    <cellStyle name="Output 2 5 3 2 2 4" xfId="18351" xr:uid="{00000000-0005-0000-0000-00008AC10000}"/>
    <cellStyle name="Output 2 5 3 2 2 4 2" xfId="33212" xr:uid="{00000000-0005-0000-0000-00008BC10000}"/>
    <cellStyle name="Output 2 5 3 2 2 5" xfId="22907" xr:uid="{00000000-0005-0000-0000-00008CC10000}"/>
    <cellStyle name="Output 2 5 3 2 2 5 2" xfId="36580" xr:uid="{00000000-0005-0000-0000-00008DC10000}"/>
    <cellStyle name="Output 2 5 3 2 2 6" xfId="28748" xr:uid="{00000000-0005-0000-0000-00008EC10000}"/>
    <cellStyle name="Output 2 5 3 2 2 7" xfId="45105" xr:uid="{00000000-0005-0000-0000-00008FC10000}"/>
    <cellStyle name="Output 2 5 3 2 2 8" xfId="52231" xr:uid="{00000000-0005-0000-0000-000090C10000}"/>
    <cellStyle name="Output 2 5 3 2 3" xfId="4855" xr:uid="{00000000-0005-0000-0000-000091C10000}"/>
    <cellStyle name="Output 2 5 3 2 3 2" xfId="6105" xr:uid="{00000000-0005-0000-0000-000092C10000}"/>
    <cellStyle name="Output 2 5 3 2 3 2 2" xfId="17663" xr:uid="{00000000-0005-0000-0000-000093C10000}"/>
    <cellStyle name="Output 2 5 3 2 3 2 2 2" xfId="26540" xr:uid="{00000000-0005-0000-0000-000094C10000}"/>
    <cellStyle name="Output 2 5 3 2 3 2 2 2 2" xfId="40206" xr:uid="{00000000-0005-0000-0000-000095C10000}"/>
    <cellStyle name="Output 2 5 3 2 3 2 2 3" xfId="32569" xr:uid="{00000000-0005-0000-0000-000096C10000}"/>
    <cellStyle name="Output 2 5 3 2 3 2 3" xfId="19834" xr:uid="{00000000-0005-0000-0000-000097C10000}"/>
    <cellStyle name="Output 2 5 3 2 3 2 3 2" xfId="34696" xr:uid="{00000000-0005-0000-0000-000098C10000}"/>
    <cellStyle name="Output 2 5 3 2 3 2 4" xfId="23514" xr:uid="{00000000-0005-0000-0000-000099C10000}"/>
    <cellStyle name="Output 2 5 3 2 3 2 4 2" xfId="37187" xr:uid="{00000000-0005-0000-0000-00009AC10000}"/>
    <cellStyle name="Output 2 5 3 2 3 2 5" xfId="29585" xr:uid="{00000000-0005-0000-0000-00009BC10000}"/>
    <cellStyle name="Output 2 5 3 2 3 2 6" xfId="47557" xr:uid="{00000000-0005-0000-0000-00009CC10000}"/>
    <cellStyle name="Output 2 5 3 2 3 2 7" xfId="52234" xr:uid="{00000000-0005-0000-0000-00009DC10000}"/>
    <cellStyle name="Output 2 5 3 2 3 3" xfId="16829" xr:uid="{00000000-0005-0000-0000-00009EC10000}"/>
    <cellStyle name="Output 2 5 3 2 3 3 2" xfId="25706" xr:uid="{00000000-0005-0000-0000-00009FC10000}"/>
    <cellStyle name="Output 2 5 3 2 3 3 2 2" xfId="39372" xr:uid="{00000000-0005-0000-0000-0000A0C10000}"/>
    <cellStyle name="Output 2 5 3 2 3 3 3" xfId="31735" xr:uid="{00000000-0005-0000-0000-0000A1C10000}"/>
    <cellStyle name="Output 2 5 3 2 3 4" xfId="18772" xr:uid="{00000000-0005-0000-0000-0000A2C10000}"/>
    <cellStyle name="Output 2 5 3 2 3 4 2" xfId="33634" xr:uid="{00000000-0005-0000-0000-0000A3C10000}"/>
    <cellStyle name="Output 2 5 3 2 3 5" xfId="20961" xr:uid="{00000000-0005-0000-0000-0000A4C10000}"/>
    <cellStyle name="Output 2 5 3 2 3 5 2" xfId="35813" xr:uid="{00000000-0005-0000-0000-0000A5C10000}"/>
    <cellStyle name="Output 2 5 3 2 3 6" xfId="28749" xr:uid="{00000000-0005-0000-0000-0000A6C10000}"/>
    <cellStyle name="Output 2 5 3 2 3 7" xfId="42784" xr:uid="{00000000-0005-0000-0000-0000A7C10000}"/>
    <cellStyle name="Output 2 5 3 2 3 8" xfId="52233" xr:uid="{00000000-0005-0000-0000-0000A8C10000}"/>
    <cellStyle name="Output 2 5 3 2 4" xfId="4856" xr:uid="{00000000-0005-0000-0000-0000A9C10000}"/>
    <cellStyle name="Output 2 5 3 2 4 2" xfId="6106" xr:uid="{00000000-0005-0000-0000-0000AAC10000}"/>
    <cellStyle name="Output 2 5 3 2 4 2 2" xfId="17664" xr:uid="{00000000-0005-0000-0000-0000ABC10000}"/>
    <cellStyle name="Output 2 5 3 2 4 2 2 2" xfId="26541" xr:uid="{00000000-0005-0000-0000-0000ACC10000}"/>
    <cellStyle name="Output 2 5 3 2 4 2 2 2 2" xfId="40207" xr:uid="{00000000-0005-0000-0000-0000ADC10000}"/>
    <cellStyle name="Output 2 5 3 2 4 2 2 3" xfId="32570" xr:uid="{00000000-0005-0000-0000-0000AEC10000}"/>
    <cellStyle name="Output 2 5 3 2 4 2 3" xfId="18216" xr:uid="{00000000-0005-0000-0000-0000AFC10000}"/>
    <cellStyle name="Output 2 5 3 2 4 2 3 2" xfId="33077" xr:uid="{00000000-0005-0000-0000-0000B0C10000}"/>
    <cellStyle name="Output 2 5 3 2 4 2 4" xfId="23515" xr:uid="{00000000-0005-0000-0000-0000B1C10000}"/>
    <cellStyle name="Output 2 5 3 2 4 2 4 2" xfId="37188" xr:uid="{00000000-0005-0000-0000-0000B2C10000}"/>
    <cellStyle name="Output 2 5 3 2 4 2 5" xfId="29586" xr:uid="{00000000-0005-0000-0000-0000B3C10000}"/>
    <cellStyle name="Output 2 5 3 2 4 2 6" xfId="48015" xr:uid="{00000000-0005-0000-0000-0000B4C10000}"/>
    <cellStyle name="Output 2 5 3 2 4 2 7" xfId="52236" xr:uid="{00000000-0005-0000-0000-0000B5C10000}"/>
    <cellStyle name="Output 2 5 3 2 4 3" xfId="16830" xr:uid="{00000000-0005-0000-0000-0000B6C10000}"/>
    <cellStyle name="Output 2 5 3 2 4 3 2" xfId="25707" xr:uid="{00000000-0005-0000-0000-0000B7C10000}"/>
    <cellStyle name="Output 2 5 3 2 4 3 2 2" xfId="39373" xr:uid="{00000000-0005-0000-0000-0000B8C10000}"/>
    <cellStyle name="Output 2 5 3 2 4 3 3" xfId="31736" xr:uid="{00000000-0005-0000-0000-0000B9C10000}"/>
    <cellStyle name="Output 2 5 3 2 4 4" xfId="21052" xr:uid="{00000000-0005-0000-0000-0000BAC10000}"/>
    <cellStyle name="Output 2 5 3 2 4 4 2" xfId="35900" xr:uid="{00000000-0005-0000-0000-0000BBC10000}"/>
    <cellStyle name="Output 2 5 3 2 4 5" xfId="18845" xr:uid="{00000000-0005-0000-0000-0000BCC10000}"/>
    <cellStyle name="Output 2 5 3 2 4 5 2" xfId="33707" xr:uid="{00000000-0005-0000-0000-0000BDC10000}"/>
    <cellStyle name="Output 2 5 3 2 4 6" xfId="28750" xr:uid="{00000000-0005-0000-0000-0000BEC10000}"/>
    <cellStyle name="Output 2 5 3 2 4 7" xfId="44171" xr:uid="{00000000-0005-0000-0000-0000BFC10000}"/>
    <cellStyle name="Output 2 5 3 2 4 8" xfId="52235" xr:uid="{00000000-0005-0000-0000-0000C0C10000}"/>
    <cellStyle name="Output 2 5 3 2 5" xfId="6103" xr:uid="{00000000-0005-0000-0000-0000C1C10000}"/>
    <cellStyle name="Output 2 5 3 2 5 2" xfId="17661" xr:uid="{00000000-0005-0000-0000-0000C2C10000}"/>
    <cellStyle name="Output 2 5 3 2 5 2 2" xfId="26538" xr:uid="{00000000-0005-0000-0000-0000C3C10000}"/>
    <cellStyle name="Output 2 5 3 2 5 2 2 2" xfId="40204" xr:uid="{00000000-0005-0000-0000-0000C4C10000}"/>
    <cellStyle name="Output 2 5 3 2 5 2 3" xfId="32567" xr:uid="{00000000-0005-0000-0000-0000C5C10000}"/>
    <cellStyle name="Output 2 5 3 2 5 3" xfId="19835" xr:uid="{00000000-0005-0000-0000-0000C6C10000}"/>
    <cellStyle name="Output 2 5 3 2 5 3 2" xfId="34697" xr:uid="{00000000-0005-0000-0000-0000C7C10000}"/>
    <cellStyle name="Output 2 5 3 2 5 4" xfId="23512" xr:uid="{00000000-0005-0000-0000-0000C8C10000}"/>
    <cellStyle name="Output 2 5 3 2 5 4 2" xfId="37185" xr:uid="{00000000-0005-0000-0000-0000C9C10000}"/>
    <cellStyle name="Output 2 5 3 2 5 5" xfId="29583" xr:uid="{00000000-0005-0000-0000-0000CAC10000}"/>
    <cellStyle name="Output 2 5 3 2 5 6" xfId="47321" xr:uid="{00000000-0005-0000-0000-0000CBC10000}"/>
    <cellStyle name="Output 2 5 3 2 5 7" xfId="52237" xr:uid="{00000000-0005-0000-0000-0000CCC10000}"/>
    <cellStyle name="Output 2 5 3 2 6" xfId="16827" xr:uid="{00000000-0005-0000-0000-0000CDC10000}"/>
    <cellStyle name="Output 2 5 3 2 6 2" xfId="25704" xr:uid="{00000000-0005-0000-0000-0000CEC10000}"/>
    <cellStyle name="Output 2 5 3 2 6 2 2" xfId="39370" xr:uid="{00000000-0005-0000-0000-0000CFC10000}"/>
    <cellStyle name="Output 2 5 3 2 6 3" xfId="31733" xr:uid="{00000000-0005-0000-0000-0000D0C10000}"/>
    <cellStyle name="Output 2 5 3 2 7" xfId="18280" xr:uid="{00000000-0005-0000-0000-0000D1C10000}"/>
    <cellStyle name="Output 2 5 3 2 7 2" xfId="33141" xr:uid="{00000000-0005-0000-0000-0000D2C10000}"/>
    <cellStyle name="Output 2 5 3 2 8" xfId="22507" xr:uid="{00000000-0005-0000-0000-0000D3C10000}"/>
    <cellStyle name="Output 2 5 3 2 8 2" xfId="36179" xr:uid="{00000000-0005-0000-0000-0000D4C10000}"/>
    <cellStyle name="Output 2 5 3 2 9" xfId="28747" xr:uid="{00000000-0005-0000-0000-0000D5C10000}"/>
    <cellStyle name="Output 2 5 3 3" xfId="4857" xr:uid="{00000000-0005-0000-0000-0000D6C10000}"/>
    <cellStyle name="Output 2 5 3 3 10" xfId="43621" xr:uid="{00000000-0005-0000-0000-0000D7C10000}"/>
    <cellStyle name="Output 2 5 3 3 11" xfId="52238" xr:uid="{00000000-0005-0000-0000-0000D8C10000}"/>
    <cellStyle name="Output 2 5 3 3 2" xfId="4858" xr:uid="{00000000-0005-0000-0000-0000D9C10000}"/>
    <cellStyle name="Output 2 5 3 3 2 2" xfId="6108" xr:uid="{00000000-0005-0000-0000-0000DAC10000}"/>
    <cellStyle name="Output 2 5 3 3 2 2 2" xfId="17666" xr:uid="{00000000-0005-0000-0000-0000DBC10000}"/>
    <cellStyle name="Output 2 5 3 3 2 2 2 2" xfId="26543" xr:uid="{00000000-0005-0000-0000-0000DCC10000}"/>
    <cellStyle name="Output 2 5 3 3 2 2 2 2 2" xfId="40209" xr:uid="{00000000-0005-0000-0000-0000DDC10000}"/>
    <cellStyle name="Output 2 5 3 3 2 2 2 3" xfId="32572" xr:uid="{00000000-0005-0000-0000-0000DEC10000}"/>
    <cellStyle name="Output 2 5 3 3 2 2 3" xfId="20628" xr:uid="{00000000-0005-0000-0000-0000DFC10000}"/>
    <cellStyle name="Output 2 5 3 3 2 2 3 2" xfId="35492" xr:uid="{00000000-0005-0000-0000-0000E0C10000}"/>
    <cellStyle name="Output 2 5 3 3 2 2 4" xfId="23517" xr:uid="{00000000-0005-0000-0000-0000E1C10000}"/>
    <cellStyle name="Output 2 5 3 3 2 2 4 2" xfId="37190" xr:uid="{00000000-0005-0000-0000-0000E2C10000}"/>
    <cellStyle name="Output 2 5 3 3 2 2 5" xfId="29588" xr:uid="{00000000-0005-0000-0000-0000E3C10000}"/>
    <cellStyle name="Output 2 5 3 3 2 2 6" xfId="43149" xr:uid="{00000000-0005-0000-0000-0000E4C10000}"/>
    <cellStyle name="Output 2 5 3 3 2 2 7" xfId="52240" xr:uid="{00000000-0005-0000-0000-0000E5C10000}"/>
    <cellStyle name="Output 2 5 3 3 2 3" xfId="16832" xr:uid="{00000000-0005-0000-0000-0000E6C10000}"/>
    <cellStyle name="Output 2 5 3 3 2 3 2" xfId="25709" xr:uid="{00000000-0005-0000-0000-0000E7C10000}"/>
    <cellStyle name="Output 2 5 3 3 2 3 2 2" xfId="39375" xr:uid="{00000000-0005-0000-0000-0000E8C10000}"/>
    <cellStyle name="Output 2 5 3 3 2 3 3" xfId="31738" xr:uid="{00000000-0005-0000-0000-0000E9C10000}"/>
    <cellStyle name="Output 2 5 3 3 2 4" xfId="21053" xr:uid="{00000000-0005-0000-0000-0000EAC10000}"/>
    <cellStyle name="Output 2 5 3 3 2 4 2" xfId="35901" xr:uid="{00000000-0005-0000-0000-0000EBC10000}"/>
    <cellStyle name="Output 2 5 3 3 2 5" xfId="20334" xr:uid="{00000000-0005-0000-0000-0000ECC10000}"/>
    <cellStyle name="Output 2 5 3 3 2 5 2" xfId="35198" xr:uid="{00000000-0005-0000-0000-0000EDC10000}"/>
    <cellStyle name="Output 2 5 3 3 2 6" xfId="28752" xr:uid="{00000000-0005-0000-0000-0000EEC10000}"/>
    <cellStyle name="Output 2 5 3 3 2 7" xfId="44240" xr:uid="{00000000-0005-0000-0000-0000EFC10000}"/>
    <cellStyle name="Output 2 5 3 3 2 8" xfId="52239" xr:uid="{00000000-0005-0000-0000-0000F0C10000}"/>
    <cellStyle name="Output 2 5 3 3 3" xfId="4859" xr:uid="{00000000-0005-0000-0000-0000F1C10000}"/>
    <cellStyle name="Output 2 5 3 3 3 2" xfId="6109" xr:uid="{00000000-0005-0000-0000-0000F2C10000}"/>
    <cellStyle name="Output 2 5 3 3 3 2 2" xfId="17667" xr:uid="{00000000-0005-0000-0000-0000F3C10000}"/>
    <cellStyle name="Output 2 5 3 3 3 2 2 2" xfId="26544" xr:uid="{00000000-0005-0000-0000-0000F4C10000}"/>
    <cellStyle name="Output 2 5 3 3 3 2 2 2 2" xfId="40210" xr:uid="{00000000-0005-0000-0000-0000F5C10000}"/>
    <cellStyle name="Output 2 5 3 3 3 2 2 3" xfId="32573" xr:uid="{00000000-0005-0000-0000-0000F6C10000}"/>
    <cellStyle name="Output 2 5 3 3 3 2 3" xfId="21120" xr:uid="{00000000-0005-0000-0000-0000F7C10000}"/>
    <cellStyle name="Output 2 5 3 3 3 2 3 2" xfId="35968" xr:uid="{00000000-0005-0000-0000-0000F8C10000}"/>
    <cellStyle name="Output 2 5 3 3 3 2 4" xfId="23518" xr:uid="{00000000-0005-0000-0000-0000F9C10000}"/>
    <cellStyle name="Output 2 5 3 3 3 2 4 2" xfId="37191" xr:uid="{00000000-0005-0000-0000-0000FAC10000}"/>
    <cellStyle name="Output 2 5 3 3 3 2 5" xfId="29589" xr:uid="{00000000-0005-0000-0000-0000FBC10000}"/>
    <cellStyle name="Output 2 5 3 3 3 2 6" xfId="47495" xr:uid="{00000000-0005-0000-0000-0000FCC10000}"/>
    <cellStyle name="Output 2 5 3 3 3 2 7" xfId="52242" xr:uid="{00000000-0005-0000-0000-0000FDC10000}"/>
    <cellStyle name="Output 2 5 3 3 3 3" xfId="16833" xr:uid="{00000000-0005-0000-0000-0000FEC10000}"/>
    <cellStyle name="Output 2 5 3 3 3 3 2" xfId="25710" xr:uid="{00000000-0005-0000-0000-0000FFC10000}"/>
    <cellStyle name="Output 2 5 3 3 3 3 2 2" xfId="39376" xr:uid="{00000000-0005-0000-0000-000000C20000}"/>
    <cellStyle name="Output 2 5 3 3 3 3 3" xfId="31739" xr:uid="{00000000-0005-0000-0000-000001C20000}"/>
    <cellStyle name="Output 2 5 3 3 3 4" xfId="18773" xr:uid="{00000000-0005-0000-0000-000002C20000}"/>
    <cellStyle name="Output 2 5 3 3 3 4 2" xfId="33635" xr:uid="{00000000-0005-0000-0000-000003C20000}"/>
    <cellStyle name="Output 2 5 3 3 3 5" xfId="22868" xr:uid="{00000000-0005-0000-0000-000004C20000}"/>
    <cellStyle name="Output 2 5 3 3 3 5 2" xfId="36541" xr:uid="{00000000-0005-0000-0000-000005C20000}"/>
    <cellStyle name="Output 2 5 3 3 3 6" xfId="28753" xr:uid="{00000000-0005-0000-0000-000006C20000}"/>
    <cellStyle name="Output 2 5 3 3 3 7" xfId="44719" xr:uid="{00000000-0005-0000-0000-000007C20000}"/>
    <cellStyle name="Output 2 5 3 3 3 8" xfId="52241" xr:uid="{00000000-0005-0000-0000-000008C20000}"/>
    <cellStyle name="Output 2 5 3 3 4" xfId="4860" xr:uid="{00000000-0005-0000-0000-000009C20000}"/>
    <cellStyle name="Output 2 5 3 3 4 2" xfId="6110" xr:uid="{00000000-0005-0000-0000-00000AC20000}"/>
    <cellStyle name="Output 2 5 3 3 4 2 2" xfId="17668" xr:uid="{00000000-0005-0000-0000-00000BC20000}"/>
    <cellStyle name="Output 2 5 3 3 4 2 2 2" xfId="26545" xr:uid="{00000000-0005-0000-0000-00000CC20000}"/>
    <cellStyle name="Output 2 5 3 3 4 2 2 2 2" xfId="40211" xr:uid="{00000000-0005-0000-0000-00000DC20000}"/>
    <cellStyle name="Output 2 5 3 3 4 2 2 3" xfId="32574" xr:uid="{00000000-0005-0000-0000-00000EC20000}"/>
    <cellStyle name="Output 2 5 3 3 4 2 3" xfId="21121" xr:uid="{00000000-0005-0000-0000-00000FC20000}"/>
    <cellStyle name="Output 2 5 3 3 4 2 3 2" xfId="35969" xr:uid="{00000000-0005-0000-0000-000010C20000}"/>
    <cellStyle name="Output 2 5 3 3 4 2 4" xfId="23519" xr:uid="{00000000-0005-0000-0000-000011C20000}"/>
    <cellStyle name="Output 2 5 3 3 4 2 4 2" xfId="37192" xr:uid="{00000000-0005-0000-0000-000012C20000}"/>
    <cellStyle name="Output 2 5 3 3 4 2 5" xfId="29590" xr:uid="{00000000-0005-0000-0000-000013C20000}"/>
    <cellStyle name="Output 2 5 3 3 4 2 6" xfId="44778" xr:uid="{00000000-0005-0000-0000-000014C20000}"/>
    <cellStyle name="Output 2 5 3 3 4 2 7" xfId="52244" xr:uid="{00000000-0005-0000-0000-000015C20000}"/>
    <cellStyle name="Output 2 5 3 3 4 3" xfId="16834" xr:uid="{00000000-0005-0000-0000-000016C20000}"/>
    <cellStyle name="Output 2 5 3 3 4 3 2" xfId="25711" xr:uid="{00000000-0005-0000-0000-000017C20000}"/>
    <cellStyle name="Output 2 5 3 3 4 3 2 2" xfId="39377" xr:uid="{00000000-0005-0000-0000-000018C20000}"/>
    <cellStyle name="Output 2 5 3 3 4 3 3" xfId="31740" xr:uid="{00000000-0005-0000-0000-000019C20000}"/>
    <cellStyle name="Output 2 5 3 3 4 4" xfId="21054" xr:uid="{00000000-0005-0000-0000-00001AC20000}"/>
    <cellStyle name="Output 2 5 3 3 4 4 2" xfId="35902" xr:uid="{00000000-0005-0000-0000-00001BC20000}"/>
    <cellStyle name="Output 2 5 3 3 4 5" xfId="21076" xr:uid="{00000000-0005-0000-0000-00001CC20000}"/>
    <cellStyle name="Output 2 5 3 3 4 5 2" xfId="35924" xr:uid="{00000000-0005-0000-0000-00001DC20000}"/>
    <cellStyle name="Output 2 5 3 3 4 6" xfId="28754" xr:uid="{00000000-0005-0000-0000-00001EC20000}"/>
    <cellStyle name="Output 2 5 3 3 4 7" xfId="44087" xr:uid="{00000000-0005-0000-0000-00001FC20000}"/>
    <cellStyle name="Output 2 5 3 3 4 8" xfId="52243" xr:uid="{00000000-0005-0000-0000-000020C20000}"/>
    <cellStyle name="Output 2 5 3 3 5" xfId="6107" xr:uid="{00000000-0005-0000-0000-000021C20000}"/>
    <cellStyle name="Output 2 5 3 3 5 2" xfId="17665" xr:uid="{00000000-0005-0000-0000-000022C20000}"/>
    <cellStyle name="Output 2 5 3 3 5 2 2" xfId="26542" xr:uid="{00000000-0005-0000-0000-000023C20000}"/>
    <cellStyle name="Output 2 5 3 3 5 2 2 2" xfId="40208" xr:uid="{00000000-0005-0000-0000-000024C20000}"/>
    <cellStyle name="Output 2 5 3 3 5 2 3" xfId="32571" xr:uid="{00000000-0005-0000-0000-000025C20000}"/>
    <cellStyle name="Output 2 5 3 3 5 3" xfId="19833" xr:uid="{00000000-0005-0000-0000-000026C20000}"/>
    <cellStyle name="Output 2 5 3 3 5 3 2" xfId="34695" xr:uid="{00000000-0005-0000-0000-000027C20000}"/>
    <cellStyle name="Output 2 5 3 3 5 4" xfId="23516" xr:uid="{00000000-0005-0000-0000-000028C20000}"/>
    <cellStyle name="Output 2 5 3 3 5 4 2" xfId="37189" xr:uid="{00000000-0005-0000-0000-000029C20000}"/>
    <cellStyle name="Output 2 5 3 3 5 5" xfId="29587" xr:uid="{00000000-0005-0000-0000-00002AC20000}"/>
    <cellStyle name="Output 2 5 3 3 5 6" xfId="43691" xr:uid="{00000000-0005-0000-0000-00002BC20000}"/>
    <cellStyle name="Output 2 5 3 3 5 7" xfId="52245" xr:uid="{00000000-0005-0000-0000-00002CC20000}"/>
    <cellStyle name="Output 2 5 3 3 6" xfId="16831" xr:uid="{00000000-0005-0000-0000-00002DC20000}"/>
    <cellStyle name="Output 2 5 3 3 6 2" xfId="25708" xr:uid="{00000000-0005-0000-0000-00002EC20000}"/>
    <cellStyle name="Output 2 5 3 3 6 2 2" xfId="39374" xr:uid="{00000000-0005-0000-0000-00002FC20000}"/>
    <cellStyle name="Output 2 5 3 3 6 3" xfId="31737" xr:uid="{00000000-0005-0000-0000-000030C20000}"/>
    <cellStyle name="Output 2 5 3 3 7" xfId="20191" xr:uid="{00000000-0005-0000-0000-000031C20000}"/>
    <cellStyle name="Output 2 5 3 3 7 2" xfId="35053" xr:uid="{00000000-0005-0000-0000-000032C20000}"/>
    <cellStyle name="Output 2 5 3 3 8" xfId="22468" xr:uid="{00000000-0005-0000-0000-000033C20000}"/>
    <cellStyle name="Output 2 5 3 3 8 2" xfId="36140" xr:uid="{00000000-0005-0000-0000-000034C20000}"/>
    <cellStyle name="Output 2 5 3 3 9" xfId="28751" xr:uid="{00000000-0005-0000-0000-000035C20000}"/>
    <cellStyle name="Output 2 5 3 4" xfId="4861" xr:uid="{00000000-0005-0000-0000-000036C20000}"/>
    <cellStyle name="Output 2 5 3 4 2" xfId="6111" xr:uid="{00000000-0005-0000-0000-000037C20000}"/>
    <cellStyle name="Output 2 5 3 4 2 2" xfId="17669" xr:uid="{00000000-0005-0000-0000-000038C20000}"/>
    <cellStyle name="Output 2 5 3 4 2 2 2" xfId="26546" xr:uid="{00000000-0005-0000-0000-000039C20000}"/>
    <cellStyle name="Output 2 5 3 4 2 2 2 2" xfId="40212" xr:uid="{00000000-0005-0000-0000-00003AC20000}"/>
    <cellStyle name="Output 2 5 3 4 2 2 3" xfId="32575" xr:uid="{00000000-0005-0000-0000-00003BC20000}"/>
    <cellStyle name="Output 2 5 3 4 2 3" xfId="20109" xr:uid="{00000000-0005-0000-0000-00003CC20000}"/>
    <cellStyle name="Output 2 5 3 4 2 3 2" xfId="34971" xr:uid="{00000000-0005-0000-0000-00003DC20000}"/>
    <cellStyle name="Output 2 5 3 4 2 4" xfId="23520" xr:uid="{00000000-0005-0000-0000-00003EC20000}"/>
    <cellStyle name="Output 2 5 3 4 2 4 2" xfId="37193" xr:uid="{00000000-0005-0000-0000-00003FC20000}"/>
    <cellStyle name="Output 2 5 3 4 2 5" xfId="29591" xr:uid="{00000000-0005-0000-0000-000040C20000}"/>
    <cellStyle name="Output 2 5 3 4 2 6" xfId="45150" xr:uid="{00000000-0005-0000-0000-000041C20000}"/>
    <cellStyle name="Output 2 5 3 4 2 7" xfId="52247" xr:uid="{00000000-0005-0000-0000-000042C20000}"/>
    <cellStyle name="Output 2 5 3 4 3" xfId="16835" xr:uid="{00000000-0005-0000-0000-000043C20000}"/>
    <cellStyle name="Output 2 5 3 4 3 2" xfId="25712" xr:uid="{00000000-0005-0000-0000-000044C20000}"/>
    <cellStyle name="Output 2 5 3 4 3 2 2" xfId="39378" xr:uid="{00000000-0005-0000-0000-000045C20000}"/>
    <cellStyle name="Output 2 5 3 4 3 3" xfId="31741" xr:uid="{00000000-0005-0000-0000-000046C20000}"/>
    <cellStyle name="Output 2 5 3 4 4" xfId="18093" xr:uid="{00000000-0005-0000-0000-000047C20000}"/>
    <cellStyle name="Output 2 5 3 4 4 2" xfId="32954" xr:uid="{00000000-0005-0000-0000-000048C20000}"/>
    <cellStyle name="Output 2 5 3 4 5" xfId="22526" xr:uid="{00000000-0005-0000-0000-000049C20000}"/>
    <cellStyle name="Output 2 5 3 4 5 2" xfId="36198" xr:uid="{00000000-0005-0000-0000-00004AC20000}"/>
    <cellStyle name="Output 2 5 3 4 6" xfId="28755" xr:uid="{00000000-0005-0000-0000-00004BC20000}"/>
    <cellStyle name="Output 2 5 3 4 7" xfId="48054" xr:uid="{00000000-0005-0000-0000-00004CC20000}"/>
    <cellStyle name="Output 2 5 3 4 8" xfId="52246" xr:uid="{00000000-0005-0000-0000-00004DC20000}"/>
    <cellStyle name="Output 2 5 3 5" xfId="4862" xr:uid="{00000000-0005-0000-0000-00004EC20000}"/>
    <cellStyle name="Output 2 5 3 5 2" xfId="6112" xr:uid="{00000000-0005-0000-0000-00004FC20000}"/>
    <cellStyle name="Output 2 5 3 5 2 2" xfId="17670" xr:uid="{00000000-0005-0000-0000-000050C20000}"/>
    <cellStyle name="Output 2 5 3 5 2 2 2" xfId="26547" xr:uid="{00000000-0005-0000-0000-000051C20000}"/>
    <cellStyle name="Output 2 5 3 5 2 2 2 2" xfId="40213" xr:uid="{00000000-0005-0000-0000-000052C20000}"/>
    <cellStyle name="Output 2 5 3 5 2 2 3" xfId="32576" xr:uid="{00000000-0005-0000-0000-000053C20000}"/>
    <cellStyle name="Output 2 5 3 5 2 3" xfId="20988" xr:uid="{00000000-0005-0000-0000-000054C20000}"/>
    <cellStyle name="Output 2 5 3 5 2 3 2" xfId="35840" xr:uid="{00000000-0005-0000-0000-000055C20000}"/>
    <cellStyle name="Output 2 5 3 5 2 4" xfId="23521" xr:uid="{00000000-0005-0000-0000-000056C20000}"/>
    <cellStyle name="Output 2 5 3 5 2 4 2" xfId="37194" xr:uid="{00000000-0005-0000-0000-000057C20000}"/>
    <cellStyle name="Output 2 5 3 5 2 5" xfId="29592" xr:uid="{00000000-0005-0000-0000-000058C20000}"/>
    <cellStyle name="Output 2 5 3 5 2 6" xfId="45082" xr:uid="{00000000-0005-0000-0000-000059C20000}"/>
    <cellStyle name="Output 2 5 3 5 2 7" xfId="52249" xr:uid="{00000000-0005-0000-0000-00005AC20000}"/>
    <cellStyle name="Output 2 5 3 5 3" xfId="16836" xr:uid="{00000000-0005-0000-0000-00005BC20000}"/>
    <cellStyle name="Output 2 5 3 5 3 2" xfId="25713" xr:uid="{00000000-0005-0000-0000-00005CC20000}"/>
    <cellStyle name="Output 2 5 3 5 3 2 2" xfId="39379" xr:uid="{00000000-0005-0000-0000-00005DC20000}"/>
    <cellStyle name="Output 2 5 3 5 3 3" xfId="31742" xr:uid="{00000000-0005-0000-0000-00005EC20000}"/>
    <cellStyle name="Output 2 5 3 5 4" xfId="18876" xr:uid="{00000000-0005-0000-0000-00005FC20000}"/>
    <cellStyle name="Output 2 5 3 5 4 2" xfId="33738" xr:uid="{00000000-0005-0000-0000-000060C20000}"/>
    <cellStyle name="Output 2 5 3 5 5" xfId="19656" xr:uid="{00000000-0005-0000-0000-000061C20000}"/>
    <cellStyle name="Output 2 5 3 5 5 2" xfId="34518" xr:uid="{00000000-0005-0000-0000-000062C20000}"/>
    <cellStyle name="Output 2 5 3 5 6" xfId="28756" xr:uid="{00000000-0005-0000-0000-000063C20000}"/>
    <cellStyle name="Output 2 5 3 5 7" xfId="46042" xr:uid="{00000000-0005-0000-0000-000064C20000}"/>
    <cellStyle name="Output 2 5 3 5 8" xfId="52248" xr:uid="{00000000-0005-0000-0000-000065C20000}"/>
    <cellStyle name="Output 2 5 3 6" xfId="4863" xr:uid="{00000000-0005-0000-0000-000066C20000}"/>
    <cellStyle name="Output 2 5 3 6 2" xfId="6113" xr:uid="{00000000-0005-0000-0000-000067C20000}"/>
    <cellStyle name="Output 2 5 3 6 2 2" xfId="17671" xr:uid="{00000000-0005-0000-0000-000068C20000}"/>
    <cellStyle name="Output 2 5 3 6 2 2 2" xfId="26548" xr:uid="{00000000-0005-0000-0000-000069C20000}"/>
    <cellStyle name="Output 2 5 3 6 2 2 2 2" xfId="40214" xr:uid="{00000000-0005-0000-0000-00006AC20000}"/>
    <cellStyle name="Output 2 5 3 6 2 2 3" xfId="32577" xr:uid="{00000000-0005-0000-0000-00006BC20000}"/>
    <cellStyle name="Output 2 5 3 6 2 3" xfId="18215" xr:uid="{00000000-0005-0000-0000-00006CC20000}"/>
    <cellStyle name="Output 2 5 3 6 2 3 2" xfId="33076" xr:uid="{00000000-0005-0000-0000-00006DC20000}"/>
    <cellStyle name="Output 2 5 3 6 2 4" xfId="23522" xr:uid="{00000000-0005-0000-0000-00006EC20000}"/>
    <cellStyle name="Output 2 5 3 6 2 4 2" xfId="37195" xr:uid="{00000000-0005-0000-0000-00006FC20000}"/>
    <cellStyle name="Output 2 5 3 6 2 5" xfId="29593" xr:uid="{00000000-0005-0000-0000-000070C20000}"/>
    <cellStyle name="Output 2 5 3 6 2 6" xfId="44967" xr:uid="{00000000-0005-0000-0000-000071C20000}"/>
    <cellStyle name="Output 2 5 3 6 2 7" xfId="52251" xr:uid="{00000000-0005-0000-0000-000072C20000}"/>
    <cellStyle name="Output 2 5 3 6 3" xfId="16837" xr:uid="{00000000-0005-0000-0000-000073C20000}"/>
    <cellStyle name="Output 2 5 3 6 3 2" xfId="25714" xr:uid="{00000000-0005-0000-0000-000074C20000}"/>
    <cellStyle name="Output 2 5 3 6 3 2 2" xfId="39380" xr:uid="{00000000-0005-0000-0000-000075C20000}"/>
    <cellStyle name="Output 2 5 3 6 3 3" xfId="31743" xr:uid="{00000000-0005-0000-0000-000076C20000}"/>
    <cellStyle name="Output 2 5 3 6 4" xfId="21055" xr:uid="{00000000-0005-0000-0000-000077C20000}"/>
    <cellStyle name="Output 2 5 3 6 4 2" xfId="35903" xr:uid="{00000000-0005-0000-0000-000078C20000}"/>
    <cellStyle name="Output 2 5 3 6 5" xfId="19748" xr:uid="{00000000-0005-0000-0000-000079C20000}"/>
    <cellStyle name="Output 2 5 3 6 5 2" xfId="34610" xr:uid="{00000000-0005-0000-0000-00007AC20000}"/>
    <cellStyle name="Output 2 5 3 6 6" xfId="28757" xr:uid="{00000000-0005-0000-0000-00007BC20000}"/>
    <cellStyle name="Output 2 5 3 6 7" xfId="43061" xr:uid="{00000000-0005-0000-0000-00007CC20000}"/>
    <cellStyle name="Output 2 5 3 6 8" xfId="52250" xr:uid="{00000000-0005-0000-0000-00007DC20000}"/>
    <cellStyle name="Output 2 5 3 7" xfId="6102" xr:uid="{00000000-0005-0000-0000-00007EC20000}"/>
    <cellStyle name="Output 2 5 3 7 2" xfId="17660" xr:uid="{00000000-0005-0000-0000-00007FC20000}"/>
    <cellStyle name="Output 2 5 3 7 2 2" xfId="26537" xr:uid="{00000000-0005-0000-0000-000080C20000}"/>
    <cellStyle name="Output 2 5 3 7 2 2 2" xfId="40203" xr:uid="{00000000-0005-0000-0000-000081C20000}"/>
    <cellStyle name="Output 2 5 3 7 2 3" xfId="32566" xr:uid="{00000000-0005-0000-0000-000082C20000}"/>
    <cellStyle name="Output 2 5 3 7 3" xfId="18220" xr:uid="{00000000-0005-0000-0000-000083C20000}"/>
    <cellStyle name="Output 2 5 3 7 3 2" xfId="33081" xr:uid="{00000000-0005-0000-0000-000084C20000}"/>
    <cellStyle name="Output 2 5 3 7 4" xfId="23511" xr:uid="{00000000-0005-0000-0000-000085C20000}"/>
    <cellStyle name="Output 2 5 3 7 4 2" xfId="37184" xr:uid="{00000000-0005-0000-0000-000086C20000}"/>
    <cellStyle name="Output 2 5 3 7 5" xfId="29582" xr:uid="{00000000-0005-0000-0000-000087C20000}"/>
    <cellStyle name="Output 2 5 3 7 6" xfId="47566" xr:uid="{00000000-0005-0000-0000-000088C20000}"/>
    <cellStyle name="Output 2 5 3 7 7" xfId="52252" xr:uid="{00000000-0005-0000-0000-000089C20000}"/>
    <cellStyle name="Output 2 5 3 8" xfId="15102" xr:uid="{00000000-0005-0000-0000-00008AC20000}"/>
    <cellStyle name="Output 2 5 3 8 2" xfId="23978" xr:uid="{00000000-0005-0000-0000-00008BC20000}"/>
    <cellStyle name="Output 2 5 3 8 2 2" xfId="37644" xr:uid="{00000000-0005-0000-0000-00008CC20000}"/>
    <cellStyle name="Output 2 5 3 8 3" xfId="30007" xr:uid="{00000000-0005-0000-0000-00008DC20000}"/>
    <cellStyle name="Output 2 5 3 9" xfId="20006" xr:uid="{00000000-0005-0000-0000-00008EC20000}"/>
    <cellStyle name="Output 2 5 3 9 2" xfId="34868" xr:uid="{00000000-0005-0000-0000-00008FC20000}"/>
    <cellStyle name="Output 2 5 4" xfId="429" xr:uid="{00000000-0005-0000-0000-000090C20000}"/>
    <cellStyle name="Output 2 5 4 10" xfId="18579" xr:uid="{00000000-0005-0000-0000-000091C20000}"/>
    <cellStyle name="Output 2 5 4 10 2" xfId="33441" xr:uid="{00000000-0005-0000-0000-000092C20000}"/>
    <cellStyle name="Output 2 5 4 11" xfId="27010" xr:uid="{00000000-0005-0000-0000-000093C20000}"/>
    <cellStyle name="Output 2 5 4 12" xfId="46034" xr:uid="{00000000-0005-0000-0000-000094C20000}"/>
    <cellStyle name="Output 2 5 4 13" xfId="52253" xr:uid="{00000000-0005-0000-0000-000095C20000}"/>
    <cellStyle name="Output 2 5 4 2" xfId="4864" xr:uid="{00000000-0005-0000-0000-000096C20000}"/>
    <cellStyle name="Output 2 5 4 2 10" xfId="43664" xr:uid="{00000000-0005-0000-0000-000097C20000}"/>
    <cellStyle name="Output 2 5 4 2 11" xfId="52254" xr:uid="{00000000-0005-0000-0000-000098C20000}"/>
    <cellStyle name="Output 2 5 4 2 2" xfId="4865" xr:uid="{00000000-0005-0000-0000-000099C20000}"/>
    <cellStyle name="Output 2 5 4 2 2 2" xfId="6116" xr:uid="{00000000-0005-0000-0000-00009AC20000}"/>
    <cellStyle name="Output 2 5 4 2 2 2 2" xfId="17674" xr:uid="{00000000-0005-0000-0000-00009BC20000}"/>
    <cellStyle name="Output 2 5 4 2 2 2 2 2" xfId="26551" xr:uid="{00000000-0005-0000-0000-00009CC20000}"/>
    <cellStyle name="Output 2 5 4 2 2 2 2 2 2" xfId="40217" xr:uid="{00000000-0005-0000-0000-00009DC20000}"/>
    <cellStyle name="Output 2 5 4 2 2 2 2 3" xfId="32580" xr:uid="{00000000-0005-0000-0000-00009EC20000}"/>
    <cellStyle name="Output 2 5 4 2 2 2 3" xfId="19831" xr:uid="{00000000-0005-0000-0000-00009FC20000}"/>
    <cellStyle name="Output 2 5 4 2 2 2 3 2" xfId="34693" xr:uid="{00000000-0005-0000-0000-0000A0C20000}"/>
    <cellStyle name="Output 2 5 4 2 2 2 4" xfId="23525" xr:uid="{00000000-0005-0000-0000-0000A1C20000}"/>
    <cellStyle name="Output 2 5 4 2 2 2 4 2" xfId="37198" xr:uid="{00000000-0005-0000-0000-0000A2C20000}"/>
    <cellStyle name="Output 2 5 4 2 2 2 5" xfId="29596" xr:uid="{00000000-0005-0000-0000-0000A3C20000}"/>
    <cellStyle name="Output 2 5 4 2 2 2 6" xfId="43364" xr:uid="{00000000-0005-0000-0000-0000A4C20000}"/>
    <cellStyle name="Output 2 5 4 2 2 2 7" xfId="52256" xr:uid="{00000000-0005-0000-0000-0000A5C20000}"/>
    <cellStyle name="Output 2 5 4 2 2 3" xfId="16839" xr:uid="{00000000-0005-0000-0000-0000A6C20000}"/>
    <cellStyle name="Output 2 5 4 2 2 3 2" xfId="25716" xr:uid="{00000000-0005-0000-0000-0000A7C20000}"/>
    <cellStyle name="Output 2 5 4 2 2 3 2 2" xfId="39382" xr:uid="{00000000-0005-0000-0000-0000A8C20000}"/>
    <cellStyle name="Output 2 5 4 2 2 3 3" xfId="31745" xr:uid="{00000000-0005-0000-0000-0000A9C20000}"/>
    <cellStyle name="Output 2 5 4 2 2 4" xfId="21056" xr:uid="{00000000-0005-0000-0000-0000AAC20000}"/>
    <cellStyle name="Output 2 5 4 2 2 4 2" xfId="35904" xr:uid="{00000000-0005-0000-0000-0000ABC20000}"/>
    <cellStyle name="Output 2 5 4 2 2 5" xfId="22707" xr:uid="{00000000-0005-0000-0000-0000ACC20000}"/>
    <cellStyle name="Output 2 5 4 2 2 5 2" xfId="36380" xr:uid="{00000000-0005-0000-0000-0000ADC20000}"/>
    <cellStyle name="Output 2 5 4 2 2 6" xfId="28759" xr:uid="{00000000-0005-0000-0000-0000AEC20000}"/>
    <cellStyle name="Output 2 5 4 2 2 7" xfId="44849" xr:uid="{00000000-0005-0000-0000-0000AFC20000}"/>
    <cellStyle name="Output 2 5 4 2 2 8" xfId="52255" xr:uid="{00000000-0005-0000-0000-0000B0C20000}"/>
    <cellStyle name="Output 2 5 4 2 3" xfId="4866" xr:uid="{00000000-0005-0000-0000-0000B1C20000}"/>
    <cellStyle name="Output 2 5 4 2 3 2" xfId="6117" xr:uid="{00000000-0005-0000-0000-0000B2C20000}"/>
    <cellStyle name="Output 2 5 4 2 3 2 2" xfId="17675" xr:uid="{00000000-0005-0000-0000-0000B3C20000}"/>
    <cellStyle name="Output 2 5 4 2 3 2 2 2" xfId="26552" xr:uid="{00000000-0005-0000-0000-0000B4C20000}"/>
    <cellStyle name="Output 2 5 4 2 3 2 2 2 2" xfId="40218" xr:uid="{00000000-0005-0000-0000-0000B5C20000}"/>
    <cellStyle name="Output 2 5 4 2 3 2 2 3" xfId="32581" xr:uid="{00000000-0005-0000-0000-0000B6C20000}"/>
    <cellStyle name="Output 2 5 4 2 3 2 3" xfId="21369" xr:uid="{00000000-0005-0000-0000-0000B7C20000}"/>
    <cellStyle name="Output 2 5 4 2 3 2 3 2" xfId="35999" xr:uid="{00000000-0005-0000-0000-0000B8C20000}"/>
    <cellStyle name="Output 2 5 4 2 3 2 4" xfId="23526" xr:uid="{00000000-0005-0000-0000-0000B9C20000}"/>
    <cellStyle name="Output 2 5 4 2 3 2 4 2" xfId="37199" xr:uid="{00000000-0005-0000-0000-0000BAC20000}"/>
    <cellStyle name="Output 2 5 4 2 3 2 5" xfId="29597" xr:uid="{00000000-0005-0000-0000-0000BBC20000}"/>
    <cellStyle name="Output 2 5 4 2 3 2 6" xfId="47196" xr:uid="{00000000-0005-0000-0000-0000BCC20000}"/>
    <cellStyle name="Output 2 5 4 2 3 2 7" xfId="52258" xr:uid="{00000000-0005-0000-0000-0000BDC20000}"/>
    <cellStyle name="Output 2 5 4 2 3 3" xfId="16840" xr:uid="{00000000-0005-0000-0000-0000BEC20000}"/>
    <cellStyle name="Output 2 5 4 2 3 3 2" xfId="25717" xr:uid="{00000000-0005-0000-0000-0000BFC20000}"/>
    <cellStyle name="Output 2 5 4 2 3 3 2 2" xfId="39383" xr:uid="{00000000-0005-0000-0000-0000C0C20000}"/>
    <cellStyle name="Output 2 5 4 2 3 3 3" xfId="31746" xr:uid="{00000000-0005-0000-0000-0000C1C20000}"/>
    <cellStyle name="Output 2 5 4 2 3 4" xfId="20804" xr:uid="{00000000-0005-0000-0000-0000C2C20000}"/>
    <cellStyle name="Output 2 5 4 2 3 4 2" xfId="35668" xr:uid="{00000000-0005-0000-0000-0000C3C20000}"/>
    <cellStyle name="Output 2 5 4 2 3 5" xfId="22381" xr:uid="{00000000-0005-0000-0000-0000C4C20000}"/>
    <cellStyle name="Output 2 5 4 2 3 5 2" xfId="36053" xr:uid="{00000000-0005-0000-0000-0000C5C20000}"/>
    <cellStyle name="Output 2 5 4 2 3 6" xfId="28760" xr:uid="{00000000-0005-0000-0000-0000C6C20000}"/>
    <cellStyle name="Output 2 5 4 2 3 7" xfId="48120" xr:uid="{00000000-0005-0000-0000-0000C7C20000}"/>
    <cellStyle name="Output 2 5 4 2 3 8" xfId="52257" xr:uid="{00000000-0005-0000-0000-0000C8C20000}"/>
    <cellStyle name="Output 2 5 4 2 4" xfId="4867" xr:uid="{00000000-0005-0000-0000-0000C9C20000}"/>
    <cellStyle name="Output 2 5 4 2 4 2" xfId="6118" xr:uid="{00000000-0005-0000-0000-0000CAC20000}"/>
    <cellStyle name="Output 2 5 4 2 4 2 2" xfId="17676" xr:uid="{00000000-0005-0000-0000-0000CBC20000}"/>
    <cellStyle name="Output 2 5 4 2 4 2 2 2" xfId="26553" xr:uid="{00000000-0005-0000-0000-0000CCC20000}"/>
    <cellStyle name="Output 2 5 4 2 4 2 2 2 2" xfId="40219" xr:uid="{00000000-0005-0000-0000-0000CDC20000}"/>
    <cellStyle name="Output 2 5 4 2 4 2 2 3" xfId="32582" xr:uid="{00000000-0005-0000-0000-0000CEC20000}"/>
    <cellStyle name="Output 2 5 4 2 4 2 3" xfId="19830" xr:uid="{00000000-0005-0000-0000-0000CFC20000}"/>
    <cellStyle name="Output 2 5 4 2 4 2 3 2" xfId="34692" xr:uid="{00000000-0005-0000-0000-0000D0C20000}"/>
    <cellStyle name="Output 2 5 4 2 4 2 4" xfId="23527" xr:uid="{00000000-0005-0000-0000-0000D1C20000}"/>
    <cellStyle name="Output 2 5 4 2 4 2 4 2" xfId="37200" xr:uid="{00000000-0005-0000-0000-0000D2C20000}"/>
    <cellStyle name="Output 2 5 4 2 4 2 5" xfId="29598" xr:uid="{00000000-0005-0000-0000-0000D3C20000}"/>
    <cellStyle name="Output 2 5 4 2 4 2 6" xfId="47346" xr:uid="{00000000-0005-0000-0000-0000D4C20000}"/>
    <cellStyle name="Output 2 5 4 2 4 2 7" xfId="52260" xr:uid="{00000000-0005-0000-0000-0000D5C20000}"/>
    <cellStyle name="Output 2 5 4 2 4 3" xfId="16841" xr:uid="{00000000-0005-0000-0000-0000D6C20000}"/>
    <cellStyle name="Output 2 5 4 2 4 3 2" xfId="25718" xr:uid="{00000000-0005-0000-0000-0000D7C20000}"/>
    <cellStyle name="Output 2 5 4 2 4 3 2 2" xfId="39384" xr:uid="{00000000-0005-0000-0000-0000D8C20000}"/>
    <cellStyle name="Output 2 5 4 2 4 3 3" xfId="31747" xr:uid="{00000000-0005-0000-0000-0000D9C20000}"/>
    <cellStyle name="Output 2 5 4 2 4 4" xfId="21057" xr:uid="{00000000-0005-0000-0000-0000DAC20000}"/>
    <cellStyle name="Output 2 5 4 2 4 4 2" xfId="35905" xr:uid="{00000000-0005-0000-0000-0000DBC20000}"/>
    <cellStyle name="Output 2 5 4 2 4 5" xfId="20074" xr:uid="{00000000-0005-0000-0000-0000DCC20000}"/>
    <cellStyle name="Output 2 5 4 2 4 5 2" xfId="34936" xr:uid="{00000000-0005-0000-0000-0000DDC20000}"/>
    <cellStyle name="Output 2 5 4 2 4 6" xfId="28761" xr:uid="{00000000-0005-0000-0000-0000DEC20000}"/>
    <cellStyle name="Output 2 5 4 2 4 7" xfId="43499" xr:uid="{00000000-0005-0000-0000-0000DFC20000}"/>
    <cellStyle name="Output 2 5 4 2 4 8" xfId="52259" xr:uid="{00000000-0005-0000-0000-0000E0C20000}"/>
    <cellStyle name="Output 2 5 4 2 5" xfId="6115" xr:uid="{00000000-0005-0000-0000-0000E1C20000}"/>
    <cellStyle name="Output 2 5 4 2 5 2" xfId="17673" xr:uid="{00000000-0005-0000-0000-0000E2C20000}"/>
    <cellStyle name="Output 2 5 4 2 5 2 2" xfId="26550" xr:uid="{00000000-0005-0000-0000-0000E3C20000}"/>
    <cellStyle name="Output 2 5 4 2 5 2 2 2" xfId="40216" xr:uid="{00000000-0005-0000-0000-0000E4C20000}"/>
    <cellStyle name="Output 2 5 4 2 5 2 3" xfId="32579" xr:uid="{00000000-0005-0000-0000-0000E5C20000}"/>
    <cellStyle name="Output 2 5 4 2 5 3" xfId="20267" xr:uid="{00000000-0005-0000-0000-0000E6C20000}"/>
    <cellStyle name="Output 2 5 4 2 5 3 2" xfId="35130" xr:uid="{00000000-0005-0000-0000-0000E7C20000}"/>
    <cellStyle name="Output 2 5 4 2 5 4" xfId="23524" xr:uid="{00000000-0005-0000-0000-0000E8C20000}"/>
    <cellStyle name="Output 2 5 4 2 5 4 2" xfId="37197" xr:uid="{00000000-0005-0000-0000-0000E9C20000}"/>
    <cellStyle name="Output 2 5 4 2 5 5" xfId="29595" xr:uid="{00000000-0005-0000-0000-0000EAC20000}"/>
    <cellStyle name="Output 2 5 4 2 5 6" xfId="47211" xr:uid="{00000000-0005-0000-0000-0000EBC20000}"/>
    <cellStyle name="Output 2 5 4 2 5 7" xfId="52261" xr:uid="{00000000-0005-0000-0000-0000ECC20000}"/>
    <cellStyle name="Output 2 5 4 2 6" xfId="16838" xr:uid="{00000000-0005-0000-0000-0000EDC20000}"/>
    <cellStyle name="Output 2 5 4 2 6 2" xfId="25715" xr:uid="{00000000-0005-0000-0000-0000EEC20000}"/>
    <cellStyle name="Output 2 5 4 2 6 2 2" xfId="39381" xr:uid="{00000000-0005-0000-0000-0000EFC20000}"/>
    <cellStyle name="Output 2 5 4 2 6 3" xfId="31744" xr:uid="{00000000-0005-0000-0000-0000F0C20000}"/>
    <cellStyle name="Output 2 5 4 2 7" xfId="19989" xr:uid="{00000000-0005-0000-0000-0000F1C20000}"/>
    <cellStyle name="Output 2 5 4 2 7 2" xfId="34851" xr:uid="{00000000-0005-0000-0000-0000F2C20000}"/>
    <cellStyle name="Output 2 5 4 2 8" xfId="20045" xr:uid="{00000000-0005-0000-0000-0000F3C20000}"/>
    <cellStyle name="Output 2 5 4 2 8 2" xfId="34907" xr:uid="{00000000-0005-0000-0000-0000F4C20000}"/>
    <cellStyle name="Output 2 5 4 2 9" xfId="28758" xr:uid="{00000000-0005-0000-0000-0000F5C20000}"/>
    <cellStyle name="Output 2 5 4 3" xfId="4868" xr:uid="{00000000-0005-0000-0000-0000F6C20000}"/>
    <cellStyle name="Output 2 5 4 3 10" xfId="47943" xr:uid="{00000000-0005-0000-0000-0000F7C20000}"/>
    <cellStyle name="Output 2 5 4 3 11" xfId="52262" xr:uid="{00000000-0005-0000-0000-0000F8C20000}"/>
    <cellStyle name="Output 2 5 4 3 2" xfId="4869" xr:uid="{00000000-0005-0000-0000-0000F9C20000}"/>
    <cellStyle name="Output 2 5 4 3 2 2" xfId="6120" xr:uid="{00000000-0005-0000-0000-0000FAC20000}"/>
    <cellStyle name="Output 2 5 4 3 2 2 2" xfId="17678" xr:uid="{00000000-0005-0000-0000-0000FBC20000}"/>
    <cellStyle name="Output 2 5 4 3 2 2 2 2" xfId="26555" xr:uid="{00000000-0005-0000-0000-0000FCC20000}"/>
    <cellStyle name="Output 2 5 4 3 2 2 2 2 2" xfId="40221" xr:uid="{00000000-0005-0000-0000-0000FDC20000}"/>
    <cellStyle name="Output 2 5 4 3 2 2 2 3" xfId="32584" xr:uid="{00000000-0005-0000-0000-0000FEC20000}"/>
    <cellStyle name="Output 2 5 4 3 2 2 3" xfId="19404" xr:uid="{00000000-0005-0000-0000-0000FFC20000}"/>
    <cellStyle name="Output 2 5 4 3 2 2 3 2" xfId="34266" xr:uid="{00000000-0005-0000-0000-000000C30000}"/>
    <cellStyle name="Output 2 5 4 3 2 2 4" xfId="23529" xr:uid="{00000000-0005-0000-0000-000001C30000}"/>
    <cellStyle name="Output 2 5 4 3 2 2 4 2" xfId="37202" xr:uid="{00000000-0005-0000-0000-000002C30000}"/>
    <cellStyle name="Output 2 5 4 3 2 2 5" xfId="29600" xr:uid="{00000000-0005-0000-0000-000003C30000}"/>
    <cellStyle name="Output 2 5 4 3 2 2 6" xfId="48208" xr:uid="{00000000-0005-0000-0000-000004C30000}"/>
    <cellStyle name="Output 2 5 4 3 2 2 7" xfId="52264" xr:uid="{00000000-0005-0000-0000-000005C30000}"/>
    <cellStyle name="Output 2 5 4 3 2 3" xfId="16843" xr:uid="{00000000-0005-0000-0000-000006C30000}"/>
    <cellStyle name="Output 2 5 4 3 2 3 2" xfId="25720" xr:uid="{00000000-0005-0000-0000-000007C30000}"/>
    <cellStyle name="Output 2 5 4 3 2 3 2 2" xfId="39386" xr:uid="{00000000-0005-0000-0000-000008C30000}"/>
    <cellStyle name="Output 2 5 4 3 2 3 3" xfId="31749" xr:uid="{00000000-0005-0000-0000-000009C30000}"/>
    <cellStyle name="Output 2 5 4 3 2 4" xfId="19329" xr:uid="{00000000-0005-0000-0000-00000AC30000}"/>
    <cellStyle name="Output 2 5 4 3 2 4 2" xfId="34191" xr:uid="{00000000-0005-0000-0000-00000BC30000}"/>
    <cellStyle name="Output 2 5 4 3 2 5" xfId="20903" xr:uid="{00000000-0005-0000-0000-00000CC30000}"/>
    <cellStyle name="Output 2 5 4 3 2 5 2" xfId="35759" xr:uid="{00000000-0005-0000-0000-00000DC30000}"/>
    <cellStyle name="Output 2 5 4 3 2 6" xfId="28763" xr:uid="{00000000-0005-0000-0000-00000EC30000}"/>
    <cellStyle name="Output 2 5 4 3 2 7" xfId="47960" xr:uid="{00000000-0005-0000-0000-00000FC30000}"/>
    <cellStyle name="Output 2 5 4 3 2 8" xfId="52263" xr:uid="{00000000-0005-0000-0000-000010C30000}"/>
    <cellStyle name="Output 2 5 4 3 3" xfId="4870" xr:uid="{00000000-0005-0000-0000-000011C30000}"/>
    <cellStyle name="Output 2 5 4 3 3 2" xfId="6121" xr:uid="{00000000-0005-0000-0000-000012C30000}"/>
    <cellStyle name="Output 2 5 4 3 3 2 2" xfId="17679" xr:uid="{00000000-0005-0000-0000-000013C30000}"/>
    <cellStyle name="Output 2 5 4 3 3 2 2 2" xfId="26556" xr:uid="{00000000-0005-0000-0000-000014C30000}"/>
    <cellStyle name="Output 2 5 4 3 3 2 2 2 2" xfId="40222" xr:uid="{00000000-0005-0000-0000-000015C30000}"/>
    <cellStyle name="Output 2 5 4 3 3 2 2 3" xfId="32585" xr:uid="{00000000-0005-0000-0000-000016C30000}"/>
    <cellStyle name="Output 2 5 4 3 3 2 3" xfId="20651" xr:uid="{00000000-0005-0000-0000-000017C30000}"/>
    <cellStyle name="Output 2 5 4 3 3 2 3 2" xfId="35515" xr:uid="{00000000-0005-0000-0000-000018C30000}"/>
    <cellStyle name="Output 2 5 4 3 3 2 4" xfId="23530" xr:uid="{00000000-0005-0000-0000-000019C30000}"/>
    <cellStyle name="Output 2 5 4 3 3 2 4 2" xfId="37203" xr:uid="{00000000-0005-0000-0000-00001AC30000}"/>
    <cellStyle name="Output 2 5 4 3 3 2 5" xfId="29601" xr:uid="{00000000-0005-0000-0000-00001BC30000}"/>
    <cellStyle name="Output 2 5 4 3 3 2 6" xfId="48117" xr:uid="{00000000-0005-0000-0000-00001CC30000}"/>
    <cellStyle name="Output 2 5 4 3 3 2 7" xfId="52266" xr:uid="{00000000-0005-0000-0000-00001DC30000}"/>
    <cellStyle name="Output 2 5 4 3 3 3" xfId="16844" xr:uid="{00000000-0005-0000-0000-00001EC30000}"/>
    <cellStyle name="Output 2 5 4 3 3 3 2" xfId="25721" xr:uid="{00000000-0005-0000-0000-00001FC30000}"/>
    <cellStyle name="Output 2 5 4 3 3 3 2 2" xfId="39387" xr:uid="{00000000-0005-0000-0000-000020C30000}"/>
    <cellStyle name="Output 2 5 4 3 3 3 3" xfId="31750" xr:uid="{00000000-0005-0000-0000-000021C30000}"/>
    <cellStyle name="Output 2 5 4 3 3 4" xfId="18193" xr:uid="{00000000-0005-0000-0000-000022C30000}"/>
    <cellStyle name="Output 2 5 4 3 3 4 2" xfId="33054" xr:uid="{00000000-0005-0000-0000-000023C30000}"/>
    <cellStyle name="Output 2 5 4 3 3 5" xfId="22550" xr:uid="{00000000-0005-0000-0000-000024C30000}"/>
    <cellStyle name="Output 2 5 4 3 3 5 2" xfId="36223" xr:uid="{00000000-0005-0000-0000-000025C30000}"/>
    <cellStyle name="Output 2 5 4 3 3 6" xfId="28764" xr:uid="{00000000-0005-0000-0000-000026C30000}"/>
    <cellStyle name="Output 2 5 4 3 3 7" xfId="44568" xr:uid="{00000000-0005-0000-0000-000027C30000}"/>
    <cellStyle name="Output 2 5 4 3 3 8" xfId="52265" xr:uid="{00000000-0005-0000-0000-000028C30000}"/>
    <cellStyle name="Output 2 5 4 3 4" xfId="4871" xr:uid="{00000000-0005-0000-0000-000029C30000}"/>
    <cellStyle name="Output 2 5 4 3 4 2" xfId="6122" xr:uid="{00000000-0005-0000-0000-00002AC30000}"/>
    <cellStyle name="Output 2 5 4 3 4 2 2" xfId="17680" xr:uid="{00000000-0005-0000-0000-00002BC30000}"/>
    <cellStyle name="Output 2 5 4 3 4 2 2 2" xfId="26557" xr:uid="{00000000-0005-0000-0000-00002CC30000}"/>
    <cellStyle name="Output 2 5 4 3 4 2 2 2 2" xfId="40223" xr:uid="{00000000-0005-0000-0000-00002DC30000}"/>
    <cellStyle name="Output 2 5 4 3 4 2 2 3" xfId="32586" xr:uid="{00000000-0005-0000-0000-00002EC30000}"/>
    <cellStyle name="Output 2 5 4 3 4 2 3" xfId="21065" xr:uid="{00000000-0005-0000-0000-00002FC30000}"/>
    <cellStyle name="Output 2 5 4 3 4 2 3 2" xfId="35913" xr:uid="{00000000-0005-0000-0000-000030C30000}"/>
    <cellStyle name="Output 2 5 4 3 4 2 4" xfId="23531" xr:uid="{00000000-0005-0000-0000-000031C30000}"/>
    <cellStyle name="Output 2 5 4 3 4 2 4 2" xfId="37204" xr:uid="{00000000-0005-0000-0000-000032C30000}"/>
    <cellStyle name="Output 2 5 4 3 4 2 5" xfId="29602" xr:uid="{00000000-0005-0000-0000-000033C30000}"/>
    <cellStyle name="Output 2 5 4 3 4 2 6" xfId="47478" xr:uid="{00000000-0005-0000-0000-000034C30000}"/>
    <cellStyle name="Output 2 5 4 3 4 2 7" xfId="52268" xr:uid="{00000000-0005-0000-0000-000035C30000}"/>
    <cellStyle name="Output 2 5 4 3 4 3" xfId="16845" xr:uid="{00000000-0005-0000-0000-000036C30000}"/>
    <cellStyle name="Output 2 5 4 3 4 3 2" xfId="25722" xr:uid="{00000000-0005-0000-0000-000037C30000}"/>
    <cellStyle name="Output 2 5 4 3 4 3 2 2" xfId="39388" xr:uid="{00000000-0005-0000-0000-000038C30000}"/>
    <cellStyle name="Output 2 5 4 3 4 3 3" xfId="31751" xr:uid="{00000000-0005-0000-0000-000039C30000}"/>
    <cellStyle name="Output 2 5 4 3 4 4" xfId="18504" xr:uid="{00000000-0005-0000-0000-00003AC30000}"/>
    <cellStyle name="Output 2 5 4 3 4 4 2" xfId="33366" xr:uid="{00000000-0005-0000-0000-00003BC30000}"/>
    <cellStyle name="Output 2 5 4 3 4 5" xfId="22906" xr:uid="{00000000-0005-0000-0000-00003CC30000}"/>
    <cellStyle name="Output 2 5 4 3 4 5 2" xfId="36579" xr:uid="{00000000-0005-0000-0000-00003DC30000}"/>
    <cellStyle name="Output 2 5 4 3 4 6" xfId="28765" xr:uid="{00000000-0005-0000-0000-00003EC30000}"/>
    <cellStyle name="Output 2 5 4 3 4 7" xfId="47956" xr:uid="{00000000-0005-0000-0000-00003FC30000}"/>
    <cellStyle name="Output 2 5 4 3 4 8" xfId="52267" xr:uid="{00000000-0005-0000-0000-000040C30000}"/>
    <cellStyle name="Output 2 5 4 3 5" xfId="6119" xr:uid="{00000000-0005-0000-0000-000041C30000}"/>
    <cellStyle name="Output 2 5 4 3 5 2" xfId="17677" xr:uid="{00000000-0005-0000-0000-000042C30000}"/>
    <cellStyle name="Output 2 5 4 3 5 2 2" xfId="26554" xr:uid="{00000000-0005-0000-0000-000043C30000}"/>
    <cellStyle name="Output 2 5 4 3 5 2 2 2" xfId="40220" xr:uid="{00000000-0005-0000-0000-000044C30000}"/>
    <cellStyle name="Output 2 5 4 3 5 2 3" xfId="32583" xr:uid="{00000000-0005-0000-0000-000045C30000}"/>
    <cellStyle name="Output 2 5 4 3 5 3" xfId="19401" xr:uid="{00000000-0005-0000-0000-000046C30000}"/>
    <cellStyle name="Output 2 5 4 3 5 3 2" xfId="34263" xr:uid="{00000000-0005-0000-0000-000047C30000}"/>
    <cellStyle name="Output 2 5 4 3 5 4" xfId="23528" xr:uid="{00000000-0005-0000-0000-000048C30000}"/>
    <cellStyle name="Output 2 5 4 3 5 4 2" xfId="37201" xr:uid="{00000000-0005-0000-0000-000049C30000}"/>
    <cellStyle name="Output 2 5 4 3 5 5" xfId="29599" xr:uid="{00000000-0005-0000-0000-00004AC30000}"/>
    <cellStyle name="Output 2 5 4 3 5 6" xfId="47534" xr:uid="{00000000-0005-0000-0000-00004BC30000}"/>
    <cellStyle name="Output 2 5 4 3 5 7" xfId="52269" xr:uid="{00000000-0005-0000-0000-00004CC30000}"/>
    <cellStyle name="Output 2 5 4 3 6" xfId="16842" xr:uid="{00000000-0005-0000-0000-00004DC30000}"/>
    <cellStyle name="Output 2 5 4 3 6 2" xfId="25719" xr:uid="{00000000-0005-0000-0000-00004EC30000}"/>
    <cellStyle name="Output 2 5 4 3 6 2 2" xfId="39385" xr:uid="{00000000-0005-0000-0000-00004FC30000}"/>
    <cellStyle name="Output 2 5 4 3 6 3" xfId="31748" xr:uid="{00000000-0005-0000-0000-000050C30000}"/>
    <cellStyle name="Output 2 5 4 3 7" xfId="21058" xr:uid="{00000000-0005-0000-0000-000051C30000}"/>
    <cellStyle name="Output 2 5 4 3 7 2" xfId="35906" xr:uid="{00000000-0005-0000-0000-000052C30000}"/>
    <cellStyle name="Output 2 5 4 3 8" xfId="22638" xr:uid="{00000000-0005-0000-0000-000053C30000}"/>
    <cellStyle name="Output 2 5 4 3 8 2" xfId="36311" xr:uid="{00000000-0005-0000-0000-000054C30000}"/>
    <cellStyle name="Output 2 5 4 3 9" xfId="28762" xr:uid="{00000000-0005-0000-0000-000055C30000}"/>
    <cellStyle name="Output 2 5 4 4" xfId="4872" xr:uid="{00000000-0005-0000-0000-000056C30000}"/>
    <cellStyle name="Output 2 5 4 4 2" xfId="6123" xr:uid="{00000000-0005-0000-0000-000057C30000}"/>
    <cellStyle name="Output 2 5 4 4 2 2" xfId="17681" xr:uid="{00000000-0005-0000-0000-000058C30000}"/>
    <cellStyle name="Output 2 5 4 4 2 2 2" xfId="26558" xr:uid="{00000000-0005-0000-0000-000059C30000}"/>
    <cellStyle name="Output 2 5 4 4 2 2 2 2" xfId="40224" xr:uid="{00000000-0005-0000-0000-00005AC30000}"/>
    <cellStyle name="Output 2 5 4 4 2 2 3" xfId="32587" xr:uid="{00000000-0005-0000-0000-00005BC30000}"/>
    <cellStyle name="Output 2 5 4 4 2 3" xfId="20654" xr:uid="{00000000-0005-0000-0000-00005CC30000}"/>
    <cellStyle name="Output 2 5 4 4 2 3 2" xfId="35518" xr:uid="{00000000-0005-0000-0000-00005DC30000}"/>
    <cellStyle name="Output 2 5 4 4 2 4" xfId="23532" xr:uid="{00000000-0005-0000-0000-00005EC30000}"/>
    <cellStyle name="Output 2 5 4 4 2 4 2" xfId="37205" xr:uid="{00000000-0005-0000-0000-00005FC30000}"/>
    <cellStyle name="Output 2 5 4 4 2 5" xfId="29603" xr:uid="{00000000-0005-0000-0000-000060C30000}"/>
    <cellStyle name="Output 2 5 4 4 2 6" xfId="47797" xr:uid="{00000000-0005-0000-0000-000061C30000}"/>
    <cellStyle name="Output 2 5 4 4 2 7" xfId="52271" xr:uid="{00000000-0005-0000-0000-000062C30000}"/>
    <cellStyle name="Output 2 5 4 4 3" xfId="16846" xr:uid="{00000000-0005-0000-0000-000063C30000}"/>
    <cellStyle name="Output 2 5 4 4 3 2" xfId="25723" xr:uid="{00000000-0005-0000-0000-000064C30000}"/>
    <cellStyle name="Output 2 5 4 4 3 2 2" xfId="39389" xr:uid="{00000000-0005-0000-0000-000065C30000}"/>
    <cellStyle name="Output 2 5 4 4 3 3" xfId="31752" xr:uid="{00000000-0005-0000-0000-000066C30000}"/>
    <cellStyle name="Output 2 5 4 4 4" xfId="21059" xr:uid="{00000000-0005-0000-0000-000067C30000}"/>
    <cellStyle name="Output 2 5 4 4 4 2" xfId="35907" xr:uid="{00000000-0005-0000-0000-000068C30000}"/>
    <cellStyle name="Output 2 5 4 4 5" xfId="20807" xr:uid="{00000000-0005-0000-0000-000069C30000}"/>
    <cellStyle name="Output 2 5 4 4 5 2" xfId="35671" xr:uid="{00000000-0005-0000-0000-00006AC30000}"/>
    <cellStyle name="Output 2 5 4 4 6" xfId="28766" xr:uid="{00000000-0005-0000-0000-00006BC30000}"/>
    <cellStyle name="Output 2 5 4 4 7" xfId="47155" xr:uid="{00000000-0005-0000-0000-00006CC30000}"/>
    <cellStyle name="Output 2 5 4 4 8" xfId="52270" xr:uid="{00000000-0005-0000-0000-00006DC30000}"/>
    <cellStyle name="Output 2 5 4 5" xfId="4873" xr:uid="{00000000-0005-0000-0000-00006EC30000}"/>
    <cellStyle name="Output 2 5 4 5 2" xfId="6124" xr:uid="{00000000-0005-0000-0000-00006FC30000}"/>
    <cellStyle name="Output 2 5 4 5 2 2" xfId="17682" xr:uid="{00000000-0005-0000-0000-000070C30000}"/>
    <cellStyle name="Output 2 5 4 5 2 2 2" xfId="26559" xr:uid="{00000000-0005-0000-0000-000071C30000}"/>
    <cellStyle name="Output 2 5 4 5 2 2 2 2" xfId="40225" xr:uid="{00000000-0005-0000-0000-000072C30000}"/>
    <cellStyle name="Output 2 5 4 5 2 2 3" xfId="32588" xr:uid="{00000000-0005-0000-0000-000073C30000}"/>
    <cellStyle name="Output 2 5 4 5 2 3" xfId="21064" xr:uid="{00000000-0005-0000-0000-000074C30000}"/>
    <cellStyle name="Output 2 5 4 5 2 3 2" xfId="35912" xr:uid="{00000000-0005-0000-0000-000075C30000}"/>
    <cellStyle name="Output 2 5 4 5 2 4" xfId="23533" xr:uid="{00000000-0005-0000-0000-000076C30000}"/>
    <cellStyle name="Output 2 5 4 5 2 4 2" xfId="37206" xr:uid="{00000000-0005-0000-0000-000077C30000}"/>
    <cellStyle name="Output 2 5 4 5 2 5" xfId="29604" xr:uid="{00000000-0005-0000-0000-000078C30000}"/>
    <cellStyle name="Output 2 5 4 5 2 6" xfId="47249" xr:uid="{00000000-0005-0000-0000-000079C30000}"/>
    <cellStyle name="Output 2 5 4 5 2 7" xfId="52273" xr:uid="{00000000-0005-0000-0000-00007AC30000}"/>
    <cellStyle name="Output 2 5 4 5 3" xfId="16847" xr:uid="{00000000-0005-0000-0000-00007BC30000}"/>
    <cellStyle name="Output 2 5 4 5 3 2" xfId="25724" xr:uid="{00000000-0005-0000-0000-00007CC30000}"/>
    <cellStyle name="Output 2 5 4 5 3 2 2" xfId="39390" xr:uid="{00000000-0005-0000-0000-00007DC30000}"/>
    <cellStyle name="Output 2 5 4 5 3 3" xfId="31753" xr:uid="{00000000-0005-0000-0000-00007EC30000}"/>
    <cellStyle name="Output 2 5 4 5 4" xfId="18775" xr:uid="{00000000-0005-0000-0000-00007FC30000}"/>
    <cellStyle name="Output 2 5 4 5 4 2" xfId="33637" xr:uid="{00000000-0005-0000-0000-000080C30000}"/>
    <cellStyle name="Output 2 5 4 5 5" xfId="18732" xr:uid="{00000000-0005-0000-0000-000081C30000}"/>
    <cellStyle name="Output 2 5 4 5 5 2" xfId="33594" xr:uid="{00000000-0005-0000-0000-000082C30000}"/>
    <cellStyle name="Output 2 5 4 5 6" xfId="28767" xr:uid="{00000000-0005-0000-0000-000083C30000}"/>
    <cellStyle name="Output 2 5 4 5 7" xfId="44950" xr:uid="{00000000-0005-0000-0000-000084C30000}"/>
    <cellStyle name="Output 2 5 4 5 8" xfId="52272" xr:uid="{00000000-0005-0000-0000-000085C30000}"/>
    <cellStyle name="Output 2 5 4 6" xfId="4874" xr:uid="{00000000-0005-0000-0000-000086C30000}"/>
    <cellStyle name="Output 2 5 4 6 2" xfId="6125" xr:uid="{00000000-0005-0000-0000-000087C30000}"/>
    <cellStyle name="Output 2 5 4 6 2 2" xfId="17683" xr:uid="{00000000-0005-0000-0000-000088C30000}"/>
    <cellStyle name="Output 2 5 4 6 2 2 2" xfId="26560" xr:uid="{00000000-0005-0000-0000-000089C30000}"/>
    <cellStyle name="Output 2 5 4 6 2 2 2 2" xfId="40226" xr:uid="{00000000-0005-0000-0000-00008AC30000}"/>
    <cellStyle name="Output 2 5 4 6 2 2 3" xfId="32589" xr:uid="{00000000-0005-0000-0000-00008BC30000}"/>
    <cellStyle name="Output 2 5 4 6 2 3" xfId="19829" xr:uid="{00000000-0005-0000-0000-00008CC30000}"/>
    <cellStyle name="Output 2 5 4 6 2 3 2" xfId="34691" xr:uid="{00000000-0005-0000-0000-00008DC30000}"/>
    <cellStyle name="Output 2 5 4 6 2 4" xfId="23534" xr:uid="{00000000-0005-0000-0000-00008EC30000}"/>
    <cellStyle name="Output 2 5 4 6 2 4 2" xfId="37207" xr:uid="{00000000-0005-0000-0000-00008FC30000}"/>
    <cellStyle name="Output 2 5 4 6 2 5" xfId="29605" xr:uid="{00000000-0005-0000-0000-000090C30000}"/>
    <cellStyle name="Output 2 5 4 6 2 6" xfId="42851" xr:uid="{00000000-0005-0000-0000-000091C30000}"/>
    <cellStyle name="Output 2 5 4 6 2 7" xfId="52275" xr:uid="{00000000-0005-0000-0000-000092C30000}"/>
    <cellStyle name="Output 2 5 4 6 3" xfId="16848" xr:uid="{00000000-0005-0000-0000-000093C30000}"/>
    <cellStyle name="Output 2 5 4 6 3 2" xfId="25725" xr:uid="{00000000-0005-0000-0000-000094C30000}"/>
    <cellStyle name="Output 2 5 4 6 3 2 2" xfId="39391" xr:uid="{00000000-0005-0000-0000-000095C30000}"/>
    <cellStyle name="Output 2 5 4 6 3 3" xfId="31754" xr:uid="{00000000-0005-0000-0000-000096C30000}"/>
    <cellStyle name="Output 2 5 4 6 4" xfId="21060" xr:uid="{00000000-0005-0000-0000-000097C30000}"/>
    <cellStyle name="Output 2 5 4 6 4 2" xfId="35908" xr:uid="{00000000-0005-0000-0000-000098C30000}"/>
    <cellStyle name="Output 2 5 4 6 5" xfId="19418" xr:uid="{00000000-0005-0000-0000-000099C30000}"/>
    <cellStyle name="Output 2 5 4 6 5 2" xfId="34280" xr:uid="{00000000-0005-0000-0000-00009AC30000}"/>
    <cellStyle name="Output 2 5 4 6 6" xfId="28768" xr:uid="{00000000-0005-0000-0000-00009BC30000}"/>
    <cellStyle name="Output 2 5 4 6 7" xfId="47184" xr:uid="{00000000-0005-0000-0000-00009CC30000}"/>
    <cellStyle name="Output 2 5 4 6 8" xfId="52274" xr:uid="{00000000-0005-0000-0000-00009DC30000}"/>
    <cellStyle name="Output 2 5 4 7" xfId="6114" xr:uid="{00000000-0005-0000-0000-00009EC30000}"/>
    <cellStyle name="Output 2 5 4 7 2" xfId="17672" xr:uid="{00000000-0005-0000-0000-00009FC30000}"/>
    <cellStyle name="Output 2 5 4 7 2 2" xfId="26549" xr:uid="{00000000-0005-0000-0000-0000A0C30000}"/>
    <cellStyle name="Output 2 5 4 7 2 2 2" xfId="40215" xr:uid="{00000000-0005-0000-0000-0000A1C30000}"/>
    <cellStyle name="Output 2 5 4 7 2 3" xfId="32578" xr:uid="{00000000-0005-0000-0000-0000A2C30000}"/>
    <cellStyle name="Output 2 5 4 7 3" xfId="20655" xr:uid="{00000000-0005-0000-0000-0000A3C30000}"/>
    <cellStyle name="Output 2 5 4 7 3 2" xfId="35519" xr:uid="{00000000-0005-0000-0000-0000A4C30000}"/>
    <cellStyle name="Output 2 5 4 7 4" xfId="23523" xr:uid="{00000000-0005-0000-0000-0000A5C30000}"/>
    <cellStyle name="Output 2 5 4 7 4 2" xfId="37196" xr:uid="{00000000-0005-0000-0000-0000A6C30000}"/>
    <cellStyle name="Output 2 5 4 7 5" xfId="29594" xr:uid="{00000000-0005-0000-0000-0000A7C30000}"/>
    <cellStyle name="Output 2 5 4 7 6" xfId="47568" xr:uid="{00000000-0005-0000-0000-0000A8C30000}"/>
    <cellStyle name="Output 2 5 4 7 7" xfId="52276" xr:uid="{00000000-0005-0000-0000-0000A9C30000}"/>
    <cellStyle name="Output 2 5 4 8" xfId="15103" xr:uid="{00000000-0005-0000-0000-0000AAC30000}"/>
    <cellStyle name="Output 2 5 4 8 2" xfId="23979" xr:uid="{00000000-0005-0000-0000-0000ABC30000}"/>
    <cellStyle name="Output 2 5 4 8 2 2" xfId="37645" xr:uid="{00000000-0005-0000-0000-0000ACC30000}"/>
    <cellStyle name="Output 2 5 4 8 3" xfId="30008" xr:uid="{00000000-0005-0000-0000-0000ADC30000}"/>
    <cellStyle name="Output 2 5 4 9" xfId="18647" xr:uid="{00000000-0005-0000-0000-0000AEC30000}"/>
    <cellStyle name="Output 2 5 4 9 2" xfId="33509" xr:uid="{00000000-0005-0000-0000-0000AFC30000}"/>
    <cellStyle name="Output 2 5 5" xfId="4875" xr:uid="{00000000-0005-0000-0000-0000B0C30000}"/>
    <cellStyle name="Output 2 5 5 10" xfId="47655" xr:uid="{00000000-0005-0000-0000-0000B1C30000}"/>
    <cellStyle name="Output 2 5 5 11" xfId="52277" xr:uid="{00000000-0005-0000-0000-0000B2C30000}"/>
    <cellStyle name="Output 2 5 5 2" xfId="4876" xr:uid="{00000000-0005-0000-0000-0000B3C30000}"/>
    <cellStyle name="Output 2 5 5 2 2" xfId="6127" xr:uid="{00000000-0005-0000-0000-0000B4C30000}"/>
    <cellStyle name="Output 2 5 5 2 2 2" xfId="17685" xr:uid="{00000000-0005-0000-0000-0000B5C30000}"/>
    <cellStyle name="Output 2 5 5 2 2 2 2" xfId="26562" xr:uid="{00000000-0005-0000-0000-0000B6C30000}"/>
    <cellStyle name="Output 2 5 5 2 2 2 2 2" xfId="40228" xr:uid="{00000000-0005-0000-0000-0000B7C30000}"/>
    <cellStyle name="Output 2 5 5 2 2 2 3" xfId="32591" xr:uid="{00000000-0005-0000-0000-0000B8C30000}"/>
    <cellStyle name="Output 2 5 5 2 2 3" xfId="18867" xr:uid="{00000000-0005-0000-0000-0000B9C30000}"/>
    <cellStyle name="Output 2 5 5 2 2 3 2" xfId="33729" xr:uid="{00000000-0005-0000-0000-0000BAC30000}"/>
    <cellStyle name="Output 2 5 5 2 2 4" xfId="23536" xr:uid="{00000000-0005-0000-0000-0000BBC30000}"/>
    <cellStyle name="Output 2 5 5 2 2 4 2" xfId="37209" xr:uid="{00000000-0005-0000-0000-0000BCC30000}"/>
    <cellStyle name="Output 2 5 5 2 2 5" xfId="29607" xr:uid="{00000000-0005-0000-0000-0000BDC30000}"/>
    <cellStyle name="Output 2 5 5 2 2 6" xfId="43141" xr:uid="{00000000-0005-0000-0000-0000BEC30000}"/>
    <cellStyle name="Output 2 5 5 2 2 7" xfId="52279" xr:uid="{00000000-0005-0000-0000-0000BFC30000}"/>
    <cellStyle name="Output 2 5 5 2 3" xfId="16850" xr:uid="{00000000-0005-0000-0000-0000C0C30000}"/>
    <cellStyle name="Output 2 5 5 2 3 2" xfId="25727" xr:uid="{00000000-0005-0000-0000-0000C1C30000}"/>
    <cellStyle name="Output 2 5 5 2 3 2 2" xfId="39393" xr:uid="{00000000-0005-0000-0000-0000C2C30000}"/>
    <cellStyle name="Output 2 5 5 2 3 3" xfId="31756" xr:uid="{00000000-0005-0000-0000-0000C3C30000}"/>
    <cellStyle name="Output 2 5 5 2 4" xfId="18192" xr:uid="{00000000-0005-0000-0000-0000C4C30000}"/>
    <cellStyle name="Output 2 5 5 2 4 2" xfId="33053" xr:uid="{00000000-0005-0000-0000-0000C5C30000}"/>
    <cellStyle name="Output 2 5 5 2 5" xfId="22752" xr:uid="{00000000-0005-0000-0000-0000C6C30000}"/>
    <cellStyle name="Output 2 5 5 2 5 2" xfId="36425" xr:uid="{00000000-0005-0000-0000-0000C7C30000}"/>
    <cellStyle name="Output 2 5 5 2 6" xfId="28770" xr:uid="{00000000-0005-0000-0000-0000C8C30000}"/>
    <cellStyle name="Output 2 5 5 2 7" xfId="47965" xr:uid="{00000000-0005-0000-0000-0000C9C30000}"/>
    <cellStyle name="Output 2 5 5 2 8" xfId="52278" xr:uid="{00000000-0005-0000-0000-0000CAC30000}"/>
    <cellStyle name="Output 2 5 5 3" xfId="4877" xr:uid="{00000000-0005-0000-0000-0000CBC30000}"/>
    <cellStyle name="Output 2 5 5 3 2" xfId="6128" xr:uid="{00000000-0005-0000-0000-0000CCC30000}"/>
    <cellStyle name="Output 2 5 5 3 2 2" xfId="17686" xr:uid="{00000000-0005-0000-0000-0000CDC30000}"/>
    <cellStyle name="Output 2 5 5 3 2 2 2" xfId="26563" xr:uid="{00000000-0005-0000-0000-0000CEC30000}"/>
    <cellStyle name="Output 2 5 5 3 2 2 2 2" xfId="40229" xr:uid="{00000000-0005-0000-0000-0000CFC30000}"/>
    <cellStyle name="Output 2 5 5 3 2 2 3" xfId="32592" xr:uid="{00000000-0005-0000-0000-0000D0C30000}"/>
    <cellStyle name="Output 2 5 5 3 2 3" xfId="19826" xr:uid="{00000000-0005-0000-0000-0000D1C30000}"/>
    <cellStyle name="Output 2 5 5 3 2 3 2" xfId="34688" xr:uid="{00000000-0005-0000-0000-0000D2C30000}"/>
    <cellStyle name="Output 2 5 5 3 2 4" xfId="23537" xr:uid="{00000000-0005-0000-0000-0000D3C30000}"/>
    <cellStyle name="Output 2 5 5 3 2 4 2" xfId="37210" xr:uid="{00000000-0005-0000-0000-0000D4C30000}"/>
    <cellStyle name="Output 2 5 5 3 2 5" xfId="29608" xr:uid="{00000000-0005-0000-0000-0000D5C30000}"/>
    <cellStyle name="Output 2 5 5 3 2 6" xfId="47569" xr:uid="{00000000-0005-0000-0000-0000D6C30000}"/>
    <cellStyle name="Output 2 5 5 3 2 7" xfId="52281" xr:uid="{00000000-0005-0000-0000-0000D7C30000}"/>
    <cellStyle name="Output 2 5 5 3 3" xfId="16851" xr:uid="{00000000-0005-0000-0000-0000D8C30000}"/>
    <cellStyle name="Output 2 5 5 3 3 2" xfId="25728" xr:uid="{00000000-0005-0000-0000-0000D9C30000}"/>
    <cellStyle name="Output 2 5 5 3 3 2 2" xfId="39394" xr:uid="{00000000-0005-0000-0000-0000DAC30000}"/>
    <cellStyle name="Output 2 5 5 3 3 3" xfId="31757" xr:uid="{00000000-0005-0000-0000-0000DBC30000}"/>
    <cellStyle name="Output 2 5 5 3 4" xfId="19766" xr:uid="{00000000-0005-0000-0000-0000DCC30000}"/>
    <cellStyle name="Output 2 5 5 3 4 2" xfId="34628" xr:uid="{00000000-0005-0000-0000-0000DDC30000}"/>
    <cellStyle name="Output 2 5 5 3 5" xfId="20537" xr:uid="{00000000-0005-0000-0000-0000DEC30000}"/>
    <cellStyle name="Output 2 5 5 3 5 2" xfId="35401" xr:uid="{00000000-0005-0000-0000-0000DFC30000}"/>
    <cellStyle name="Output 2 5 5 3 6" xfId="28771" xr:uid="{00000000-0005-0000-0000-0000E0C30000}"/>
    <cellStyle name="Output 2 5 5 3 7" xfId="44863" xr:uid="{00000000-0005-0000-0000-0000E1C30000}"/>
    <cellStyle name="Output 2 5 5 3 8" xfId="52280" xr:uid="{00000000-0005-0000-0000-0000E2C30000}"/>
    <cellStyle name="Output 2 5 5 4" xfId="4878" xr:uid="{00000000-0005-0000-0000-0000E3C30000}"/>
    <cellStyle name="Output 2 5 5 4 2" xfId="6129" xr:uid="{00000000-0005-0000-0000-0000E4C30000}"/>
    <cellStyle name="Output 2 5 5 4 2 2" xfId="17687" xr:uid="{00000000-0005-0000-0000-0000E5C30000}"/>
    <cellStyle name="Output 2 5 5 4 2 2 2" xfId="26564" xr:uid="{00000000-0005-0000-0000-0000E6C30000}"/>
    <cellStyle name="Output 2 5 5 4 2 2 2 2" xfId="40230" xr:uid="{00000000-0005-0000-0000-0000E7C30000}"/>
    <cellStyle name="Output 2 5 5 4 2 2 3" xfId="32593" xr:uid="{00000000-0005-0000-0000-0000E8C30000}"/>
    <cellStyle name="Output 2 5 5 4 2 3" xfId="18213" xr:uid="{00000000-0005-0000-0000-0000E9C30000}"/>
    <cellStyle name="Output 2 5 5 4 2 3 2" xfId="33074" xr:uid="{00000000-0005-0000-0000-0000EAC30000}"/>
    <cellStyle name="Output 2 5 5 4 2 4" xfId="23538" xr:uid="{00000000-0005-0000-0000-0000EBC30000}"/>
    <cellStyle name="Output 2 5 5 4 2 4 2" xfId="37211" xr:uid="{00000000-0005-0000-0000-0000ECC30000}"/>
    <cellStyle name="Output 2 5 5 4 2 5" xfId="29609" xr:uid="{00000000-0005-0000-0000-0000EDC30000}"/>
    <cellStyle name="Output 2 5 5 4 2 6" xfId="47912" xr:uid="{00000000-0005-0000-0000-0000EEC30000}"/>
    <cellStyle name="Output 2 5 5 4 2 7" xfId="52283" xr:uid="{00000000-0005-0000-0000-0000EFC30000}"/>
    <cellStyle name="Output 2 5 5 4 3" xfId="16852" xr:uid="{00000000-0005-0000-0000-0000F0C30000}"/>
    <cellStyle name="Output 2 5 5 4 3 2" xfId="25729" xr:uid="{00000000-0005-0000-0000-0000F1C30000}"/>
    <cellStyle name="Output 2 5 5 4 3 2 2" xfId="39395" xr:uid="{00000000-0005-0000-0000-0000F2C30000}"/>
    <cellStyle name="Output 2 5 5 4 3 3" xfId="31758" xr:uid="{00000000-0005-0000-0000-0000F3C30000}"/>
    <cellStyle name="Output 2 5 5 4 4" xfId="18776" xr:uid="{00000000-0005-0000-0000-0000F4C30000}"/>
    <cellStyle name="Output 2 5 5 4 4 2" xfId="33638" xr:uid="{00000000-0005-0000-0000-0000F5C30000}"/>
    <cellStyle name="Output 2 5 5 4 5" xfId="18306" xr:uid="{00000000-0005-0000-0000-0000F6C30000}"/>
    <cellStyle name="Output 2 5 5 4 5 2" xfId="33167" xr:uid="{00000000-0005-0000-0000-0000F7C30000}"/>
    <cellStyle name="Output 2 5 5 4 6" xfId="28772" xr:uid="{00000000-0005-0000-0000-0000F8C30000}"/>
    <cellStyle name="Output 2 5 5 4 7" xfId="47469" xr:uid="{00000000-0005-0000-0000-0000F9C30000}"/>
    <cellStyle name="Output 2 5 5 4 8" xfId="52282" xr:uid="{00000000-0005-0000-0000-0000FAC30000}"/>
    <cellStyle name="Output 2 5 5 5" xfId="6126" xr:uid="{00000000-0005-0000-0000-0000FBC30000}"/>
    <cellStyle name="Output 2 5 5 5 2" xfId="17684" xr:uid="{00000000-0005-0000-0000-0000FCC30000}"/>
    <cellStyle name="Output 2 5 5 5 2 2" xfId="26561" xr:uid="{00000000-0005-0000-0000-0000FDC30000}"/>
    <cellStyle name="Output 2 5 5 5 2 2 2" xfId="40227" xr:uid="{00000000-0005-0000-0000-0000FEC30000}"/>
    <cellStyle name="Output 2 5 5 5 2 3" xfId="32590" xr:uid="{00000000-0005-0000-0000-0000FFC30000}"/>
    <cellStyle name="Output 2 5 5 5 3" xfId="20653" xr:uid="{00000000-0005-0000-0000-000000C40000}"/>
    <cellStyle name="Output 2 5 5 5 3 2" xfId="35517" xr:uid="{00000000-0005-0000-0000-000001C40000}"/>
    <cellStyle name="Output 2 5 5 5 4" xfId="23535" xr:uid="{00000000-0005-0000-0000-000002C40000}"/>
    <cellStyle name="Output 2 5 5 5 4 2" xfId="37208" xr:uid="{00000000-0005-0000-0000-000003C40000}"/>
    <cellStyle name="Output 2 5 5 5 5" xfId="29606" xr:uid="{00000000-0005-0000-0000-000004C40000}"/>
    <cellStyle name="Output 2 5 5 5 6" xfId="47341" xr:uid="{00000000-0005-0000-0000-000005C40000}"/>
    <cellStyle name="Output 2 5 5 5 7" xfId="52284" xr:uid="{00000000-0005-0000-0000-000006C40000}"/>
    <cellStyle name="Output 2 5 5 6" xfId="16849" xr:uid="{00000000-0005-0000-0000-000007C40000}"/>
    <cellStyle name="Output 2 5 5 6 2" xfId="25726" xr:uid="{00000000-0005-0000-0000-000008C40000}"/>
    <cellStyle name="Output 2 5 5 6 2 2" xfId="39392" xr:uid="{00000000-0005-0000-0000-000009C40000}"/>
    <cellStyle name="Output 2 5 5 6 3" xfId="31755" xr:uid="{00000000-0005-0000-0000-00000AC40000}"/>
    <cellStyle name="Output 2 5 5 7" xfId="20195" xr:uid="{00000000-0005-0000-0000-00000BC40000}"/>
    <cellStyle name="Output 2 5 5 7 2" xfId="35057" xr:uid="{00000000-0005-0000-0000-00000CC40000}"/>
    <cellStyle name="Output 2 5 5 8" xfId="19455" xr:uid="{00000000-0005-0000-0000-00000DC40000}"/>
    <cellStyle name="Output 2 5 5 8 2" xfId="34317" xr:uid="{00000000-0005-0000-0000-00000EC40000}"/>
    <cellStyle name="Output 2 5 5 9" xfId="28769" xr:uid="{00000000-0005-0000-0000-00000FC40000}"/>
    <cellStyle name="Output 2 5 6" xfId="4879" xr:uid="{00000000-0005-0000-0000-000010C40000}"/>
    <cellStyle name="Output 2 5 6 10" xfId="47411" xr:uid="{00000000-0005-0000-0000-000011C40000}"/>
    <cellStyle name="Output 2 5 6 11" xfId="52285" xr:uid="{00000000-0005-0000-0000-000012C40000}"/>
    <cellStyle name="Output 2 5 6 2" xfId="4880" xr:uid="{00000000-0005-0000-0000-000013C40000}"/>
    <cellStyle name="Output 2 5 6 2 2" xfId="6131" xr:uid="{00000000-0005-0000-0000-000014C40000}"/>
    <cellStyle name="Output 2 5 6 2 2 2" xfId="17689" xr:uid="{00000000-0005-0000-0000-000015C40000}"/>
    <cellStyle name="Output 2 5 6 2 2 2 2" xfId="26566" xr:uid="{00000000-0005-0000-0000-000016C40000}"/>
    <cellStyle name="Output 2 5 6 2 2 2 2 2" xfId="40232" xr:uid="{00000000-0005-0000-0000-000017C40000}"/>
    <cellStyle name="Output 2 5 6 2 2 2 3" xfId="32595" xr:uid="{00000000-0005-0000-0000-000018C40000}"/>
    <cellStyle name="Output 2 5 6 2 2 3" xfId="19399" xr:uid="{00000000-0005-0000-0000-000019C40000}"/>
    <cellStyle name="Output 2 5 6 2 2 3 2" xfId="34261" xr:uid="{00000000-0005-0000-0000-00001AC40000}"/>
    <cellStyle name="Output 2 5 6 2 2 4" xfId="23540" xr:uid="{00000000-0005-0000-0000-00001BC40000}"/>
    <cellStyle name="Output 2 5 6 2 2 4 2" xfId="37213" xr:uid="{00000000-0005-0000-0000-00001CC40000}"/>
    <cellStyle name="Output 2 5 6 2 2 5" xfId="29611" xr:uid="{00000000-0005-0000-0000-00001DC40000}"/>
    <cellStyle name="Output 2 5 6 2 2 6" xfId="47946" xr:uid="{00000000-0005-0000-0000-00001EC40000}"/>
    <cellStyle name="Output 2 5 6 2 2 7" xfId="52287" xr:uid="{00000000-0005-0000-0000-00001FC40000}"/>
    <cellStyle name="Output 2 5 6 2 3" xfId="16854" xr:uid="{00000000-0005-0000-0000-000020C40000}"/>
    <cellStyle name="Output 2 5 6 2 3 2" xfId="25731" xr:uid="{00000000-0005-0000-0000-000021C40000}"/>
    <cellStyle name="Output 2 5 6 2 3 2 2" xfId="39397" xr:uid="{00000000-0005-0000-0000-000022C40000}"/>
    <cellStyle name="Output 2 5 6 2 3 3" xfId="31760" xr:uid="{00000000-0005-0000-0000-000023C40000}"/>
    <cellStyle name="Output 2 5 6 2 4" xfId="18875" xr:uid="{00000000-0005-0000-0000-000024C40000}"/>
    <cellStyle name="Output 2 5 6 2 4 2" xfId="33737" xr:uid="{00000000-0005-0000-0000-000025C40000}"/>
    <cellStyle name="Output 2 5 6 2 5" xfId="19686" xr:uid="{00000000-0005-0000-0000-000026C40000}"/>
    <cellStyle name="Output 2 5 6 2 5 2" xfId="34548" xr:uid="{00000000-0005-0000-0000-000027C40000}"/>
    <cellStyle name="Output 2 5 6 2 6" xfId="28774" xr:uid="{00000000-0005-0000-0000-000028C40000}"/>
    <cellStyle name="Output 2 5 6 2 7" xfId="46053" xr:uid="{00000000-0005-0000-0000-000029C40000}"/>
    <cellStyle name="Output 2 5 6 2 8" xfId="52286" xr:uid="{00000000-0005-0000-0000-00002AC40000}"/>
    <cellStyle name="Output 2 5 6 3" xfId="4881" xr:uid="{00000000-0005-0000-0000-00002BC40000}"/>
    <cellStyle name="Output 2 5 6 3 2" xfId="6132" xr:uid="{00000000-0005-0000-0000-00002CC40000}"/>
    <cellStyle name="Output 2 5 6 3 2 2" xfId="17690" xr:uid="{00000000-0005-0000-0000-00002DC40000}"/>
    <cellStyle name="Output 2 5 6 3 2 2 2" xfId="26567" xr:uid="{00000000-0005-0000-0000-00002EC40000}"/>
    <cellStyle name="Output 2 5 6 3 2 2 2 2" xfId="40233" xr:uid="{00000000-0005-0000-0000-00002FC40000}"/>
    <cellStyle name="Output 2 5 6 3 2 2 3" xfId="32596" xr:uid="{00000000-0005-0000-0000-000030C40000}"/>
    <cellStyle name="Output 2 5 6 3 2 3" xfId="20652" xr:uid="{00000000-0005-0000-0000-000031C40000}"/>
    <cellStyle name="Output 2 5 6 3 2 3 2" xfId="35516" xr:uid="{00000000-0005-0000-0000-000032C40000}"/>
    <cellStyle name="Output 2 5 6 3 2 4" xfId="23541" xr:uid="{00000000-0005-0000-0000-000033C40000}"/>
    <cellStyle name="Output 2 5 6 3 2 4 2" xfId="37214" xr:uid="{00000000-0005-0000-0000-000034C40000}"/>
    <cellStyle name="Output 2 5 6 3 2 5" xfId="29612" xr:uid="{00000000-0005-0000-0000-000035C40000}"/>
    <cellStyle name="Output 2 5 6 3 2 6" xfId="47500" xr:uid="{00000000-0005-0000-0000-000036C40000}"/>
    <cellStyle name="Output 2 5 6 3 2 7" xfId="52289" xr:uid="{00000000-0005-0000-0000-000037C40000}"/>
    <cellStyle name="Output 2 5 6 3 3" xfId="16855" xr:uid="{00000000-0005-0000-0000-000038C40000}"/>
    <cellStyle name="Output 2 5 6 3 3 2" xfId="25732" xr:uid="{00000000-0005-0000-0000-000039C40000}"/>
    <cellStyle name="Output 2 5 6 3 3 2 2" xfId="39398" xr:uid="{00000000-0005-0000-0000-00003AC40000}"/>
    <cellStyle name="Output 2 5 6 3 3 3" xfId="31761" xr:uid="{00000000-0005-0000-0000-00003BC40000}"/>
    <cellStyle name="Output 2 5 6 3 4" xfId="19364" xr:uid="{00000000-0005-0000-0000-00003CC40000}"/>
    <cellStyle name="Output 2 5 6 3 4 2" xfId="34226" xr:uid="{00000000-0005-0000-0000-00003DC40000}"/>
    <cellStyle name="Output 2 5 6 3 5" xfId="18805" xr:uid="{00000000-0005-0000-0000-00003EC40000}"/>
    <cellStyle name="Output 2 5 6 3 5 2" xfId="33667" xr:uid="{00000000-0005-0000-0000-00003FC40000}"/>
    <cellStyle name="Output 2 5 6 3 6" xfId="28775" xr:uid="{00000000-0005-0000-0000-000040C40000}"/>
    <cellStyle name="Output 2 5 6 3 7" xfId="43497" xr:uid="{00000000-0005-0000-0000-000041C40000}"/>
    <cellStyle name="Output 2 5 6 3 8" xfId="52288" xr:uid="{00000000-0005-0000-0000-000042C40000}"/>
    <cellStyle name="Output 2 5 6 4" xfId="4882" xr:uid="{00000000-0005-0000-0000-000043C40000}"/>
    <cellStyle name="Output 2 5 6 4 2" xfId="6133" xr:uid="{00000000-0005-0000-0000-000044C40000}"/>
    <cellStyle name="Output 2 5 6 4 2 2" xfId="17691" xr:uid="{00000000-0005-0000-0000-000045C40000}"/>
    <cellStyle name="Output 2 5 6 4 2 2 2" xfId="26568" xr:uid="{00000000-0005-0000-0000-000046C40000}"/>
    <cellStyle name="Output 2 5 6 4 2 2 2 2" xfId="40234" xr:uid="{00000000-0005-0000-0000-000047C40000}"/>
    <cellStyle name="Output 2 5 6 4 2 2 3" xfId="32597" xr:uid="{00000000-0005-0000-0000-000048C40000}"/>
    <cellStyle name="Output 2 5 6 4 2 3" xfId="18211" xr:uid="{00000000-0005-0000-0000-000049C40000}"/>
    <cellStyle name="Output 2 5 6 4 2 3 2" xfId="33072" xr:uid="{00000000-0005-0000-0000-00004AC40000}"/>
    <cellStyle name="Output 2 5 6 4 2 4" xfId="23542" xr:uid="{00000000-0005-0000-0000-00004BC40000}"/>
    <cellStyle name="Output 2 5 6 4 2 4 2" xfId="37215" xr:uid="{00000000-0005-0000-0000-00004CC40000}"/>
    <cellStyle name="Output 2 5 6 4 2 5" xfId="29613" xr:uid="{00000000-0005-0000-0000-00004DC40000}"/>
    <cellStyle name="Output 2 5 6 4 2 6" xfId="48159" xr:uid="{00000000-0005-0000-0000-00004EC40000}"/>
    <cellStyle name="Output 2 5 6 4 2 7" xfId="52291" xr:uid="{00000000-0005-0000-0000-00004FC40000}"/>
    <cellStyle name="Output 2 5 6 4 3" xfId="16856" xr:uid="{00000000-0005-0000-0000-000050C40000}"/>
    <cellStyle name="Output 2 5 6 4 3 2" xfId="25733" xr:uid="{00000000-0005-0000-0000-000051C40000}"/>
    <cellStyle name="Output 2 5 6 4 3 2 2" xfId="39399" xr:uid="{00000000-0005-0000-0000-000052C40000}"/>
    <cellStyle name="Output 2 5 6 4 3 3" xfId="31762" xr:uid="{00000000-0005-0000-0000-000053C40000}"/>
    <cellStyle name="Output 2 5 6 4 4" xfId="18777" xr:uid="{00000000-0005-0000-0000-000054C40000}"/>
    <cellStyle name="Output 2 5 6 4 4 2" xfId="33639" xr:uid="{00000000-0005-0000-0000-000055C40000}"/>
    <cellStyle name="Output 2 5 6 4 5" xfId="22787" xr:uid="{00000000-0005-0000-0000-000056C40000}"/>
    <cellStyle name="Output 2 5 6 4 5 2" xfId="36460" xr:uid="{00000000-0005-0000-0000-000057C40000}"/>
    <cellStyle name="Output 2 5 6 4 6" xfId="28776" xr:uid="{00000000-0005-0000-0000-000058C40000}"/>
    <cellStyle name="Output 2 5 6 4 7" xfId="47212" xr:uid="{00000000-0005-0000-0000-000059C40000}"/>
    <cellStyle name="Output 2 5 6 4 8" xfId="52290" xr:uid="{00000000-0005-0000-0000-00005AC40000}"/>
    <cellStyle name="Output 2 5 6 5" xfId="6130" xr:uid="{00000000-0005-0000-0000-00005BC40000}"/>
    <cellStyle name="Output 2 5 6 5 2" xfId="17688" xr:uid="{00000000-0005-0000-0000-00005CC40000}"/>
    <cellStyle name="Output 2 5 6 5 2 2" xfId="26565" xr:uid="{00000000-0005-0000-0000-00005DC40000}"/>
    <cellStyle name="Output 2 5 6 5 2 2 2" xfId="40231" xr:uid="{00000000-0005-0000-0000-00005EC40000}"/>
    <cellStyle name="Output 2 5 6 5 2 3" xfId="32594" xr:uid="{00000000-0005-0000-0000-00005FC40000}"/>
    <cellStyle name="Output 2 5 6 5 3" xfId="19828" xr:uid="{00000000-0005-0000-0000-000060C40000}"/>
    <cellStyle name="Output 2 5 6 5 3 2" xfId="34690" xr:uid="{00000000-0005-0000-0000-000061C40000}"/>
    <cellStyle name="Output 2 5 6 5 4" xfId="23539" xr:uid="{00000000-0005-0000-0000-000062C40000}"/>
    <cellStyle name="Output 2 5 6 5 4 2" xfId="37212" xr:uid="{00000000-0005-0000-0000-000063C40000}"/>
    <cellStyle name="Output 2 5 6 5 5" xfId="29610" xr:uid="{00000000-0005-0000-0000-000064C40000}"/>
    <cellStyle name="Output 2 5 6 5 6" xfId="47651" xr:uid="{00000000-0005-0000-0000-000065C40000}"/>
    <cellStyle name="Output 2 5 6 5 7" xfId="52292" xr:uid="{00000000-0005-0000-0000-000066C40000}"/>
    <cellStyle name="Output 2 5 6 6" xfId="16853" xr:uid="{00000000-0005-0000-0000-000067C40000}"/>
    <cellStyle name="Output 2 5 6 6 2" xfId="25730" xr:uid="{00000000-0005-0000-0000-000068C40000}"/>
    <cellStyle name="Output 2 5 6 6 2 2" xfId="39396" xr:uid="{00000000-0005-0000-0000-000069C40000}"/>
    <cellStyle name="Output 2 5 6 6 3" xfId="31759" xr:uid="{00000000-0005-0000-0000-00006AC40000}"/>
    <cellStyle name="Output 2 5 6 7" xfId="19363" xr:uid="{00000000-0005-0000-0000-00006BC40000}"/>
    <cellStyle name="Output 2 5 6 7 2" xfId="34225" xr:uid="{00000000-0005-0000-0000-00006CC40000}"/>
    <cellStyle name="Output 2 5 6 8" xfId="20033" xr:uid="{00000000-0005-0000-0000-00006DC40000}"/>
    <cellStyle name="Output 2 5 6 8 2" xfId="34895" xr:uid="{00000000-0005-0000-0000-00006EC40000}"/>
    <cellStyle name="Output 2 5 6 9" xfId="28773" xr:uid="{00000000-0005-0000-0000-00006FC40000}"/>
    <cellStyle name="Output 2 5 7" xfId="4883" xr:uid="{00000000-0005-0000-0000-000070C40000}"/>
    <cellStyle name="Output 2 5 7 2" xfId="6134" xr:uid="{00000000-0005-0000-0000-000071C40000}"/>
    <cellStyle name="Output 2 5 7 2 2" xfId="17692" xr:uid="{00000000-0005-0000-0000-000072C40000}"/>
    <cellStyle name="Output 2 5 7 2 2 2" xfId="26569" xr:uid="{00000000-0005-0000-0000-000073C40000}"/>
    <cellStyle name="Output 2 5 7 2 2 2 2" xfId="40235" xr:uid="{00000000-0005-0000-0000-000074C40000}"/>
    <cellStyle name="Output 2 5 7 2 2 3" xfId="32598" xr:uid="{00000000-0005-0000-0000-000075C40000}"/>
    <cellStyle name="Output 2 5 7 2 3" xfId="19827" xr:uid="{00000000-0005-0000-0000-000076C40000}"/>
    <cellStyle name="Output 2 5 7 2 3 2" xfId="34689" xr:uid="{00000000-0005-0000-0000-000077C40000}"/>
    <cellStyle name="Output 2 5 7 2 4" xfId="23543" xr:uid="{00000000-0005-0000-0000-000078C40000}"/>
    <cellStyle name="Output 2 5 7 2 4 2" xfId="37216" xr:uid="{00000000-0005-0000-0000-000079C40000}"/>
    <cellStyle name="Output 2 5 7 2 5" xfId="29614" xr:uid="{00000000-0005-0000-0000-00007AC40000}"/>
    <cellStyle name="Output 2 5 7 2 6" xfId="47733" xr:uid="{00000000-0005-0000-0000-00007BC40000}"/>
    <cellStyle name="Output 2 5 7 2 7" xfId="52294" xr:uid="{00000000-0005-0000-0000-00007CC40000}"/>
    <cellStyle name="Output 2 5 7 3" xfId="16857" xr:uid="{00000000-0005-0000-0000-00007DC40000}"/>
    <cellStyle name="Output 2 5 7 3 2" xfId="25734" xr:uid="{00000000-0005-0000-0000-00007EC40000}"/>
    <cellStyle name="Output 2 5 7 3 2 2" xfId="39400" xr:uid="{00000000-0005-0000-0000-00007FC40000}"/>
    <cellStyle name="Output 2 5 7 3 3" xfId="31763" xr:uid="{00000000-0005-0000-0000-000080C40000}"/>
    <cellStyle name="Output 2 5 7 4" xfId="20105" xr:uid="{00000000-0005-0000-0000-000081C40000}"/>
    <cellStyle name="Output 2 5 7 4 2" xfId="34967" xr:uid="{00000000-0005-0000-0000-000082C40000}"/>
    <cellStyle name="Output 2 5 7 5" xfId="18721" xr:uid="{00000000-0005-0000-0000-000083C40000}"/>
    <cellStyle name="Output 2 5 7 5 2" xfId="33583" xr:uid="{00000000-0005-0000-0000-000084C40000}"/>
    <cellStyle name="Output 2 5 7 6" xfId="28777" xr:uid="{00000000-0005-0000-0000-000085C40000}"/>
    <cellStyle name="Output 2 5 7 7" xfId="45249" xr:uid="{00000000-0005-0000-0000-000086C40000}"/>
    <cellStyle name="Output 2 5 7 8" xfId="52293" xr:uid="{00000000-0005-0000-0000-000087C40000}"/>
    <cellStyle name="Output 2 5 8" xfId="4884" xr:uid="{00000000-0005-0000-0000-000088C40000}"/>
    <cellStyle name="Output 2 5 8 2" xfId="6135" xr:uid="{00000000-0005-0000-0000-000089C40000}"/>
    <cellStyle name="Output 2 5 8 2 2" xfId="17693" xr:uid="{00000000-0005-0000-0000-00008AC40000}"/>
    <cellStyle name="Output 2 5 8 2 2 2" xfId="26570" xr:uid="{00000000-0005-0000-0000-00008BC40000}"/>
    <cellStyle name="Output 2 5 8 2 2 2 2" xfId="40236" xr:uid="{00000000-0005-0000-0000-00008CC40000}"/>
    <cellStyle name="Output 2 5 8 2 2 3" xfId="32599" xr:uid="{00000000-0005-0000-0000-00008DC40000}"/>
    <cellStyle name="Output 2 5 8 2 3" xfId="19808" xr:uid="{00000000-0005-0000-0000-00008EC40000}"/>
    <cellStyle name="Output 2 5 8 2 3 2" xfId="34670" xr:uid="{00000000-0005-0000-0000-00008FC40000}"/>
    <cellStyle name="Output 2 5 8 2 4" xfId="23544" xr:uid="{00000000-0005-0000-0000-000090C40000}"/>
    <cellStyle name="Output 2 5 8 2 4 2" xfId="37217" xr:uid="{00000000-0005-0000-0000-000091C40000}"/>
    <cellStyle name="Output 2 5 8 2 5" xfId="29615" xr:uid="{00000000-0005-0000-0000-000092C40000}"/>
    <cellStyle name="Output 2 5 8 2 6" xfId="44997" xr:uid="{00000000-0005-0000-0000-000093C40000}"/>
    <cellStyle name="Output 2 5 8 2 7" xfId="52296" xr:uid="{00000000-0005-0000-0000-000094C40000}"/>
    <cellStyle name="Output 2 5 8 3" xfId="16858" xr:uid="{00000000-0005-0000-0000-000095C40000}"/>
    <cellStyle name="Output 2 5 8 3 2" xfId="25735" xr:uid="{00000000-0005-0000-0000-000096C40000}"/>
    <cellStyle name="Output 2 5 8 3 2 2" xfId="39401" xr:uid="{00000000-0005-0000-0000-000097C40000}"/>
    <cellStyle name="Output 2 5 8 3 3" xfId="31764" xr:uid="{00000000-0005-0000-0000-000098C40000}"/>
    <cellStyle name="Output 2 5 8 4" xfId="18778" xr:uid="{00000000-0005-0000-0000-000099C40000}"/>
    <cellStyle name="Output 2 5 8 4 2" xfId="33640" xr:uid="{00000000-0005-0000-0000-00009AC40000}"/>
    <cellStyle name="Output 2 5 8 5" xfId="20251" xr:uid="{00000000-0005-0000-0000-00009BC40000}"/>
    <cellStyle name="Output 2 5 8 5 2" xfId="35114" xr:uid="{00000000-0005-0000-0000-00009CC40000}"/>
    <cellStyle name="Output 2 5 8 6" xfId="28778" xr:uid="{00000000-0005-0000-0000-00009DC40000}"/>
    <cellStyle name="Output 2 5 8 7" xfId="48158" xr:uid="{00000000-0005-0000-0000-00009EC40000}"/>
    <cellStyle name="Output 2 5 8 8" xfId="52295" xr:uid="{00000000-0005-0000-0000-00009FC40000}"/>
    <cellStyle name="Output 2 5 9" xfId="4885" xr:uid="{00000000-0005-0000-0000-0000A0C40000}"/>
    <cellStyle name="Output 2 5 9 2" xfId="6136" xr:uid="{00000000-0005-0000-0000-0000A1C40000}"/>
    <cellStyle name="Output 2 5 9 2 2" xfId="17694" xr:uid="{00000000-0005-0000-0000-0000A2C40000}"/>
    <cellStyle name="Output 2 5 9 2 2 2" xfId="26571" xr:uid="{00000000-0005-0000-0000-0000A3C40000}"/>
    <cellStyle name="Output 2 5 9 2 2 2 2" xfId="40237" xr:uid="{00000000-0005-0000-0000-0000A4C40000}"/>
    <cellStyle name="Output 2 5 9 2 2 3" xfId="32600" xr:uid="{00000000-0005-0000-0000-0000A5C40000}"/>
    <cellStyle name="Output 2 5 9 2 3" xfId="18054" xr:uid="{00000000-0005-0000-0000-0000A6C40000}"/>
    <cellStyle name="Output 2 5 9 2 3 2" xfId="32915" xr:uid="{00000000-0005-0000-0000-0000A7C40000}"/>
    <cellStyle name="Output 2 5 9 2 4" xfId="23545" xr:uid="{00000000-0005-0000-0000-0000A8C40000}"/>
    <cellStyle name="Output 2 5 9 2 4 2" xfId="37218" xr:uid="{00000000-0005-0000-0000-0000A9C40000}"/>
    <cellStyle name="Output 2 5 9 2 5" xfId="29616" xr:uid="{00000000-0005-0000-0000-0000AAC40000}"/>
    <cellStyle name="Output 2 5 9 2 6" xfId="42675" xr:uid="{00000000-0005-0000-0000-0000ABC40000}"/>
    <cellStyle name="Output 2 5 9 2 7" xfId="52298" xr:uid="{00000000-0005-0000-0000-0000ACC40000}"/>
    <cellStyle name="Output 2 5 9 3" xfId="16859" xr:uid="{00000000-0005-0000-0000-0000ADC40000}"/>
    <cellStyle name="Output 2 5 9 3 2" xfId="25736" xr:uid="{00000000-0005-0000-0000-0000AEC40000}"/>
    <cellStyle name="Output 2 5 9 3 2 2" xfId="39402" xr:uid="{00000000-0005-0000-0000-0000AFC40000}"/>
    <cellStyle name="Output 2 5 9 3 3" xfId="31765" xr:uid="{00000000-0005-0000-0000-0000B0C40000}"/>
    <cellStyle name="Output 2 5 9 4" xfId="20194" xr:uid="{00000000-0005-0000-0000-0000B1C40000}"/>
    <cellStyle name="Output 2 5 9 4 2" xfId="35056" xr:uid="{00000000-0005-0000-0000-0000B2C40000}"/>
    <cellStyle name="Output 2 5 9 5" xfId="22385" xr:uid="{00000000-0005-0000-0000-0000B3C40000}"/>
    <cellStyle name="Output 2 5 9 5 2" xfId="36057" xr:uid="{00000000-0005-0000-0000-0000B4C40000}"/>
    <cellStyle name="Output 2 5 9 6" xfId="28779" xr:uid="{00000000-0005-0000-0000-0000B5C40000}"/>
    <cellStyle name="Output 2 5 9 7" xfId="42737" xr:uid="{00000000-0005-0000-0000-0000B6C40000}"/>
    <cellStyle name="Output 2 5 9 8" xfId="52297" xr:uid="{00000000-0005-0000-0000-0000B7C40000}"/>
    <cellStyle name="Output 2 5_2014YTD" xfId="1327" xr:uid="{00000000-0005-0000-0000-0000B8C40000}"/>
    <cellStyle name="Output 2 6" xfId="430" xr:uid="{00000000-0005-0000-0000-0000B9C40000}"/>
    <cellStyle name="Output 2 6 10" xfId="6137" xr:uid="{00000000-0005-0000-0000-0000BAC40000}"/>
    <cellStyle name="Output 2 6 10 2" xfId="17695" xr:uid="{00000000-0005-0000-0000-0000BBC40000}"/>
    <cellStyle name="Output 2 6 10 2 2" xfId="26572" xr:uid="{00000000-0005-0000-0000-0000BCC40000}"/>
    <cellStyle name="Output 2 6 10 2 2 2" xfId="40238" xr:uid="{00000000-0005-0000-0000-0000BDC40000}"/>
    <cellStyle name="Output 2 6 10 2 3" xfId="32601" xr:uid="{00000000-0005-0000-0000-0000BEC40000}"/>
    <cellStyle name="Output 2 6 10 3" xfId="20987" xr:uid="{00000000-0005-0000-0000-0000BFC40000}"/>
    <cellStyle name="Output 2 6 10 3 2" xfId="35839" xr:uid="{00000000-0005-0000-0000-0000C0C40000}"/>
    <cellStyle name="Output 2 6 10 4" xfId="23546" xr:uid="{00000000-0005-0000-0000-0000C1C40000}"/>
    <cellStyle name="Output 2 6 10 4 2" xfId="37219" xr:uid="{00000000-0005-0000-0000-0000C2C40000}"/>
    <cellStyle name="Output 2 6 10 5" xfId="29617" xr:uid="{00000000-0005-0000-0000-0000C3C40000}"/>
    <cellStyle name="Output 2 6 10 6" xfId="48180" xr:uid="{00000000-0005-0000-0000-0000C4C40000}"/>
    <cellStyle name="Output 2 6 10 7" xfId="52300" xr:uid="{00000000-0005-0000-0000-0000C5C40000}"/>
    <cellStyle name="Output 2 6 11" xfId="15104" xr:uid="{00000000-0005-0000-0000-0000C6C40000}"/>
    <cellStyle name="Output 2 6 11 2" xfId="23980" xr:uid="{00000000-0005-0000-0000-0000C7C40000}"/>
    <cellStyle name="Output 2 6 11 2 2" xfId="37646" xr:uid="{00000000-0005-0000-0000-0000C8C40000}"/>
    <cellStyle name="Output 2 6 11 3" xfId="30009" xr:uid="{00000000-0005-0000-0000-0000C9C40000}"/>
    <cellStyle name="Output 2 6 12" xfId="18962" xr:uid="{00000000-0005-0000-0000-0000CAC40000}"/>
    <cellStyle name="Output 2 6 12 2" xfId="33824" xr:uid="{00000000-0005-0000-0000-0000CBC40000}"/>
    <cellStyle name="Output 2 6 13" xfId="22873" xr:uid="{00000000-0005-0000-0000-0000CCC40000}"/>
    <cellStyle name="Output 2 6 13 2" xfId="36546" xr:uid="{00000000-0005-0000-0000-0000CDC40000}"/>
    <cellStyle name="Output 2 6 14" xfId="27011" xr:uid="{00000000-0005-0000-0000-0000CEC40000}"/>
    <cellStyle name="Output 2 6 15" xfId="47510" xr:uid="{00000000-0005-0000-0000-0000CFC40000}"/>
    <cellStyle name="Output 2 6 16" xfId="52299" xr:uid="{00000000-0005-0000-0000-0000D0C40000}"/>
    <cellStyle name="Output 2 6 2" xfId="431" xr:uid="{00000000-0005-0000-0000-0000D1C40000}"/>
    <cellStyle name="Output 2 6 2 10" xfId="18648" xr:uid="{00000000-0005-0000-0000-0000D2C40000}"/>
    <cellStyle name="Output 2 6 2 10 2" xfId="33510" xr:uid="{00000000-0005-0000-0000-0000D3C40000}"/>
    <cellStyle name="Output 2 6 2 11" xfId="22411" xr:uid="{00000000-0005-0000-0000-0000D4C40000}"/>
    <cellStyle name="Output 2 6 2 11 2" xfId="36083" xr:uid="{00000000-0005-0000-0000-0000D5C40000}"/>
    <cellStyle name="Output 2 6 2 12" xfId="27012" xr:uid="{00000000-0005-0000-0000-0000D6C40000}"/>
    <cellStyle name="Output 2 6 2 13" xfId="47139" xr:uid="{00000000-0005-0000-0000-0000D7C40000}"/>
    <cellStyle name="Output 2 6 2 14" xfId="52301" xr:uid="{00000000-0005-0000-0000-0000D8C40000}"/>
    <cellStyle name="Output 2 6 2 2" xfId="432" xr:uid="{00000000-0005-0000-0000-0000D9C40000}"/>
    <cellStyle name="Output 2 6 2 2 10" xfId="22926" xr:uid="{00000000-0005-0000-0000-0000DAC40000}"/>
    <cellStyle name="Output 2 6 2 2 10 2" xfId="36599" xr:uid="{00000000-0005-0000-0000-0000DBC40000}"/>
    <cellStyle name="Output 2 6 2 2 11" xfId="27013" xr:uid="{00000000-0005-0000-0000-0000DCC40000}"/>
    <cellStyle name="Output 2 6 2 2 12" xfId="45370" xr:uid="{00000000-0005-0000-0000-0000DDC40000}"/>
    <cellStyle name="Output 2 6 2 2 13" xfId="52302" xr:uid="{00000000-0005-0000-0000-0000DEC40000}"/>
    <cellStyle name="Output 2 6 2 2 2" xfId="4886" xr:uid="{00000000-0005-0000-0000-0000DFC40000}"/>
    <cellStyle name="Output 2 6 2 2 2 10" xfId="47543" xr:uid="{00000000-0005-0000-0000-0000E0C40000}"/>
    <cellStyle name="Output 2 6 2 2 2 11" xfId="52303" xr:uid="{00000000-0005-0000-0000-0000E1C40000}"/>
    <cellStyle name="Output 2 6 2 2 2 2" xfId="4887" xr:uid="{00000000-0005-0000-0000-0000E2C40000}"/>
    <cellStyle name="Output 2 6 2 2 2 2 2" xfId="6141" xr:uid="{00000000-0005-0000-0000-0000E3C40000}"/>
    <cellStyle name="Output 2 6 2 2 2 2 2 2" xfId="17699" xr:uid="{00000000-0005-0000-0000-0000E4C40000}"/>
    <cellStyle name="Output 2 6 2 2 2 2 2 2 2" xfId="26576" xr:uid="{00000000-0005-0000-0000-0000E5C40000}"/>
    <cellStyle name="Output 2 6 2 2 2 2 2 2 2 2" xfId="40242" xr:uid="{00000000-0005-0000-0000-0000E6C40000}"/>
    <cellStyle name="Output 2 6 2 2 2 2 2 2 3" xfId="32605" xr:uid="{00000000-0005-0000-0000-0000E7C40000}"/>
    <cellStyle name="Output 2 6 2 2 2 2 2 3" xfId="20650" xr:uid="{00000000-0005-0000-0000-0000E8C40000}"/>
    <cellStyle name="Output 2 6 2 2 2 2 2 3 2" xfId="35514" xr:uid="{00000000-0005-0000-0000-0000E9C40000}"/>
    <cellStyle name="Output 2 6 2 2 2 2 2 4" xfId="23550" xr:uid="{00000000-0005-0000-0000-0000EAC40000}"/>
    <cellStyle name="Output 2 6 2 2 2 2 2 4 2" xfId="37223" xr:uid="{00000000-0005-0000-0000-0000EBC40000}"/>
    <cellStyle name="Output 2 6 2 2 2 2 2 5" xfId="29621" xr:uid="{00000000-0005-0000-0000-0000ECC40000}"/>
    <cellStyle name="Output 2 6 2 2 2 2 2 6" xfId="43048" xr:uid="{00000000-0005-0000-0000-0000EDC40000}"/>
    <cellStyle name="Output 2 6 2 2 2 2 2 7" xfId="52305" xr:uid="{00000000-0005-0000-0000-0000EEC40000}"/>
    <cellStyle name="Output 2 6 2 2 2 2 3" xfId="16861" xr:uid="{00000000-0005-0000-0000-0000EFC40000}"/>
    <cellStyle name="Output 2 6 2 2 2 2 3 2" xfId="25738" xr:uid="{00000000-0005-0000-0000-0000F0C40000}"/>
    <cellStyle name="Output 2 6 2 2 2 2 3 2 2" xfId="39404" xr:uid="{00000000-0005-0000-0000-0000F1C40000}"/>
    <cellStyle name="Output 2 6 2 2 2 2 3 3" xfId="31767" xr:uid="{00000000-0005-0000-0000-0000F2C40000}"/>
    <cellStyle name="Output 2 6 2 2 2 2 4" xfId="18774" xr:uid="{00000000-0005-0000-0000-0000F3C40000}"/>
    <cellStyle name="Output 2 6 2 2 2 2 4 2" xfId="33636" xr:uid="{00000000-0005-0000-0000-0000F4C40000}"/>
    <cellStyle name="Output 2 6 2 2 2 2 5" xfId="22774" xr:uid="{00000000-0005-0000-0000-0000F5C40000}"/>
    <cellStyle name="Output 2 6 2 2 2 2 5 2" xfId="36447" xr:uid="{00000000-0005-0000-0000-0000F6C40000}"/>
    <cellStyle name="Output 2 6 2 2 2 2 6" xfId="28781" xr:uid="{00000000-0005-0000-0000-0000F7C40000}"/>
    <cellStyle name="Output 2 6 2 2 2 2 7" xfId="47248" xr:uid="{00000000-0005-0000-0000-0000F8C40000}"/>
    <cellStyle name="Output 2 6 2 2 2 2 8" xfId="52304" xr:uid="{00000000-0005-0000-0000-0000F9C40000}"/>
    <cellStyle name="Output 2 6 2 2 2 3" xfId="4888" xr:uid="{00000000-0005-0000-0000-0000FAC40000}"/>
    <cellStyle name="Output 2 6 2 2 2 3 2" xfId="6142" xr:uid="{00000000-0005-0000-0000-0000FBC40000}"/>
    <cellStyle name="Output 2 6 2 2 2 3 2 2" xfId="17700" xr:uid="{00000000-0005-0000-0000-0000FCC40000}"/>
    <cellStyle name="Output 2 6 2 2 2 3 2 2 2" xfId="26577" xr:uid="{00000000-0005-0000-0000-0000FDC40000}"/>
    <cellStyle name="Output 2 6 2 2 2 3 2 2 2 2" xfId="40243" xr:uid="{00000000-0005-0000-0000-0000FEC40000}"/>
    <cellStyle name="Output 2 6 2 2 2 3 2 2 3" xfId="32606" xr:uid="{00000000-0005-0000-0000-0000FFC40000}"/>
    <cellStyle name="Output 2 6 2 2 2 3 2 3" xfId="18197" xr:uid="{00000000-0005-0000-0000-000000C50000}"/>
    <cellStyle name="Output 2 6 2 2 2 3 2 3 2" xfId="33058" xr:uid="{00000000-0005-0000-0000-000001C50000}"/>
    <cellStyle name="Output 2 6 2 2 2 3 2 4" xfId="23551" xr:uid="{00000000-0005-0000-0000-000002C50000}"/>
    <cellStyle name="Output 2 6 2 2 2 3 2 4 2" xfId="37224" xr:uid="{00000000-0005-0000-0000-000003C50000}"/>
    <cellStyle name="Output 2 6 2 2 2 3 2 5" xfId="29622" xr:uid="{00000000-0005-0000-0000-000004C50000}"/>
    <cellStyle name="Output 2 6 2 2 2 3 2 6" xfId="47418" xr:uid="{00000000-0005-0000-0000-000005C50000}"/>
    <cellStyle name="Output 2 6 2 2 2 3 2 7" xfId="52307" xr:uid="{00000000-0005-0000-0000-000006C50000}"/>
    <cellStyle name="Output 2 6 2 2 2 3 3" xfId="16862" xr:uid="{00000000-0005-0000-0000-000007C50000}"/>
    <cellStyle name="Output 2 6 2 2 2 3 3 2" xfId="25739" xr:uid="{00000000-0005-0000-0000-000008C50000}"/>
    <cellStyle name="Output 2 6 2 2 2 3 3 2 2" xfId="39405" xr:uid="{00000000-0005-0000-0000-000009C50000}"/>
    <cellStyle name="Output 2 6 2 2 2 3 3 3" xfId="31768" xr:uid="{00000000-0005-0000-0000-00000AC50000}"/>
    <cellStyle name="Output 2 6 2 2 2 3 4" xfId="20168" xr:uid="{00000000-0005-0000-0000-00000BC50000}"/>
    <cellStyle name="Output 2 6 2 2 2 3 4 2" xfId="35030" xr:uid="{00000000-0005-0000-0000-00000CC50000}"/>
    <cellStyle name="Output 2 6 2 2 2 3 5" xfId="22652" xr:uid="{00000000-0005-0000-0000-00000DC50000}"/>
    <cellStyle name="Output 2 6 2 2 2 3 5 2" xfId="36325" xr:uid="{00000000-0005-0000-0000-00000EC50000}"/>
    <cellStyle name="Output 2 6 2 2 2 3 6" xfId="28782" xr:uid="{00000000-0005-0000-0000-00000FC50000}"/>
    <cellStyle name="Output 2 6 2 2 2 3 7" xfId="46015" xr:uid="{00000000-0005-0000-0000-000010C50000}"/>
    <cellStyle name="Output 2 6 2 2 2 3 8" xfId="52306" xr:uid="{00000000-0005-0000-0000-000011C50000}"/>
    <cellStyle name="Output 2 6 2 2 2 4" xfId="4889" xr:uid="{00000000-0005-0000-0000-000012C50000}"/>
    <cellStyle name="Output 2 6 2 2 2 4 2" xfId="6143" xr:uid="{00000000-0005-0000-0000-000013C50000}"/>
    <cellStyle name="Output 2 6 2 2 2 4 2 2" xfId="17701" xr:uid="{00000000-0005-0000-0000-000014C50000}"/>
    <cellStyle name="Output 2 6 2 2 2 4 2 2 2" xfId="26578" xr:uid="{00000000-0005-0000-0000-000015C50000}"/>
    <cellStyle name="Output 2 6 2 2 2 4 2 2 2 2" xfId="40244" xr:uid="{00000000-0005-0000-0000-000016C50000}"/>
    <cellStyle name="Output 2 6 2 2 2 4 2 2 3" xfId="32607" xr:uid="{00000000-0005-0000-0000-000017C50000}"/>
    <cellStyle name="Output 2 6 2 2 2 4 2 3" xfId="19825" xr:uid="{00000000-0005-0000-0000-000018C50000}"/>
    <cellStyle name="Output 2 6 2 2 2 4 2 3 2" xfId="34687" xr:uid="{00000000-0005-0000-0000-000019C50000}"/>
    <cellStyle name="Output 2 6 2 2 2 4 2 4" xfId="23552" xr:uid="{00000000-0005-0000-0000-00001AC50000}"/>
    <cellStyle name="Output 2 6 2 2 2 4 2 4 2" xfId="37225" xr:uid="{00000000-0005-0000-0000-00001BC50000}"/>
    <cellStyle name="Output 2 6 2 2 2 4 2 5" xfId="29623" xr:uid="{00000000-0005-0000-0000-00001CC50000}"/>
    <cellStyle name="Output 2 6 2 2 2 4 2 6" xfId="48259" xr:uid="{00000000-0005-0000-0000-00001DC50000}"/>
    <cellStyle name="Output 2 6 2 2 2 4 2 7" xfId="52309" xr:uid="{00000000-0005-0000-0000-00001EC50000}"/>
    <cellStyle name="Output 2 6 2 2 2 4 3" xfId="16863" xr:uid="{00000000-0005-0000-0000-00001FC50000}"/>
    <cellStyle name="Output 2 6 2 2 2 4 3 2" xfId="25740" xr:uid="{00000000-0005-0000-0000-000020C50000}"/>
    <cellStyle name="Output 2 6 2 2 2 4 3 2 2" xfId="39406" xr:uid="{00000000-0005-0000-0000-000021C50000}"/>
    <cellStyle name="Output 2 6 2 2 2 4 3 3" xfId="31769" xr:uid="{00000000-0005-0000-0000-000022C50000}"/>
    <cellStyle name="Output 2 6 2 2 2 4 4" xfId="20533" xr:uid="{00000000-0005-0000-0000-000023C50000}"/>
    <cellStyle name="Output 2 6 2 2 2 4 4 2" xfId="35397" xr:uid="{00000000-0005-0000-0000-000024C50000}"/>
    <cellStyle name="Output 2 6 2 2 2 4 5" xfId="22409" xr:uid="{00000000-0005-0000-0000-000025C50000}"/>
    <cellStyle name="Output 2 6 2 2 2 4 5 2" xfId="36081" xr:uid="{00000000-0005-0000-0000-000026C50000}"/>
    <cellStyle name="Output 2 6 2 2 2 4 6" xfId="28783" xr:uid="{00000000-0005-0000-0000-000027C50000}"/>
    <cellStyle name="Output 2 6 2 2 2 4 7" xfId="47791" xr:uid="{00000000-0005-0000-0000-000028C50000}"/>
    <cellStyle name="Output 2 6 2 2 2 4 8" xfId="52308" xr:uid="{00000000-0005-0000-0000-000029C50000}"/>
    <cellStyle name="Output 2 6 2 2 2 5" xfId="6140" xr:uid="{00000000-0005-0000-0000-00002AC50000}"/>
    <cellStyle name="Output 2 6 2 2 2 5 2" xfId="17698" xr:uid="{00000000-0005-0000-0000-00002BC50000}"/>
    <cellStyle name="Output 2 6 2 2 2 5 2 2" xfId="26575" xr:uid="{00000000-0005-0000-0000-00002CC50000}"/>
    <cellStyle name="Output 2 6 2 2 2 5 2 2 2" xfId="40241" xr:uid="{00000000-0005-0000-0000-00002DC50000}"/>
    <cellStyle name="Output 2 6 2 2 2 5 2 3" xfId="32604" xr:uid="{00000000-0005-0000-0000-00002EC50000}"/>
    <cellStyle name="Output 2 6 2 2 2 5 3" xfId="19393" xr:uid="{00000000-0005-0000-0000-00002FC50000}"/>
    <cellStyle name="Output 2 6 2 2 2 5 3 2" xfId="34255" xr:uid="{00000000-0005-0000-0000-000030C50000}"/>
    <cellStyle name="Output 2 6 2 2 2 5 4" xfId="23549" xr:uid="{00000000-0005-0000-0000-000031C50000}"/>
    <cellStyle name="Output 2 6 2 2 2 5 4 2" xfId="37222" xr:uid="{00000000-0005-0000-0000-000032C50000}"/>
    <cellStyle name="Output 2 6 2 2 2 5 5" xfId="29620" xr:uid="{00000000-0005-0000-0000-000033C50000}"/>
    <cellStyle name="Output 2 6 2 2 2 5 6" xfId="42835" xr:uid="{00000000-0005-0000-0000-000034C50000}"/>
    <cellStyle name="Output 2 6 2 2 2 5 7" xfId="52310" xr:uid="{00000000-0005-0000-0000-000035C50000}"/>
    <cellStyle name="Output 2 6 2 2 2 6" xfId="16860" xr:uid="{00000000-0005-0000-0000-000036C50000}"/>
    <cellStyle name="Output 2 6 2 2 2 6 2" xfId="25737" xr:uid="{00000000-0005-0000-0000-000037C50000}"/>
    <cellStyle name="Output 2 6 2 2 2 6 2 2" xfId="39403" xr:uid="{00000000-0005-0000-0000-000038C50000}"/>
    <cellStyle name="Output 2 6 2 2 2 6 3" xfId="31766" xr:uid="{00000000-0005-0000-0000-000039C50000}"/>
    <cellStyle name="Output 2 6 2 2 2 7" xfId="20265" xr:uid="{00000000-0005-0000-0000-00003AC50000}"/>
    <cellStyle name="Output 2 6 2 2 2 7 2" xfId="35128" xr:uid="{00000000-0005-0000-0000-00003BC50000}"/>
    <cellStyle name="Output 2 6 2 2 2 8" xfId="22648" xr:uid="{00000000-0005-0000-0000-00003CC50000}"/>
    <cellStyle name="Output 2 6 2 2 2 8 2" xfId="36321" xr:uid="{00000000-0005-0000-0000-00003DC50000}"/>
    <cellStyle name="Output 2 6 2 2 2 9" xfId="28780" xr:uid="{00000000-0005-0000-0000-00003EC50000}"/>
    <cellStyle name="Output 2 6 2 2 3" xfId="4890" xr:uid="{00000000-0005-0000-0000-00003FC50000}"/>
    <cellStyle name="Output 2 6 2 2 3 10" xfId="43339" xr:uid="{00000000-0005-0000-0000-000040C50000}"/>
    <cellStyle name="Output 2 6 2 2 3 11" xfId="52311" xr:uid="{00000000-0005-0000-0000-000041C50000}"/>
    <cellStyle name="Output 2 6 2 2 3 2" xfId="4891" xr:uid="{00000000-0005-0000-0000-000042C50000}"/>
    <cellStyle name="Output 2 6 2 2 3 2 2" xfId="6145" xr:uid="{00000000-0005-0000-0000-000043C50000}"/>
    <cellStyle name="Output 2 6 2 2 3 2 2 2" xfId="17703" xr:uid="{00000000-0005-0000-0000-000044C50000}"/>
    <cellStyle name="Output 2 6 2 2 3 2 2 2 2" xfId="26580" xr:uid="{00000000-0005-0000-0000-000045C50000}"/>
    <cellStyle name="Output 2 6 2 2 3 2 2 2 2 2" xfId="40246" xr:uid="{00000000-0005-0000-0000-000046C50000}"/>
    <cellStyle name="Output 2 6 2 2 3 2 2 2 3" xfId="32609" xr:uid="{00000000-0005-0000-0000-000047C50000}"/>
    <cellStyle name="Output 2 6 2 2 3 2 2 3" xfId="19372" xr:uid="{00000000-0005-0000-0000-000048C50000}"/>
    <cellStyle name="Output 2 6 2 2 3 2 2 3 2" xfId="34234" xr:uid="{00000000-0005-0000-0000-000049C50000}"/>
    <cellStyle name="Output 2 6 2 2 3 2 2 4" xfId="23554" xr:uid="{00000000-0005-0000-0000-00004AC50000}"/>
    <cellStyle name="Output 2 6 2 2 3 2 2 4 2" xfId="37227" xr:uid="{00000000-0005-0000-0000-00004BC50000}"/>
    <cellStyle name="Output 2 6 2 2 3 2 2 5" xfId="29625" xr:uid="{00000000-0005-0000-0000-00004CC50000}"/>
    <cellStyle name="Output 2 6 2 2 3 2 2 6" xfId="47546" xr:uid="{00000000-0005-0000-0000-00004DC50000}"/>
    <cellStyle name="Output 2 6 2 2 3 2 2 7" xfId="52313" xr:uid="{00000000-0005-0000-0000-00004EC50000}"/>
    <cellStyle name="Output 2 6 2 2 3 2 3" xfId="16865" xr:uid="{00000000-0005-0000-0000-00004FC50000}"/>
    <cellStyle name="Output 2 6 2 2 3 2 3 2" xfId="25742" xr:uid="{00000000-0005-0000-0000-000050C50000}"/>
    <cellStyle name="Output 2 6 2 2 3 2 3 2 2" xfId="39408" xr:uid="{00000000-0005-0000-0000-000051C50000}"/>
    <cellStyle name="Output 2 6 2 2 3 2 3 3" xfId="31771" xr:uid="{00000000-0005-0000-0000-000052C50000}"/>
    <cellStyle name="Output 2 6 2 2 3 2 4" xfId="18195" xr:uid="{00000000-0005-0000-0000-000053C50000}"/>
    <cellStyle name="Output 2 6 2 2 3 2 4 2" xfId="33056" xr:uid="{00000000-0005-0000-0000-000054C50000}"/>
    <cellStyle name="Output 2 6 2 2 3 2 5" xfId="19749" xr:uid="{00000000-0005-0000-0000-000055C50000}"/>
    <cellStyle name="Output 2 6 2 2 3 2 5 2" xfId="34611" xr:uid="{00000000-0005-0000-0000-000056C50000}"/>
    <cellStyle name="Output 2 6 2 2 3 2 6" xfId="28785" xr:uid="{00000000-0005-0000-0000-000057C50000}"/>
    <cellStyle name="Output 2 6 2 2 3 2 7" xfId="44925" xr:uid="{00000000-0005-0000-0000-000058C50000}"/>
    <cellStyle name="Output 2 6 2 2 3 2 8" xfId="52312" xr:uid="{00000000-0005-0000-0000-000059C50000}"/>
    <cellStyle name="Output 2 6 2 2 3 3" xfId="4892" xr:uid="{00000000-0005-0000-0000-00005AC50000}"/>
    <cellStyle name="Output 2 6 2 2 3 3 2" xfId="6146" xr:uid="{00000000-0005-0000-0000-00005BC50000}"/>
    <cellStyle name="Output 2 6 2 2 3 3 2 2" xfId="17704" xr:uid="{00000000-0005-0000-0000-00005CC50000}"/>
    <cellStyle name="Output 2 6 2 2 3 3 2 2 2" xfId="26581" xr:uid="{00000000-0005-0000-0000-00005DC50000}"/>
    <cellStyle name="Output 2 6 2 2 3 3 2 2 2 2" xfId="40247" xr:uid="{00000000-0005-0000-0000-00005EC50000}"/>
    <cellStyle name="Output 2 6 2 2 3 3 2 2 3" xfId="32610" xr:uid="{00000000-0005-0000-0000-00005FC50000}"/>
    <cellStyle name="Output 2 6 2 2 3 3 2 3" xfId="20649" xr:uid="{00000000-0005-0000-0000-000060C50000}"/>
    <cellStyle name="Output 2 6 2 2 3 3 2 3 2" xfId="35513" xr:uid="{00000000-0005-0000-0000-000061C50000}"/>
    <cellStyle name="Output 2 6 2 2 3 3 2 4" xfId="23555" xr:uid="{00000000-0005-0000-0000-000062C50000}"/>
    <cellStyle name="Output 2 6 2 2 3 3 2 4 2" xfId="37228" xr:uid="{00000000-0005-0000-0000-000063C50000}"/>
    <cellStyle name="Output 2 6 2 2 3 3 2 5" xfId="29626" xr:uid="{00000000-0005-0000-0000-000064C50000}"/>
    <cellStyle name="Output 2 6 2 2 3 3 2 6" xfId="45212" xr:uid="{00000000-0005-0000-0000-000065C50000}"/>
    <cellStyle name="Output 2 6 2 2 3 3 2 7" xfId="52315" xr:uid="{00000000-0005-0000-0000-000066C50000}"/>
    <cellStyle name="Output 2 6 2 2 3 3 3" xfId="16866" xr:uid="{00000000-0005-0000-0000-000067C50000}"/>
    <cellStyle name="Output 2 6 2 2 3 3 3 2" xfId="25743" xr:uid="{00000000-0005-0000-0000-000068C50000}"/>
    <cellStyle name="Output 2 6 2 2 3 3 3 2 2" xfId="39409" xr:uid="{00000000-0005-0000-0000-000069C50000}"/>
    <cellStyle name="Output 2 6 2 2 3 3 3 3" xfId="31772" xr:uid="{00000000-0005-0000-0000-00006AC50000}"/>
    <cellStyle name="Output 2 6 2 2 3 3 4" xfId="21143" xr:uid="{00000000-0005-0000-0000-00006BC50000}"/>
    <cellStyle name="Output 2 6 2 2 3 3 4 2" xfId="35988" xr:uid="{00000000-0005-0000-0000-00006CC50000}"/>
    <cellStyle name="Output 2 6 2 2 3 3 5" xfId="22706" xr:uid="{00000000-0005-0000-0000-00006DC50000}"/>
    <cellStyle name="Output 2 6 2 2 3 3 5 2" xfId="36379" xr:uid="{00000000-0005-0000-0000-00006EC50000}"/>
    <cellStyle name="Output 2 6 2 2 3 3 6" xfId="28786" xr:uid="{00000000-0005-0000-0000-00006FC50000}"/>
    <cellStyle name="Output 2 6 2 2 3 3 7" xfId="43175" xr:uid="{00000000-0005-0000-0000-000070C50000}"/>
    <cellStyle name="Output 2 6 2 2 3 3 8" xfId="52314" xr:uid="{00000000-0005-0000-0000-000071C50000}"/>
    <cellStyle name="Output 2 6 2 2 3 4" xfId="4893" xr:uid="{00000000-0005-0000-0000-000072C50000}"/>
    <cellStyle name="Output 2 6 2 2 3 4 2" xfId="6147" xr:uid="{00000000-0005-0000-0000-000073C50000}"/>
    <cellStyle name="Output 2 6 2 2 3 4 2 2" xfId="17705" xr:uid="{00000000-0005-0000-0000-000074C50000}"/>
    <cellStyle name="Output 2 6 2 2 3 4 2 2 2" xfId="26582" xr:uid="{00000000-0005-0000-0000-000075C50000}"/>
    <cellStyle name="Output 2 6 2 2 3 4 2 2 2 2" xfId="40248" xr:uid="{00000000-0005-0000-0000-000076C50000}"/>
    <cellStyle name="Output 2 6 2 2 3 4 2 2 3" xfId="32611" xr:uid="{00000000-0005-0000-0000-000077C50000}"/>
    <cellStyle name="Output 2 6 2 2 3 4 2 3" xfId="19371" xr:uid="{00000000-0005-0000-0000-000078C50000}"/>
    <cellStyle name="Output 2 6 2 2 3 4 2 3 2" xfId="34233" xr:uid="{00000000-0005-0000-0000-000079C50000}"/>
    <cellStyle name="Output 2 6 2 2 3 4 2 4" xfId="23556" xr:uid="{00000000-0005-0000-0000-00007AC50000}"/>
    <cellStyle name="Output 2 6 2 2 3 4 2 4 2" xfId="37229" xr:uid="{00000000-0005-0000-0000-00007BC50000}"/>
    <cellStyle name="Output 2 6 2 2 3 4 2 5" xfId="29627" xr:uid="{00000000-0005-0000-0000-00007CC50000}"/>
    <cellStyle name="Output 2 6 2 2 3 4 2 6" xfId="43412" xr:uid="{00000000-0005-0000-0000-00007DC50000}"/>
    <cellStyle name="Output 2 6 2 2 3 4 2 7" xfId="52317" xr:uid="{00000000-0005-0000-0000-00007EC50000}"/>
    <cellStyle name="Output 2 6 2 2 3 4 3" xfId="16867" xr:uid="{00000000-0005-0000-0000-00007FC50000}"/>
    <cellStyle name="Output 2 6 2 2 3 4 3 2" xfId="25744" xr:uid="{00000000-0005-0000-0000-000080C50000}"/>
    <cellStyle name="Output 2 6 2 2 3 4 3 2 2" xfId="39410" xr:uid="{00000000-0005-0000-0000-000081C50000}"/>
    <cellStyle name="Output 2 6 2 2 3 4 3 3" xfId="31773" xr:uid="{00000000-0005-0000-0000-000082C50000}"/>
    <cellStyle name="Output 2 6 2 2 3 4 4" xfId="19370" xr:uid="{00000000-0005-0000-0000-000083C50000}"/>
    <cellStyle name="Output 2 6 2 2 3 4 4 2" xfId="34232" xr:uid="{00000000-0005-0000-0000-000084C50000}"/>
    <cellStyle name="Output 2 6 2 2 3 4 5" xfId="20080" xr:uid="{00000000-0005-0000-0000-000085C50000}"/>
    <cellStyle name="Output 2 6 2 2 3 4 5 2" xfId="34942" xr:uid="{00000000-0005-0000-0000-000086C50000}"/>
    <cellStyle name="Output 2 6 2 2 3 4 6" xfId="28787" xr:uid="{00000000-0005-0000-0000-000087C50000}"/>
    <cellStyle name="Output 2 6 2 2 3 4 7" xfId="45755" xr:uid="{00000000-0005-0000-0000-000088C50000}"/>
    <cellStyle name="Output 2 6 2 2 3 4 8" xfId="52316" xr:uid="{00000000-0005-0000-0000-000089C50000}"/>
    <cellStyle name="Output 2 6 2 2 3 5" xfId="6144" xr:uid="{00000000-0005-0000-0000-00008AC50000}"/>
    <cellStyle name="Output 2 6 2 2 3 5 2" xfId="17702" xr:uid="{00000000-0005-0000-0000-00008BC50000}"/>
    <cellStyle name="Output 2 6 2 2 3 5 2 2" xfId="26579" xr:uid="{00000000-0005-0000-0000-00008CC50000}"/>
    <cellStyle name="Output 2 6 2 2 3 5 2 2 2" xfId="40245" xr:uid="{00000000-0005-0000-0000-00008DC50000}"/>
    <cellStyle name="Output 2 6 2 2 3 5 2 3" xfId="32608" xr:uid="{00000000-0005-0000-0000-00008EC50000}"/>
    <cellStyle name="Output 2 6 2 2 3 5 3" xfId="21051" xr:uid="{00000000-0005-0000-0000-00008FC50000}"/>
    <cellStyle name="Output 2 6 2 2 3 5 3 2" xfId="35899" xr:uid="{00000000-0005-0000-0000-000090C50000}"/>
    <cellStyle name="Output 2 6 2 2 3 5 4" xfId="23553" xr:uid="{00000000-0005-0000-0000-000091C50000}"/>
    <cellStyle name="Output 2 6 2 2 3 5 4 2" xfId="37226" xr:uid="{00000000-0005-0000-0000-000092C50000}"/>
    <cellStyle name="Output 2 6 2 2 3 5 5" xfId="29624" xr:uid="{00000000-0005-0000-0000-000093C50000}"/>
    <cellStyle name="Output 2 6 2 2 3 5 6" xfId="44785" xr:uid="{00000000-0005-0000-0000-000094C50000}"/>
    <cellStyle name="Output 2 6 2 2 3 5 7" xfId="52318" xr:uid="{00000000-0005-0000-0000-000095C50000}"/>
    <cellStyle name="Output 2 6 2 2 3 6" xfId="16864" xr:uid="{00000000-0005-0000-0000-000096C50000}"/>
    <cellStyle name="Output 2 6 2 2 3 6 2" xfId="25741" xr:uid="{00000000-0005-0000-0000-000097C50000}"/>
    <cellStyle name="Output 2 6 2 2 3 6 2 2" xfId="39407" xr:uid="{00000000-0005-0000-0000-000098C50000}"/>
    <cellStyle name="Output 2 6 2 2 3 6 3" xfId="31770" xr:uid="{00000000-0005-0000-0000-000099C50000}"/>
    <cellStyle name="Output 2 6 2 2 3 7" xfId="18194" xr:uid="{00000000-0005-0000-0000-00009AC50000}"/>
    <cellStyle name="Output 2 6 2 2 3 7 2" xfId="33055" xr:uid="{00000000-0005-0000-0000-00009BC50000}"/>
    <cellStyle name="Output 2 6 2 2 3 8" xfId="22708" xr:uid="{00000000-0005-0000-0000-00009CC50000}"/>
    <cellStyle name="Output 2 6 2 2 3 8 2" xfId="36381" xr:uid="{00000000-0005-0000-0000-00009DC50000}"/>
    <cellStyle name="Output 2 6 2 2 3 9" xfId="28784" xr:uid="{00000000-0005-0000-0000-00009EC50000}"/>
    <cellStyle name="Output 2 6 2 2 4" xfId="4894" xr:uid="{00000000-0005-0000-0000-00009FC50000}"/>
    <cellStyle name="Output 2 6 2 2 4 2" xfId="6148" xr:uid="{00000000-0005-0000-0000-0000A0C50000}"/>
    <cellStyle name="Output 2 6 2 2 4 2 2" xfId="17706" xr:uid="{00000000-0005-0000-0000-0000A1C50000}"/>
    <cellStyle name="Output 2 6 2 2 4 2 2 2" xfId="26583" xr:uid="{00000000-0005-0000-0000-0000A2C50000}"/>
    <cellStyle name="Output 2 6 2 2 4 2 2 2 2" xfId="40249" xr:uid="{00000000-0005-0000-0000-0000A3C50000}"/>
    <cellStyle name="Output 2 6 2 2 4 2 2 3" xfId="32612" xr:uid="{00000000-0005-0000-0000-0000A4C50000}"/>
    <cellStyle name="Output 2 6 2 2 4 2 3" xfId="19824" xr:uid="{00000000-0005-0000-0000-0000A5C50000}"/>
    <cellStyle name="Output 2 6 2 2 4 2 3 2" xfId="34686" xr:uid="{00000000-0005-0000-0000-0000A6C50000}"/>
    <cellStyle name="Output 2 6 2 2 4 2 4" xfId="23557" xr:uid="{00000000-0005-0000-0000-0000A7C50000}"/>
    <cellStyle name="Output 2 6 2 2 4 2 4 2" xfId="37230" xr:uid="{00000000-0005-0000-0000-0000A8C50000}"/>
    <cellStyle name="Output 2 6 2 2 4 2 5" xfId="29628" xr:uid="{00000000-0005-0000-0000-0000A9C50000}"/>
    <cellStyle name="Output 2 6 2 2 4 2 6" xfId="48111" xr:uid="{00000000-0005-0000-0000-0000AAC50000}"/>
    <cellStyle name="Output 2 6 2 2 4 2 7" xfId="52320" xr:uid="{00000000-0005-0000-0000-0000ABC50000}"/>
    <cellStyle name="Output 2 6 2 2 4 3" xfId="16868" xr:uid="{00000000-0005-0000-0000-0000ACC50000}"/>
    <cellStyle name="Output 2 6 2 2 4 3 2" xfId="25745" xr:uid="{00000000-0005-0000-0000-0000ADC50000}"/>
    <cellStyle name="Output 2 6 2 2 4 3 2 2" xfId="39411" xr:uid="{00000000-0005-0000-0000-0000AEC50000}"/>
    <cellStyle name="Output 2 6 2 2 4 3 3" xfId="31774" xr:uid="{00000000-0005-0000-0000-0000AFC50000}"/>
    <cellStyle name="Output 2 6 2 2 4 4" xfId="18779" xr:uid="{00000000-0005-0000-0000-0000B0C50000}"/>
    <cellStyle name="Output 2 6 2 2 4 4 2" xfId="33641" xr:uid="{00000000-0005-0000-0000-0000B1C50000}"/>
    <cellStyle name="Output 2 6 2 2 4 5" xfId="22905" xr:uid="{00000000-0005-0000-0000-0000B2C50000}"/>
    <cellStyle name="Output 2 6 2 2 4 5 2" xfId="36578" xr:uid="{00000000-0005-0000-0000-0000B3C50000}"/>
    <cellStyle name="Output 2 6 2 2 4 6" xfId="28788" xr:uid="{00000000-0005-0000-0000-0000B4C50000}"/>
    <cellStyle name="Output 2 6 2 2 4 7" xfId="45769" xr:uid="{00000000-0005-0000-0000-0000B5C50000}"/>
    <cellStyle name="Output 2 6 2 2 4 8" xfId="52319" xr:uid="{00000000-0005-0000-0000-0000B6C50000}"/>
    <cellStyle name="Output 2 6 2 2 5" xfId="4895" xr:uid="{00000000-0005-0000-0000-0000B7C50000}"/>
    <cellStyle name="Output 2 6 2 2 5 2" xfId="6149" xr:uid="{00000000-0005-0000-0000-0000B8C50000}"/>
    <cellStyle name="Output 2 6 2 2 5 2 2" xfId="17707" xr:uid="{00000000-0005-0000-0000-0000B9C50000}"/>
    <cellStyle name="Output 2 6 2 2 5 2 2 2" xfId="26584" xr:uid="{00000000-0005-0000-0000-0000BAC50000}"/>
    <cellStyle name="Output 2 6 2 2 5 2 2 2 2" xfId="40250" xr:uid="{00000000-0005-0000-0000-0000BBC50000}"/>
    <cellStyle name="Output 2 6 2 2 5 2 2 3" xfId="32613" xr:uid="{00000000-0005-0000-0000-0000BCC50000}"/>
    <cellStyle name="Output 2 6 2 2 5 2 3" xfId="18640" xr:uid="{00000000-0005-0000-0000-0000BDC50000}"/>
    <cellStyle name="Output 2 6 2 2 5 2 3 2" xfId="33502" xr:uid="{00000000-0005-0000-0000-0000BEC50000}"/>
    <cellStyle name="Output 2 6 2 2 5 2 4" xfId="23558" xr:uid="{00000000-0005-0000-0000-0000BFC50000}"/>
    <cellStyle name="Output 2 6 2 2 5 2 4 2" xfId="37231" xr:uid="{00000000-0005-0000-0000-0000C0C50000}"/>
    <cellStyle name="Output 2 6 2 2 5 2 5" xfId="29629" xr:uid="{00000000-0005-0000-0000-0000C1C50000}"/>
    <cellStyle name="Output 2 6 2 2 5 2 6" xfId="47629" xr:uid="{00000000-0005-0000-0000-0000C2C50000}"/>
    <cellStyle name="Output 2 6 2 2 5 2 7" xfId="52322" xr:uid="{00000000-0005-0000-0000-0000C3C50000}"/>
    <cellStyle name="Output 2 6 2 2 5 3" xfId="16869" xr:uid="{00000000-0005-0000-0000-0000C4C50000}"/>
    <cellStyle name="Output 2 6 2 2 5 3 2" xfId="25746" xr:uid="{00000000-0005-0000-0000-0000C5C50000}"/>
    <cellStyle name="Output 2 6 2 2 5 3 2 2" xfId="39412" xr:uid="{00000000-0005-0000-0000-0000C6C50000}"/>
    <cellStyle name="Output 2 6 2 2 5 3 3" xfId="31775" xr:uid="{00000000-0005-0000-0000-0000C7C50000}"/>
    <cellStyle name="Output 2 6 2 2 5 4" xfId="19367" xr:uid="{00000000-0005-0000-0000-0000C8C50000}"/>
    <cellStyle name="Output 2 6 2 2 5 4 2" xfId="34229" xr:uid="{00000000-0005-0000-0000-0000C9C50000}"/>
    <cellStyle name="Output 2 6 2 2 5 5" xfId="22427" xr:uid="{00000000-0005-0000-0000-0000CAC50000}"/>
    <cellStyle name="Output 2 6 2 2 5 5 2" xfId="36099" xr:uid="{00000000-0005-0000-0000-0000CBC50000}"/>
    <cellStyle name="Output 2 6 2 2 5 6" xfId="28789" xr:uid="{00000000-0005-0000-0000-0000CCC50000}"/>
    <cellStyle name="Output 2 6 2 2 5 7" xfId="44937" xr:uid="{00000000-0005-0000-0000-0000CDC50000}"/>
    <cellStyle name="Output 2 6 2 2 5 8" xfId="52321" xr:uid="{00000000-0005-0000-0000-0000CEC50000}"/>
    <cellStyle name="Output 2 6 2 2 6" xfId="4896" xr:uid="{00000000-0005-0000-0000-0000CFC50000}"/>
    <cellStyle name="Output 2 6 2 2 6 2" xfId="6150" xr:uid="{00000000-0005-0000-0000-0000D0C50000}"/>
    <cellStyle name="Output 2 6 2 2 6 2 2" xfId="17708" xr:uid="{00000000-0005-0000-0000-0000D1C50000}"/>
    <cellStyle name="Output 2 6 2 2 6 2 2 2" xfId="26585" xr:uid="{00000000-0005-0000-0000-0000D2C50000}"/>
    <cellStyle name="Output 2 6 2 2 6 2 2 2 2" xfId="40251" xr:uid="{00000000-0005-0000-0000-0000D3C50000}"/>
    <cellStyle name="Output 2 6 2 2 6 2 2 3" xfId="32614" xr:uid="{00000000-0005-0000-0000-0000D4C50000}"/>
    <cellStyle name="Output 2 6 2 2 6 2 3" xfId="20648" xr:uid="{00000000-0005-0000-0000-0000D5C50000}"/>
    <cellStyle name="Output 2 6 2 2 6 2 3 2" xfId="35512" xr:uid="{00000000-0005-0000-0000-0000D6C50000}"/>
    <cellStyle name="Output 2 6 2 2 6 2 4" xfId="23559" xr:uid="{00000000-0005-0000-0000-0000D7C50000}"/>
    <cellStyle name="Output 2 6 2 2 6 2 4 2" xfId="37232" xr:uid="{00000000-0005-0000-0000-0000D8C50000}"/>
    <cellStyle name="Output 2 6 2 2 6 2 5" xfId="29630" xr:uid="{00000000-0005-0000-0000-0000D9C50000}"/>
    <cellStyle name="Output 2 6 2 2 6 2 6" xfId="48096" xr:uid="{00000000-0005-0000-0000-0000DAC50000}"/>
    <cellStyle name="Output 2 6 2 2 6 2 7" xfId="52324" xr:uid="{00000000-0005-0000-0000-0000DBC50000}"/>
    <cellStyle name="Output 2 6 2 2 6 3" xfId="16870" xr:uid="{00000000-0005-0000-0000-0000DCC50000}"/>
    <cellStyle name="Output 2 6 2 2 6 3 2" xfId="25747" xr:uid="{00000000-0005-0000-0000-0000DDC50000}"/>
    <cellStyle name="Output 2 6 2 2 6 3 2 2" xfId="39413" xr:uid="{00000000-0005-0000-0000-0000DEC50000}"/>
    <cellStyle name="Output 2 6 2 2 6 3 3" xfId="31776" xr:uid="{00000000-0005-0000-0000-0000DFC50000}"/>
    <cellStyle name="Output 2 6 2 2 6 4" xfId="20193" xr:uid="{00000000-0005-0000-0000-0000E0C50000}"/>
    <cellStyle name="Output 2 6 2 2 6 4 2" xfId="35055" xr:uid="{00000000-0005-0000-0000-0000E1C50000}"/>
    <cellStyle name="Output 2 6 2 2 6 5" xfId="18836" xr:uid="{00000000-0005-0000-0000-0000E2C50000}"/>
    <cellStyle name="Output 2 6 2 2 6 5 2" xfId="33698" xr:uid="{00000000-0005-0000-0000-0000E3C50000}"/>
    <cellStyle name="Output 2 6 2 2 6 6" xfId="28790" xr:uid="{00000000-0005-0000-0000-0000E4C50000}"/>
    <cellStyle name="Output 2 6 2 2 6 7" xfId="47542" xr:uid="{00000000-0005-0000-0000-0000E5C50000}"/>
    <cellStyle name="Output 2 6 2 2 6 8" xfId="52323" xr:uid="{00000000-0005-0000-0000-0000E6C50000}"/>
    <cellStyle name="Output 2 6 2 2 7" xfId="6139" xr:uid="{00000000-0005-0000-0000-0000E7C50000}"/>
    <cellStyle name="Output 2 6 2 2 7 2" xfId="17697" xr:uid="{00000000-0005-0000-0000-0000E8C50000}"/>
    <cellStyle name="Output 2 6 2 2 7 2 2" xfId="26574" xr:uid="{00000000-0005-0000-0000-0000E9C50000}"/>
    <cellStyle name="Output 2 6 2 2 7 2 2 2" xfId="40240" xr:uid="{00000000-0005-0000-0000-0000EAC50000}"/>
    <cellStyle name="Output 2 6 2 2 7 2 3" xfId="32603" xr:uid="{00000000-0005-0000-0000-0000EBC50000}"/>
    <cellStyle name="Output 2 6 2 2 7 3" xfId="20639" xr:uid="{00000000-0005-0000-0000-0000ECC50000}"/>
    <cellStyle name="Output 2 6 2 2 7 3 2" xfId="35503" xr:uid="{00000000-0005-0000-0000-0000EDC50000}"/>
    <cellStyle name="Output 2 6 2 2 7 4" xfId="23548" xr:uid="{00000000-0005-0000-0000-0000EEC50000}"/>
    <cellStyle name="Output 2 6 2 2 7 4 2" xfId="37221" xr:uid="{00000000-0005-0000-0000-0000EFC50000}"/>
    <cellStyle name="Output 2 6 2 2 7 5" xfId="29619" xr:uid="{00000000-0005-0000-0000-0000F0C50000}"/>
    <cellStyle name="Output 2 6 2 2 7 6" xfId="43329" xr:uid="{00000000-0005-0000-0000-0000F1C50000}"/>
    <cellStyle name="Output 2 6 2 2 7 7" xfId="52325" xr:uid="{00000000-0005-0000-0000-0000F2C50000}"/>
    <cellStyle name="Output 2 6 2 2 8" xfId="15106" xr:uid="{00000000-0005-0000-0000-0000F3C50000}"/>
    <cellStyle name="Output 2 6 2 2 8 2" xfId="23982" xr:uid="{00000000-0005-0000-0000-0000F4C50000}"/>
    <cellStyle name="Output 2 6 2 2 8 2 2" xfId="37648" xr:uid="{00000000-0005-0000-0000-0000F5C50000}"/>
    <cellStyle name="Output 2 6 2 2 8 3" xfId="30011" xr:uid="{00000000-0005-0000-0000-0000F6C50000}"/>
    <cellStyle name="Output 2 6 2 2 9" xfId="18963" xr:uid="{00000000-0005-0000-0000-0000F7C50000}"/>
    <cellStyle name="Output 2 6 2 2 9 2" xfId="33825" xr:uid="{00000000-0005-0000-0000-0000F8C50000}"/>
    <cellStyle name="Output 2 6 2 3" xfId="4897" xr:uid="{00000000-0005-0000-0000-0000F9C50000}"/>
    <cellStyle name="Output 2 6 2 3 10" xfId="44942" xr:uid="{00000000-0005-0000-0000-0000FAC50000}"/>
    <cellStyle name="Output 2 6 2 3 11" xfId="52326" xr:uid="{00000000-0005-0000-0000-0000FBC50000}"/>
    <cellStyle name="Output 2 6 2 3 2" xfId="4898" xr:uid="{00000000-0005-0000-0000-0000FCC50000}"/>
    <cellStyle name="Output 2 6 2 3 2 2" xfId="6152" xr:uid="{00000000-0005-0000-0000-0000FDC50000}"/>
    <cellStyle name="Output 2 6 2 3 2 2 2" xfId="17710" xr:uid="{00000000-0005-0000-0000-0000FEC50000}"/>
    <cellStyle name="Output 2 6 2 3 2 2 2 2" xfId="26587" xr:uid="{00000000-0005-0000-0000-0000FFC50000}"/>
    <cellStyle name="Output 2 6 2 3 2 2 2 2 2" xfId="40253" xr:uid="{00000000-0005-0000-0000-000000C60000}"/>
    <cellStyle name="Output 2 6 2 3 2 2 2 3" xfId="32616" xr:uid="{00000000-0005-0000-0000-000001C60000}"/>
    <cellStyle name="Output 2 6 2 3 2 2 3" xfId="20083" xr:uid="{00000000-0005-0000-0000-000002C60000}"/>
    <cellStyle name="Output 2 6 2 3 2 2 3 2" xfId="34945" xr:uid="{00000000-0005-0000-0000-000003C60000}"/>
    <cellStyle name="Output 2 6 2 3 2 2 4" xfId="23561" xr:uid="{00000000-0005-0000-0000-000004C60000}"/>
    <cellStyle name="Output 2 6 2 3 2 2 4 2" xfId="37234" xr:uid="{00000000-0005-0000-0000-000005C60000}"/>
    <cellStyle name="Output 2 6 2 3 2 2 5" xfId="29632" xr:uid="{00000000-0005-0000-0000-000006C60000}"/>
    <cellStyle name="Output 2 6 2 3 2 2 6" xfId="44737" xr:uid="{00000000-0005-0000-0000-000007C60000}"/>
    <cellStyle name="Output 2 6 2 3 2 2 7" xfId="52328" xr:uid="{00000000-0005-0000-0000-000008C60000}"/>
    <cellStyle name="Output 2 6 2 3 2 3" xfId="16872" xr:uid="{00000000-0005-0000-0000-000009C60000}"/>
    <cellStyle name="Output 2 6 2 3 2 3 2" xfId="25749" xr:uid="{00000000-0005-0000-0000-00000AC60000}"/>
    <cellStyle name="Output 2 6 2 3 2 3 2 2" xfId="39415" xr:uid="{00000000-0005-0000-0000-00000BC60000}"/>
    <cellStyle name="Output 2 6 2 3 2 3 3" xfId="31778" xr:uid="{00000000-0005-0000-0000-00000CC60000}"/>
    <cellStyle name="Output 2 6 2 3 2 4" xfId="18780" xr:uid="{00000000-0005-0000-0000-00000DC60000}"/>
    <cellStyle name="Output 2 6 2 3 2 4 2" xfId="33642" xr:uid="{00000000-0005-0000-0000-00000EC60000}"/>
    <cellStyle name="Output 2 6 2 3 2 5" xfId="18993" xr:uid="{00000000-0005-0000-0000-00000FC60000}"/>
    <cellStyle name="Output 2 6 2 3 2 5 2" xfId="33855" xr:uid="{00000000-0005-0000-0000-000010C60000}"/>
    <cellStyle name="Output 2 6 2 3 2 6" xfId="28792" xr:uid="{00000000-0005-0000-0000-000011C60000}"/>
    <cellStyle name="Output 2 6 2 3 2 7" xfId="47457" xr:uid="{00000000-0005-0000-0000-000012C60000}"/>
    <cellStyle name="Output 2 6 2 3 2 8" xfId="52327" xr:uid="{00000000-0005-0000-0000-000013C60000}"/>
    <cellStyle name="Output 2 6 2 3 3" xfId="4899" xr:uid="{00000000-0005-0000-0000-000014C60000}"/>
    <cellStyle name="Output 2 6 2 3 3 2" xfId="6153" xr:uid="{00000000-0005-0000-0000-000015C60000}"/>
    <cellStyle name="Output 2 6 2 3 3 2 2" xfId="17711" xr:uid="{00000000-0005-0000-0000-000016C60000}"/>
    <cellStyle name="Output 2 6 2 3 3 2 2 2" xfId="26588" xr:uid="{00000000-0005-0000-0000-000017C60000}"/>
    <cellStyle name="Output 2 6 2 3 3 2 2 2 2" xfId="40254" xr:uid="{00000000-0005-0000-0000-000018C60000}"/>
    <cellStyle name="Output 2 6 2 3 3 2 2 3" xfId="32617" xr:uid="{00000000-0005-0000-0000-000019C60000}"/>
    <cellStyle name="Output 2 6 2 3 3 2 3" xfId="20646" xr:uid="{00000000-0005-0000-0000-00001AC60000}"/>
    <cellStyle name="Output 2 6 2 3 3 2 3 2" xfId="35510" xr:uid="{00000000-0005-0000-0000-00001BC60000}"/>
    <cellStyle name="Output 2 6 2 3 3 2 4" xfId="23562" xr:uid="{00000000-0005-0000-0000-00001CC60000}"/>
    <cellStyle name="Output 2 6 2 3 3 2 4 2" xfId="37235" xr:uid="{00000000-0005-0000-0000-00001DC60000}"/>
    <cellStyle name="Output 2 6 2 3 3 2 5" xfId="29633" xr:uid="{00000000-0005-0000-0000-00001EC60000}"/>
    <cellStyle name="Output 2 6 2 3 3 2 6" xfId="45736" xr:uid="{00000000-0005-0000-0000-00001FC60000}"/>
    <cellStyle name="Output 2 6 2 3 3 2 7" xfId="52330" xr:uid="{00000000-0005-0000-0000-000020C60000}"/>
    <cellStyle name="Output 2 6 2 3 3 3" xfId="16873" xr:uid="{00000000-0005-0000-0000-000021C60000}"/>
    <cellStyle name="Output 2 6 2 3 3 3 2" xfId="25750" xr:uid="{00000000-0005-0000-0000-000022C60000}"/>
    <cellStyle name="Output 2 6 2 3 3 3 2 2" xfId="39416" xr:uid="{00000000-0005-0000-0000-000023C60000}"/>
    <cellStyle name="Output 2 6 2 3 3 3 3" xfId="31779" xr:uid="{00000000-0005-0000-0000-000024C60000}"/>
    <cellStyle name="Output 2 6 2 3 3 4" xfId="19369" xr:uid="{00000000-0005-0000-0000-000025C60000}"/>
    <cellStyle name="Output 2 6 2 3 3 4 2" xfId="34231" xr:uid="{00000000-0005-0000-0000-000026C60000}"/>
    <cellStyle name="Output 2 6 2 3 3 5" xfId="20078" xr:uid="{00000000-0005-0000-0000-000027C60000}"/>
    <cellStyle name="Output 2 6 2 3 3 5 2" xfId="34940" xr:uid="{00000000-0005-0000-0000-000028C60000}"/>
    <cellStyle name="Output 2 6 2 3 3 6" xfId="28793" xr:uid="{00000000-0005-0000-0000-000029C60000}"/>
    <cellStyle name="Output 2 6 2 3 3 7" xfId="43201" xr:uid="{00000000-0005-0000-0000-00002AC60000}"/>
    <cellStyle name="Output 2 6 2 3 3 8" xfId="52329" xr:uid="{00000000-0005-0000-0000-00002BC60000}"/>
    <cellStyle name="Output 2 6 2 3 4" xfId="4900" xr:uid="{00000000-0005-0000-0000-00002CC60000}"/>
    <cellStyle name="Output 2 6 2 3 4 2" xfId="6154" xr:uid="{00000000-0005-0000-0000-00002DC60000}"/>
    <cellStyle name="Output 2 6 2 3 4 2 2" xfId="17712" xr:uid="{00000000-0005-0000-0000-00002EC60000}"/>
    <cellStyle name="Output 2 6 2 3 4 2 2 2" xfId="26589" xr:uid="{00000000-0005-0000-0000-00002FC60000}"/>
    <cellStyle name="Output 2 6 2 3 4 2 2 2 2" xfId="40255" xr:uid="{00000000-0005-0000-0000-000030C60000}"/>
    <cellStyle name="Output 2 6 2 3 4 2 2 3" xfId="32618" xr:uid="{00000000-0005-0000-0000-000031C60000}"/>
    <cellStyle name="Output 2 6 2 3 4 2 3" xfId="18187" xr:uid="{00000000-0005-0000-0000-000032C60000}"/>
    <cellStyle name="Output 2 6 2 3 4 2 3 2" xfId="33048" xr:uid="{00000000-0005-0000-0000-000033C60000}"/>
    <cellStyle name="Output 2 6 2 3 4 2 4" xfId="23563" xr:uid="{00000000-0005-0000-0000-000034C60000}"/>
    <cellStyle name="Output 2 6 2 3 4 2 4 2" xfId="37236" xr:uid="{00000000-0005-0000-0000-000035C60000}"/>
    <cellStyle name="Output 2 6 2 3 4 2 5" xfId="29634" xr:uid="{00000000-0005-0000-0000-000036C60000}"/>
    <cellStyle name="Output 2 6 2 3 4 2 6" xfId="45100" xr:uid="{00000000-0005-0000-0000-000037C60000}"/>
    <cellStyle name="Output 2 6 2 3 4 2 7" xfId="52332" xr:uid="{00000000-0005-0000-0000-000038C60000}"/>
    <cellStyle name="Output 2 6 2 3 4 3" xfId="16874" xr:uid="{00000000-0005-0000-0000-000039C60000}"/>
    <cellStyle name="Output 2 6 2 3 4 3 2" xfId="25751" xr:uid="{00000000-0005-0000-0000-00003AC60000}"/>
    <cellStyle name="Output 2 6 2 3 4 3 2 2" xfId="39417" xr:uid="{00000000-0005-0000-0000-00003BC60000}"/>
    <cellStyle name="Output 2 6 2 3 4 3 3" xfId="31780" xr:uid="{00000000-0005-0000-0000-00003CC60000}"/>
    <cellStyle name="Output 2 6 2 3 4 4" xfId="20591" xr:uid="{00000000-0005-0000-0000-00003DC60000}"/>
    <cellStyle name="Output 2 6 2 3 4 4 2" xfId="35455" xr:uid="{00000000-0005-0000-0000-00003EC60000}"/>
    <cellStyle name="Output 2 6 2 3 4 5" xfId="22835" xr:uid="{00000000-0005-0000-0000-00003FC60000}"/>
    <cellStyle name="Output 2 6 2 3 4 5 2" xfId="36508" xr:uid="{00000000-0005-0000-0000-000040C60000}"/>
    <cellStyle name="Output 2 6 2 3 4 6" xfId="28794" xr:uid="{00000000-0005-0000-0000-000041C60000}"/>
    <cellStyle name="Output 2 6 2 3 4 7" xfId="44142" xr:uid="{00000000-0005-0000-0000-000042C60000}"/>
    <cellStyle name="Output 2 6 2 3 4 8" xfId="52331" xr:uid="{00000000-0005-0000-0000-000043C60000}"/>
    <cellStyle name="Output 2 6 2 3 5" xfId="6151" xr:uid="{00000000-0005-0000-0000-000044C60000}"/>
    <cellStyle name="Output 2 6 2 3 5 2" xfId="17709" xr:uid="{00000000-0005-0000-0000-000045C60000}"/>
    <cellStyle name="Output 2 6 2 3 5 2 2" xfId="26586" xr:uid="{00000000-0005-0000-0000-000046C60000}"/>
    <cellStyle name="Output 2 6 2 3 5 2 2 2" xfId="40252" xr:uid="{00000000-0005-0000-0000-000047C60000}"/>
    <cellStyle name="Output 2 6 2 3 5 2 3" xfId="32615" xr:uid="{00000000-0005-0000-0000-000048C60000}"/>
    <cellStyle name="Output 2 6 2 3 5 3" xfId="19823" xr:uid="{00000000-0005-0000-0000-000049C60000}"/>
    <cellStyle name="Output 2 6 2 3 5 3 2" xfId="34685" xr:uid="{00000000-0005-0000-0000-00004AC60000}"/>
    <cellStyle name="Output 2 6 2 3 5 4" xfId="23560" xr:uid="{00000000-0005-0000-0000-00004BC60000}"/>
    <cellStyle name="Output 2 6 2 3 5 4 2" xfId="37233" xr:uid="{00000000-0005-0000-0000-00004CC60000}"/>
    <cellStyle name="Output 2 6 2 3 5 5" xfId="29631" xr:uid="{00000000-0005-0000-0000-00004DC60000}"/>
    <cellStyle name="Output 2 6 2 3 5 6" xfId="43241" xr:uid="{00000000-0005-0000-0000-00004EC60000}"/>
    <cellStyle name="Output 2 6 2 3 5 7" xfId="52333" xr:uid="{00000000-0005-0000-0000-00004FC60000}"/>
    <cellStyle name="Output 2 6 2 3 6" xfId="16871" xr:uid="{00000000-0005-0000-0000-000050C60000}"/>
    <cellStyle name="Output 2 6 2 3 6 2" xfId="25748" xr:uid="{00000000-0005-0000-0000-000051C60000}"/>
    <cellStyle name="Output 2 6 2 3 6 2 2" xfId="39414" xr:uid="{00000000-0005-0000-0000-000052C60000}"/>
    <cellStyle name="Output 2 6 2 3 6 3" xfId="31777" xr:uid="{00000000-0005-0000-0000-000053C60000}"/>
    <cellStyle name="Output 2 6 2 3 7" xfId="18196" xr:uid="{00000000-0005-0000-0000-000054C60000}"/>
    <cellStyle name="Output 2 6 2 3 7 2" xfId="33057" xr:uid="{00000000-0005-0000-0000-000055C60000}"/>
    <cellStyle name="Output 2 6 2 3 8" xfId="22469" xr:uid="{00000000-0005-0000-0000-000056C60000}"/>
    <cellStyle name="Output 2 6 2 3 8 2" xfId="36141" xr:uid="{00000000-0005-0000-0000-000057C60000}"/>
    <cellStyle name="Output 2 6 2 3 9" xfId="28791" xr:uid="{00000000-0005-0000-0000-000058C60000}"/>
    <cellStyle name="Output 2 6 2 4" xfId="4901" xr:uid="{00000000-0005-0000-0000-000059C60000}"/>
    <cellStyle name="Output 2 6 2 4 10" xfId="47392" xr:uid="{00000000-0005-0000-0000-00005AC60000}"/>
    <cellStyle name="Output 2 6 2 4 11" xfId="52334" xr:uid="{00000000-0005-0000-0000-00005BC60000}"/>
    <cellStyle name="Output 2 6 2 4 2" xfId="4902" xr:uid="{00000000-0005-0000-0000-00005CC60000}"/>
    <cellStyle name="Output 2 6 2 4 2 2" xfId="6156" xr:uid="{00000000-0005-0000-0000-00005DC60000}"/>
    <cellStyle name="Output 2 6 2 4 2 2 2" xfId="17714" xr:uid="{00000000-0005-0000-0000-00005EC60000}"/>
    <cellStyle name="Output 2 6 2 4 2 2 2 2" xfId="26591" xr:uid="{00000000-0005-0000-0000-00005FC60000}"/>
    <cellStyle name="Output 2 6 2 4 2 2 2 2 2" xfId="40257" xr:uid="{00000000-0005-0000-0000-000060C60000}"/>
    <cellStyle name="Output 2 6 2 4 2 2 2 3" xfId="32620" xr:uid="{00000000-0005-0000-0000-000061C60000}"/>
    <cellStyle name="Output 2 6 2 4 2 2 3" xfId="18825" xr:uid="{00000000-0005-0000-0000-000062C60000}"/>
    <cellStyle name="Output 2 6 2 4 2 2 3 2" xfId="33687" xr:uid="{00000000-0005-0000-0000-000063C60000}"/>
    <cellStyle name="Output 2 6 2 4 2 2 4" xfId="23565" xr:uid="{00000000-0005-0000-0000-000064C60000}"/>
    <cellStyle name="Output 2 6 2 4 2 2 4 2" xfId="37238" xr:uid="{00000000-0005-0000-0000-000065C60000}"/>
    <cellStyle name="Output 2 6 2 4 2 2 5" xfId="29636" xr:uid="{00000000-0005-0000-0000-000066C60000}"/>
    <cellStyle name="Output 2 6 2 4 2 2 6" xfId="44166" xr:uid="{00000000-0005-0000-0000-000067C60000}"/>
    <cellStyle name="Output 2 6 2 4 2 2 7" xfId="52336" xr:uid="{00000000-0005-0000-0000-000068C60000}"/>
    <cellStyle name="Output 2 6 2 4 2 3" xfId="16876" xr:uid="{00000000-0005-0000-0000-000069C60000}"/>
    <cellStyle name="Output 2 6 2 4 2 3 2" xfId="25753" xr:uid="{00000000-0005-0000-0000-00006AC60000}"/>
    <cellStyle name="Output 2 6 2 4 2 3 2 2" xfId="39419" xr:uid="{00000000-0005-0000-0000-00006BC60000}"/>
    <cellStyle name="Output 2 6 2 4 2 3 3" xfId="31782" xr:uid="{00000000-0005-0000-0000-00006CC60000}"/>
    <cellStyle name="Output 2 6 2 4 2 4" xfId="18742" xr:uid="{00000000-0005-0000-0000-00006DC60000}"/>
    <cellStyle name="Output 2 6 2 4 2 4 2" xfId="33604" xr:uid="{00000000-0005-0000-0000-00006EC60000}"/>
    <cellStyle name="Output 2 6 2 4 2 5" xfId="22796" xr:uid="{00000000-0005-0000-0000-00006FC60000}"/>
    <cellStyle name="Output 2 6 2 4 2 5 2" xfId="36469" xr:uid="{00000000-0005-0000-0000-000070C60000}"/>
    <cellStyle name="Output 2 6 2 4 2 6" xfId="28796" xr:uid="{00000000-0005-0000-0000-000071C60000}"/>
    <cellStyle name="Output 2 6 2 4 2 7" xfId="45773" xr:uid="{00000000-0005-0000-0000-000072C60000}"/>
    <cellStyle name="Output 2 6 2 4 2 8" xfId="52335" xr:uid="{00000000-0005-0000-0000-000073C60000}"/>
    <cellStyle name="Output 2 6 2 4 3" xfId="4903" xr:uid="{00000000-0005-0000-0000-000074C60000}"/>
    <cellStyle name="Output 2 6 2 4 3 2" xfId="6157" xr:uid="{00000000-0005-0000-0000-000075C60000}"/>
    <cellStyle name="Output 2 6 2 4 3 2 2" xfId="17715" xr:uid="{00000000-0005-0000-0000-000076C60000}"/>
    <cellStyle name="Output 2 6 2 4 3 2 2 2" xfId="26592" xr:uid="{00000000-0005-0000-0000-000077C60000}"/>
    <cellStyle name="Output 2 6 2 4 3 2 2 2 2" xfId="40258" xr:uid="{00000000-0005-0000-0000-000078C60000}"/>
    <cellStyle name="Output 2 6 2 4 3 2 2 3" xfId="32621" xr:uid="{00000000-0005-0000-0000-000079C60000}"/>
    <cellStyle name="Output 2 6 2 4 3 2 3" xfId="20647" xr:uid="{00000000-0005-0000-0000-00007AC60000}"/>
    <cellStyle name="Output 2 6 2 4 3 2 3 2" xfId="35511" xr:uid="{00000000-0005-0000-0000-00007BC60000}"/>
    <cellStyle name="Output 2 6 2 4 3 2 4" xfId="23566" xr:uid="{00000000-0005-0000-0000-00007CC60000}"/>
    <cellStyle name="Output 2 6 2 4 3 2 4 2" xfId="37239" xr:uid="{00000000-0005-0000-0000-00007DC60000}"/>
    <cellStyle name="Output 2 6 2 4 3 2 5" xfId="29637" xr:uid="{00000000-0005-0000-0000-00007EC60000}"/>
    <cellStyle name="Output 2 6 2 4 3 2 6" xfId="47790" xr:uid="{00000000-0005-0000-0000-00007FC60000}"/>
    <cellStyle name="Output 2 6 2 4 3 2 7" xfId="52338" xr:uid="{00000000-0005-0000-0000-000080C60000}"/>
    <cellStyle name="Output 2 6 2 4 3 3" xfId="16877" xr:uid="{00000000-0005-0000-0000-000081C60000}"/>
    <cellStyle name="Output 2 6 2 4 3 3 2" xfId="25754" xr:uid="{00000000-0005-0000-0000-000082C60000}"/>
    <cellStyle name="Output 2 6 2 4 3 3 2 2" xfId="39420" xr:uid="{00000000-0005-0000-0000-000083C60000}"/>
    <cellStyle name="Output 2 6 2 4 3 3 3" xfId="31783" xr:uid="{00000000-0005-0000-0000-000084C60000}"/>
    <cellStyle name="Output 2 6 2 4 3 4" xfId="21091" xr:uid="{00000000-0005-0000-0000-000085C60000}"/>
    <cellStyle name="Output 2 6 2 4 3 4 2" xfId="35939" xr:uid="{00000000-0005-0000-0000-000086C60000}"/>
    <cellStyle name="Output 2 6 2 4 3 5" xfId="22366" xr:uid="{00000000-0005-0000-0000-000087C60000}"/>
    <cellStyle name="Output 2 6 2 4 3 5 2" xfId="36038" xr:uid="{00000000-0005-0000-0000-000088C60000}"/>
    <cellStyle name="Output 2 6 2 4 3 6" xfId="28797" xr:uid="{00000000-0005-0000-0000-000089C60000}"/>
    <cellStyle name="Output 2 6 2 4 3 7" xfId="44851" xr:uid="{00000000-0005-0000-0000-00008AC60000}"/>
    <cellStyle name="Output 2 6 2 4 3 8" xfId="52337" xr:uid="{00000000-0005-0000-0000-00008BC60000}"/>
    <cellStyle name="Output 2 6 2 4 4" xfId="4904" xr:uid="{00000000-0005-0000-0000-00008CC60000}"/>
    <cellStyle name="Output 2 6 2 4 4 2" xfId="6158" xr:uid="{00000000-0005-0000-0000-00008DC60000}"/>
    <cellStyle name="Output 2 6 2 4 4 2 2" xfId="17716" xr:uid="{00000000-0005-0000-0000-00008EC60000}"/>
    <cellStyle name="Output 2 6 2 4 4 2 2 2" xfId="26593" xr:uid="{00000000-0005-0000-0000-00008FC60000}"/>
    <cellStyle name="Output 2 6 2 4 4 2 2 2 2" xfId="40259" xr:uid="{00000000-0005-0000-0000-000090C60000}"/>
    <cellStyle name="Output 2 6 2 4 4 2 2 3" xfId="32622" xr:uid="{00000000-0005-0000-0000-000091C60000}"/>
    <cellStyle name="Output 2 6 2 4 4 2 3" xfId="21035" xr:uid="{00000000-0005-0000-0000-000092C60000}"/>
    <cellStyle name="Output 2 6 2 4 4 2 3 2" xfId="35885" xr:uid="{00000000-0005-0000-0000-000093C60000}"/>
    <cellStyle name="Output 2 6 2 4 4 2 4" xfId="23567" xr:uid="{00000000-0005-0000-0000-000094C60000}"/>
    <cellStyle name="Output 2 6 2 4 4 2 4 2" xfId="37240" xr:uid="{00000000-0005-0000-0000-000095C60000}"/>
    <cellStyle name="Output 2 6 2 4 4 2 5" xfId="29638" xr:uid="{00000000-0005-0000-0000-000096C60000}"/>
    <cellStyle name="Output 2 6 2 4 4 2 6" xfId="47752" xr:uid="{00000000-0005-0000-0000-000097C60000}"/>
    <cellStyle name="Output 2 6 2 4 4 2 7" xfId="52340" xr:uid="{00000000-0005-0000-0000-000098C60000}"/>
    <cellStyle name="Output 2 6 2 4 4 3" xfId="16878" xr:uid="{00000000-0005-0000-0000-000099C60000}"/>
    <cellStyle name="Output 2 6 2 4 4 3 2" xfId="25755" xr:uid="{00000000-0005-0000-0000-00009AC60000}"/>
    <cellStyle name="Output 2 6 2 4 4 3 2 2" xfId="39421" xr:uid="{00000000-0005-0000-0000-00009BC60000}"/>
    <cellStyle name="Output 2 6 2 4 4 3 3" xfId="31784" xr:uid="{00000000-0005-0000-0000-00009CC60000}"/>
    <cellStyle name="Output 2 6 2 4 4 4" xfId="21642" xr:uid="{00000000-0005-0000-0000-00009DC60000}"/>
    <cellStyle name="Output 2 6 2 4 4 4 2" xfId="36025" xr:uid="{00000000-0005-0000-0000-00009EC60000}"/>
    <cellStyle name="Output 2 6 2 4 4 5" xfId="22804" xr:uid="{00000000-0005-0000-0000-00009FC60000}"/>
    <cellStyle name="Output 2 6 2 4 4 5 2" xfId="36477" xr:uid="{00000000-0005-0000-0000-0000A0C60000}"/>
    <cellStyle name="Output 2 6 2 4 4 6" xfId="28798" xr:uid="{00000000-0005-0000-0000-0000A1C60000}"/>
    <cellStyle name="Output 2 6 2 4 4 7" xfId="44266" xr:uid="{00000000-0005-0000-0000-0000A2C60000}"/>
    <cellStyle name="Output 2 6 2 4 4 8" xfId="52339" xr:uid="{00000000-0005-0000-0000-0000A3C60000}"/>
    <cellStyle name="Output 2 6 2 4 5" xfId="6155" xr:uid="{00000000-0005-0000-0000-0000A4C60000}"/>
    <cellStyle name="Output 2 6 2 4 5 2" xfId="17713" xr:uid="{00000000-0005-0000-0000-0000A5C60000}"/>
    <cellStyle name="Output 2 6 2 4 5 2 2" xfId="26590" xr:uid="{00000000-0005-0000-0000-0000A6C60000}"/>
    <cellStyle name="Output 2 6 2 4 5 2 2 2" xfId="40256" xr:uid="{00000000-0005-0000-0000-0000A7C60000}"/>
    <cellStyle name="Output 2 6 2 4 5 2 3" xfId="32619" xr:uid="{00000000-0005-0000-0000-0000A8C60000}"/>
    <cellStyle name="Output 2 6 2 4 5 3" xfId="20644" xr:uid="{00000000-0005-0000-0000-0000A9C60000}"/>
    <cellStyle name="Output 2 6 2 4 5 3 2" xfId="35508" xr:uid="{00000000-0005-0000-0000-0000AAC60000}"/>
    <cellStyle name="Output 2 6 2 4 5 4" xfId="23564" xr:uid="{00000000-0005-0000-0000-0000ABC60000}"/>
    <cellStyle name="Output 2 6 2 4 5 4 2" xfId="37237" xr:uid="{00000000-0005-0000-0000-0000ACC60000}"/>
    <cellStyle name="Output 2 6 2 4 5 5" xfId="29635" xr:uid="{00000000-0005-0000-0000-0000ADC60000}"/>
    <cellStyle name="Output 2 6 2 4 5 6" xfId="43728" xr:uid="{00000000-0005-0000-0000-0000AEC60000}"/>
    <cellStyle name="Output 2 6 2 4 5 7" xfId="52341" xr:uid="{00000000-0005-0000-0000-0000AFC60000}"/>
    <cellStyle name="Output 2 6 2 4 6" xfId="16875" xr:uid="{00000000-0005-0000-0000-0000B0C60000}"/>
    <cellStyle name="Output 2 6 2 4 6 2" xfId="25752" xr:uid="{00000000-0005-0000-0000-0000B1C60000}"/>
    <cellStyle name="Output 2 6 2 4 6 2 2" xfId="39418" xr:uid="{00000000-0005-0000-0000-0000B2C60000}"/>
    <cellStyle name="Output 2 6 2 4 6 3" xfId="31781" xr:uid="{00000000-0005-0000-0000-0000B3C60000}"/>
    <cellStyle name="Output 2 6 2 4 7" xfId="18349" xr:uid="{00000000-0005-0000-0000-0000B4C60000}"/>
    <cellStyle name="Output 2 6 2 4 7 2" xfId="33210" xr:uid="{00000000-0005-0000-0000-0000B5C60000}"/>
    <cellStyle name="Output 2 6 2 4 8" xfId="22876" xr:uid="{00000000-0005-0000-0000-0000B6C60000}"/>
    <cellStyle name="Output 2 6 2 4 8 2" xfId="36549" xr:uid="{00000000-0005-0000-0000-0000B7C60000}"/>
    <cellStyle name="Output 2 6 2 4 9" xfId="28795" xr:uid="{00000000-0005-0000-0000-0000B8C60000}"/>
    <cellStyle name="Output 2 6 2 5" xfId="4905" xr:uid="{00000000-0005-0000-0000-0000B9C60000}"/>
    <cellStyle name="Output 2 6 2 5 2" xfId="6159" xr:uid="{00000000-0005-0000-0000-0000BAC60000}"/>
    <cellStyle name="Output 2 6 2 5 2 2" xfId="17717" xr:uid="{00000000-0005-0000-0000-0000BBC60000}"/>
    <cellStyle name="Output 2 6 2 5 2 2 2" xfId="26594" xr:uid="{00000000-0005-0000-0000-0000BCC60000}"/>
    <cellStyle name="Output 2 6 2 5 2 2 2 2" xfId="40260" xr:uid="{00000000-0005-0000-0000-0000BDC60000}"/>
    <cellStyle name="Output 2 6 2 5 2 2 3" xfId="32623" xr:uid="{00000000-0005-0000-0000-0000BEC60000}"/>
    <cellStyle name="Output 2 6 2 5 2 3" xfId="19822" xr:uid="{00000000-0005-0000-0000-0000BFC60000}"/>
    <cellStyle name="Output 2 6 2 5 2 3 2" xfId="34684" xr:uid="{00000000-0005-0000-0000-0000C0C60000}"/>
    <cellStyle name="Output 2 6 2 5 2 4" xfId="23568" xr:uid="{00000000-0005-0000-0000-0000C1C60000}"/>
    <cellStyle name="Output 2 6 2 5 2 4 2" xfId="37241" xr:uid="{00000000-0005-0000-0000-0000C2C60000}"/>
    <cellStyle name="Output 2 6 2 5 2 5" xfId="29639" xr:uid="{00000000-0005-0000-0000-0000C3C60000}"/>
    <cellStyle name="Output 2 6 2 5 2 6" xfId="47757" xr:uid="{00000000-0005-0000-0000-0000C4C60000}"/>
    <cellStyle name="Output 2 6 2 5 2 7" xfId="52343" xr:uid="{00000000-0005-0000-0000-0000C5C60000}"/>
    <cellStyle name="Output 2 6 2 5 3" xfId="16879" xr:uid="{00000000-0005-0000-0000-0000C6C60000}"/>
    <cellStyle name="Output 2 6 2 5 3 2" xfId="25756" xr:uid="{00000000-0005-0000-0000-0000C7C60000}"/>
    <cellStyle name="Output 2 6 2 5 3 2 2" xfId="39422" xr:uid="{00000000-0005-0000-0000-0000C8C60000}"/>
    <cellStyle name="Output 2 6 2 5 3 3" xfId="31785" xr:uid="{00000000-0005-0000-0000-0000C9C60000}"/>
    <cellStyle name="Output 2 6 2 5 4" xfId="18096" xr:uid="{00000000-0005-0000-0000-0000CAC60000}"/>
    <cellStyle name="Output 2 6 2 5 4 2" xfId="32957" xr:uid="{00000000-0005-0000-0000-0000CBC60000}"/>
    <cellStyle name="Output 2 6 2 5 5" xfId="22861" xr:uid="{00000000-0005-0000-0000-0000CCC60000}"/>
    <cellStyle name="Output 2 6 2 5 5 2" xfId="36534" xr:uid="{00000000-0005-0000-0000-0000CDC60000}"/>
    <cellStyle name="Output 2 6 2 5 6" xfId="28799" xr:uid="{00000000-0005-0000-0000-0000CEC60000}"/>
    <cellStyle name="Output 2 6 2 5 7" xfId="47452" xr:uid="{00000000-0005-0000-0000-0000CFC60000}"/>
    <cellStyle name="Output 2 6 2 5 8" xfId="52342" xr:uid="{00000000-0005-0000-0000-0000D0C60000}"/>
    <cellStyle name="Output 2 6 2 6" xfId="4906" xr:uid="{00000000-0005-0000-0000-0000D1C60000}"/>
    <cellStyle name="Output 2 6 2 6 2" xfId="6160" xr:uid="{00000000-0005-0000-0000-0000D2C60000}"/>
    <cellStyle name="Output 2 6 2 6 2 2" xfId="17718" xr:uid="{00000000-0005-0000-0000-0000D3C60000}"/>
    <cellStyle name="Output 2 6 2 6 2 2 2" xfId="26595" xr:uid="{00000000-0005-0000-0000-0000D4C60000}"/>
    <cellStyle name="Output 2 6 2 6 2 2 2 2" xfId="40261" xr:uid="{00000000-0005-0000-0000-0000D5C60000}"/>
    <cellStyle name="Output 2 6 2 6 2 2 3" xfId="32624" xr:uid="{00000000-0005-0000-0000-0000D6C60000}"/>
    <cellStyle name="Output 2 6 2 6 2 3" xfId="19807" xr:uid="{00000000-0005-0000-0000-0000D7C60000}"/>
    <cellStyle name="Output 2 6 2 6 2 3 2" xfId="34669" xr:uid="{00000000-0005-0000-0000-0000D8C60000}"/>
    <cellStyle name="Output 2 6 2 6 2 4" xfId="23569" xr:uid="{00000000-0005-0000-0000-0000D9C60000}"/>
    <cellStyle name="Output 2 6 2 6 2 4 2" xfId="37242" xr:uid="{00000000-0005-0000-0000-0000DAC60000}"/>
    <cellStyle name="Output 2 6 2 6 2 5" xfId="29640" xr:uid="{00000000-0005-0000-0000-0000DBC60000}"/>
    <cellStyle name="Output 2 6 2 6 2 6" xfId="45006" xr:uid="{00000000-0005-0000-0000-0000DCC60000}"/>
    <cellStyle name="Output 2 6 2 6 2 7" xfId="52345" xr:uid="{00000000-0005-0000-0000-0000DDC60000}"/>
    <cellStyle name="Output 2 6 2 6 3" xfId="16880" xr:uid="{00000000-0005-0000-0000-0000DEC60000}"/>
    <cellStyle name="Output 2 6 2 6 3 2" xfId="25757" xr:uid="{00000000-0005-0000-0000-0000DFC60000}"/>
    <cellStyle name="Output 2 6 2 6 3 2 2" xfId="39423" xr:uid="{00000000-0005-0000-0000-0000E0C60000}"/>
    <cellStyle name="Output 2 6 2 6 3 3" xfId="31786" xr:uid="{00000000-0005-0000-0000-0000E1C60000}"/>
    <cellStyle name="Output 2 6 2 6 4" xfId="20934" xr:uid="{00000000-0005-0000-0000-0000E2C60000}"/>
    <cellStyle name="Output 2 6 2 6 4 2" xfId="35786" xr:uid="{00000000-0005-0000-0000-0000E3C60000}"/>
    <cellStyle name="Output 2 6 2 6 5" xfId="20574" xr:uid="{00000000-0005-0000-0000-0000E4C60000}"/>
    <cellStyle name="Output 2 6 2 6 5 2" xfId="35438" xr:uid="{00000000-0005-0000-0000-0000E5C60000}"/>
    <cellStyle name="Output 2 6 2 6 6" xfId="28800" xr:uid="{00000000-0005-0000-0000-0000E6C60000}"/>
    <cellStyle name="Output 2 6 2 6 7" xfId="47859" xr:uid="{00000000-0005-0000-0000-0000E7C60000}"/>
    <cellStyle name="Output 2 6 2 6 8" xfId="52344" xr:uid="{00000000-0005-0000-0000-0000E8C60000}"/>
    <cellStyle name="Output 2 6 2 7" xfId="4907" xr:uid="{00000000-0005-0000-0000-0000E9C60000}"/>
    <cellStyle name="Output 2 6 2 7 2" xfId="6161" xr:uid="{00000000-0005-0000-0000-0000EAC60000}"/>
    <cellStyle name="Output 2 6 2 7 2 2" xfId="17719" xr:uid="{00000000-0005-0000-0000-0000EBC60000}"/>
    <cellStyle name="Output 2 6 2 7 2 2 2" xfId="26596" xr:uid="{00000000-0005-0000-0000-0000ECC60000}"/>
    <cellStyle name="Output 2 6 2 7 2 2 2 2" xfId="40262" xr:uid="{00000000-0005-0000-0000-0000EDC60000}"/>
    <cellStyle name="Output 2 6 2 7 2 2 3" xfId="32625" xr:uid="{00000000-0005-0000-0000-0000EEC60000}"/>
    <cellStyle name="Output 2 6 2 7 2 3" xfId="21122" xr:uid="{00000000-0005-0000-0000-0000EFC60000}"/>
    <cellStyle name="Output 2 6 2 7 2 3 2" xfId="35970" xr:uid="{00000000-0005-0000-0000-0000F0C60000}"/>
    <cellStyle name="Output 2 6 2 7 2 4" xfId="23570" xr:uid="{00000000-0005-0000-0000-0000F1C60000}"/>
    <cellStyle name="Output 2 6 2 7 2 4 2" xfId="37243" xr:uid="{00000000-0005-0000-0000-0000F2C60000}"/>
    <cellStyle name="Output 2 6 2 7 2 5" xfId="29641" xr:uid="{00000000-0005-0000-0000-0000F3C60000}"/>
    <cellStyle name="Output 2 6 2 7 2 6" xfId="42734" xr:uid="{00000000-0005-0000-0000-0000F4C60000}"/>
    <cellStyle name="Output 2 6 2 7 2 7" xfId="52347" xr:uid="{00000000-0005-0000-0000-0000F5C60000}"/>
    <cellStyle name="Output 2 6 2 7 3" xfId="16881" xr:uid="{00000000-0005-0000-0000-0000F6C60000}"/>
    <cellStyle name="Output 2 6 2 7 3 2" xfId="25758" xr:uid="{00000000-0005-0000-0000-0000F7C60000}"/>
    <cellStyle name="Output 2 6 2 7 3 2 2" xfId="39424" xr:uid="{00000000-0005-0000-0000-0000F8C60000}"/>
    <cellStyle name="Output 2 6 2 7 3 3" xfId="31787" xr:uid="{00000000-0005-0000-0000-0000F9C60000}"/>
    <cellStyle name="Output 2 6 2 7 4" xfId="18109" xr:uid="{00000000-0005-0000-0000-0000FAC60000}"/>
    <cellStyle name="Output 2 6 2 7 4 2" xfId="32970" xr:uid="{00000000-0005-0000-0000-0000FBC60000}"/>
    <cellStyle name="Output 2 6 2 7 5" xfId="20270" xr:uid="{00000000-0005-0000-0000-0000FCC60000}"/>
    <cellStyle name="Output 2 6 2 7 5 2" xfId="35133" xr:uid="{00000000-0005-0000-0000-0000FDC60000}"/>
    <cellStyle name="Output 2 6 2 7 6" xfId="28801" xr:uid="{00000000-0005-0000-0000-0000FEC60000}"/>
    <cellStyle name="Output 2 6 2 7 7" xfId="42894" xr:uid="{00000000-0005-0000-0000-0000FFC60000}"/>
    <cellStyle name="Output 2 6 2 7 8" xfId="52346" xr:uid="{00000000-0005-0000-0000-000000C70000}"/>
    <cellStyle name="Output 2 6 2 8" xfId="6138" xr:uid="{00000000-0005-0000-0000-000001C70000}"/>
    <cellStyle name="Output 2 6 2 8 2" xfId="17696" xr:uid="{00000000-0005-0000-0000-000002C70000}"/>
    <cellStyle name="Output 2 6 2 8 2 2" xfId="26573" xr:uid="{00000000-0005-0000-0000-000003C70000}"/>
    <cellStyle name="Output 2 6 2 8 2 2 2" xfId="40239" xr:uid="{00000000-0005-0000-0000-000004C70000}"/>
    <cellStyle name="Output 2 6 2 8 2 3" xfId="32602" xr:uid="{00000000-0005-0000-0000-000005C70000}"/>
    <cellStyle name="Output 2 6 2 8 3" xfId="19394" xr:uid="{00000000-0005-0000-0000-000006C70000}"/>
    <cellStyle name="Output 2 6 2 8 3 2" xfId="34256" xr:uid="{00000000-0005-0000-0000-000007C70000}"/>
    <cellStyle name="Output 2 6 2 8 4" xfId="23547" xr:uid="{00000000-0005-0000-0000-000008C70000}"/>
    <cellStyle name="Output 2 6 2 8 4 2" xfId="37220" xr:uid="{00000000-0005-0000-0000-000009C70000}"/>
    <cellStyle name="Output 2 6 2 8 5" xfId="29618" xr:uid="{00000000-0005-0000-0000-00000AC70000}"/>
    <cellStyle name="Output 2 6 2 8 6" xfId="47262" xr:uid="{00000000-0005-0000-0000-00000BC70000}"/>
    <cellStyle name="Output 2 6 2 8 7" xfId="52348" xr:uid="{00000000-0005-0000-0000-00000CC70000}"/>
    <cellStyle name="Output 2 6 2 9" xfId="15105" xr:uid="{00000000-0005-0000-0000-00000DC70000}"/>
    <cellStyle name="Output 2 6 2 9 2" xfId="23981" xr:uid="{00000000-0005-0000-0000-00000EC70000}"/>
    <cellStyle name="Output 2 6 2 9 2 2" xfId="37647" xr:uid="{00000000-0005-0000-0000-00000FC70000}"/>
    <cellStyle name="Output 2 6 2 9 3" xfId="30010" xr:uid="{00000000-0005-0000-0000-000010C70000}"/>
    <cellStyle name="Output 2 6 2_2014YTD" xfId="1328" xr:uid="{00000000-0005-0000-0000-000011C70000}"/>
    <cellStyle name="Output 2 6 3" xfId="433" xr:uid="{00000000-0005-0000-0000-000012C70000}"/>
    <cellStyle name="Output 2 6 3 10" xfId="19893" xr:uid="{00000000-0005-0000-0000-000013C70000}"/>
    <cellStyle name="Output 2 6 3 10 2" xfId="34755" xr:uid="{00000000-0005-0000-0000-000014C70000}"/>
    <cellStyle name="Output 2 6 3 11" xfId="27014" xr:uid="{00000000-0005-0000-0000-000015C70000}"/>
    <cellStyle name="Output 2 6 3 12" xfId="43435" xr:uid="{00000000-0005-0000-0000-000016C70000}"/>
    <cellStyle name="Output 2 6 3 13" xfId="52349" xr:uid="{00000000-0005-0000-0000-000017C70000}"/>
    <cellStyle name="Output 2 6 3 2" xfId="4908" xr:uid="{00000000-0005-0000-0000-000018C70000}"/>
    <cellStyle name="Output 2 6 3 2 10" xfId="43563" xr:uid="{00000000-0005-0000-0000-000019C70000}"/>
    <cellStyle name="Output 2 6 3 2 11" xfId="52350" xr:uid="{00000000-0005-0000-0000-00001AC70000}"/>
    <cellStyle name="Output 2 6 3 2 2" xfId="4909" xr:uid="{00000000-0005-0000-0000-00001BC70000}"/>
    <cellStyle name="Output 2 6 3 2 2 2" xfId="6164" xr:uid="{00000000-0005-0000-0000-00001CC70000}"/>
    <cellStyle name="Output 2 6 3 2 2 2 2" xfId="17722" xr:uid="{00000000-0005-0000-0000-00001DC70000}"/>
    <cellStyle name="Output 2 6 3 2 2 2 2 2" xfId="26599" xr:uid="{00000000-0005-0000-0000-00001EC70000}"/>
    <cellStyle name="Output 2 6 3 2 2 2 2 2 2" xfId="40265" xr:uid="{00000000-0005-0000-0000-00001FC70000}"/>
    <cellStyle name="Output 2 6 3 2 2 2 2 3" xfId="32628" xr:uid="{00000000-0005-0000-0000-000020C70000}"/>
    <cellStyle name="Output 2 6 3 2 2 2 3" xfId="20989" xr:uid="{00000000-0005-0000-0000-000021C70000}"/>
    <cellStyle name="Output 2 6 3 2 2 2 3 2" xfId="35841" xr:uid="{00000000-0005-0000-0000-000022C70000}"/>
    <cellStyle name="Output 2 6 3 2 2 2 4" xfId="23573" xr:uid="{00000000-0005-0000-0000-000023C70000}"/>
    <cellStyle name="Output 2 6 3 2 2 2 4 2" xfId="37246" xr:uid="{00000000-0005-0000-0000-000024C70000}"/>
    <cellStyle name="Output 2 6 3 2 2 2 5" xfId="29644" xr:uid="{00000000-0005-0000-0000-000025C70000}"/>
    <cellStyle name="Output 2 6 3 2 2 2 6" xfId="47905" xr:uid="{00000000-0005-0000-0000-000026C70000}"/>
    <cellStyle name="Output 2 6 3 2 2 2 7" xfId="52352" xr:uid="{00000000-0005-0000-0000-000027C70000}"/>
    <cellStyle name="Output 2 6 3 2 2 3" xfId="16883" xr:uid="{00000000-0005-0000-0000-000028C70000}"/>
    <cellStyle name="Output 2 6 3 2 2 3 2" xfId="25760" xr:uid="{00000000-0005-0000-0000-000029C70000}"/>
    <cellStyle name="Output 2 6 3 2 2 3 2 2" xfId="39426" xr:uid="{00000000-0005-0000-0000-00002AC70000}"/>
    <cellStyle name="Output 2 6 3 2 2 3 3" xfId="31789" xr:uid="{00000000-0005-0000-0000-00002BC70000}"/>
    <cellStyle name="Output 2 6 3 2 2 4" xfId="21061" xr:uid="{00000000-0005-0000-0000-00002CC70000}"/>
    <cellStyle name="Output 2 6 3 2 2 4 2" xfId="35909" xr:uid="{00000000-0005-0000-0000-00002DC70000}"/>
    <cellStyle name="Output 2 6 3 2 2 5" xfId="22879" xr:uid="{00000000-0005-0000-0000-00002EC70000}"/>
    <cellStyle name="Output 2 6 3 2 2 5 2" xfId="36552" xr:uid="{00000000-0005-0000-0000-00002FC70000}"/>
    <cellStyle name="Output 2 6 3 2 2 6" xfId="28803" xr:uid="{00000000-0005-0000-0000-000030C70000}"/>
    <cellStyle name="Output 2 6 3 2 2 7" xfId="45735" xr:uid="{00000000-0005-0000-0000-000031C70000}"/>
    <cellStyle name="Output 2 6 3 2 2 8" xfId="52351" xr:uid="{00000000-0005-0000-0000-000032C70000}"/>
    <cellStyle name="Output 2 6 3 2 3" xfId="4910" xr:uid="{00000000-0005-0000-0000-000033C70000}"/>
    <cellStyle name="Output 2 6 3 2 3 2" xfId="6165" xr:uid="{00000000-0005-0000-0000-000034C70000}"/>
    <cellStyle name="Output 2 6 3 2 3 2 2" xfId="17723" xr:uid="{00000000-0005-0000-0000-000035C70000}"/>
    <cellStyle name="Output 2 6 3 2 3 2 2 2" xfId="26600" xr:uid="{00000000-0005-0000-0000-000036C70000}"/>
    <cellStyle name="Output 2 6 3 2 3 2 2 2 2" xfId="40266" xr:uid="{00000000-0005-0000-0000-000037C70000}"/>
    <cellStyle name="Output 2 6 3 2 3 2 2 3" xfId="32629" xr:uid="{00000000-0005-0000-0000-000038C70000}"/>
    <cellStyle name="Output 2 6 3 2 3 2 3" xfId="21124" xr:uid="{00000000-0005-0000-0000-000039C70000}"/>
    <cellStyle name="Output 2 6 3 2 3 2 3 2" xfId="35972" xr:uid="{00000000-0005-0000-0000-00003AC70000}"/>
    <cellStyle name="Output 2 6 3 2 3 2 4" xfId="23574" xr:uid="{00000000-0005-0000-0000-00003BC70000}"/>
    <cellStyle name="Output 2 6 3 2 3 2 4 2" xfId="37247" xr:uid="{00000000-0005-0000-0000-00003CC70000}"/>
    <cellStyle name="Output 2 6 3 2 3 2 5" xfId="29645" xr:uid="{00000000-0005-0000-0000-00003DC70000}"/>
    <cellStyle name="Output 2 6 3 2 3 2 6" xfId="43109" xr:uid="{00000000-0005-0000-0000-00003EC70000}"/>
    <cellStyle name="Output 2 6 3 2 3 2 7" xfId="52354" xr:uid="{00000000-0005-0000-0000-00003FC70000}"/>
    <cellStyle name="Output 2 6 3 2 3 3" xfId="16884" xr:uid="{00000000-0005-0000-0000-000040C70000}"/>
    <cellStyle name="Output 2 6 3 2 3 3 2" xfId="25761" xr:uid="{00000000-0005-0000-0000-000041C70000}"/>
    <cellStyle name="Output 2 6 3 2 3 3 2 2" xfId="39427" xr:uid="{00000000-0005-0000-0000-000042C70000}"/>
    <cellStyle name="Output 2 6 3 2 3 3 3" xfId="31790" xr:uid="{00000000-0005-0000-0000-000043C70000}"/>
    <cellStyle name="Output 2 6 3 2 3 4" xfId="18781" xr:uid="{00000000-0005-0000-0000-000044C70000}"/>
    <cellStyle name="Output 2 6 3 2 3 4 2" xfId="33643" xr:uid="{00000000-0005-0000-0000-000045C70000}"/>
    <cellStyle name="Output 2 6 3 2 3 5" xfId="18747" xr:uid="{00000000-0005-0000-0000-000046C70000}"/>
    <cellStyle name="Output 2 6 3 2 3 5 2" xfId="33609" xr:uid="{00000000-0005-0000-0000-000047C70000}"/>
    <cellStyle name="Output 2 6 3 2 3 6" xfId="28804" xr:uid="{00000000-0005-0000-0000-000048C70000}"/>
    <cellStyle name="Output 2 6 3 2 3 7" xfId="45971" xr:uid="{00000000-0005-0000-0000-000049C70000}"/>
    <cellStyle name="Output 2 6 3 2 3 8" xfId="52353" xr:uid="{00000000-0005-0000-0000-00004AC70000}"/>
    <cellStyle name="Output 2 6 3 2 4" xfId="4911" xr:uid="{00000000-0005-0000-0000-00004BC70000}"/>
    <cellStyle name="Output 2 6 3 2 4 2" xfId="6166" xr:uid="{00000000-0005-0000-0000-00004CC70000}"/>
    <cellStyle name="Output 2 6 3 2 4 2 2" xfId="17724" xr:uid="{00000000-0005-0000-0000-00004DC70000}"/>
    <cellStyle name="Output 2 6 3 2 4 2 2 2" xfId="26601" xr:uid="{00000000-0005-0000-0000-00004EC70000}"/>
    <cellStyle name="Output 2 6 3 2 4 2 2 2 2" xfId="40267" xr:uid="{00000000-0005-0000-0000-00004FC70000}"/>
    <cellStyle name="Output 2 6 3 2 4 2 2 3" xfId="32630" xr:uid="{00000000-0005-0000-0000-000050C70000}"/>
    <cellStyle name="Output 2 6 3 2 4 2 3" xfId="18294" xr:uid="{00000000-0005-0000-0000-000051C70000}"/>
    <cellStyle name="Output 2 6 3 2 4 2 3 2" xfId="33155" xr:uid="{00000000-0005-0000-0000-000052C70000}"/>
    <cellStyle name="Output 2 6 3 2 4 2 4" xfId="23575" xr:uid="{00000000-0005-0000-0000-000053C70000}"/>
    <cellStyle name="Output 2 6 3 2 4 2 4 2" xfId="37248" xr:uid="{00000000-0005-0000-0000-000054C70000}"/>
    <cellStyle name="Output 2 6 3 2 4 2 5" xfId="29646" xr:uid="{00000000-0005-0000-0000-000055C70000}"/>
    <cellStyle name="Output 2 6 3 2 4 2 6" xfId="44509" xr:uid="{00000000-0005-0000-0000-000056C70000}"/>
    <cellStyle name="Output 2 6 3 2 4 2 7" xfId="52356" xr:uid="{00000000-0005-0000-0000-000057C70000}"/>
    <cellStyle name="Output 2 6 3 2 4 3" xfId="16885" xr:uid="{00000000-0005-0000-0000-000058C70000}"/>
    <cellStyle name="Output 2 6 3 2 4 3 2" xfId="25762" xr:uid="{00000000-0005-0000-0000-000059C70000}"/>
    <cellStyle name="Output 2 6 3 2 4 3 2 2" xfId="39428" xr:uid="{00000000-0005-0000-0000-00005AC70000}"/>
    <cellStyle name="Output 2 6 3 2 4 3 3" xfId="31791" xr:uid="{00000000-0005-0000-0000-00005BC70000}"/>
    <cellStyle name="Output 2 6 3 2 4 4" xfId="18198" xr:uid="{00000000-0005-0000-0000-00005CC70000}"/>
    <cellStyle name="Output 2 6 3 2 4 4 2" xfId="33059" xr:uid="{00000000-0005-0000-0000-00005DC70000}"/>
    <cellStyle name="Output 2 6 3 2 4 5" xfId="22467" xr:uid="{00000000-0005-0000-0000-00005EC70000}"/>
    <cellStyle name="Output 2 6 3 2 4 5 2" xfId="36139" xr:uid="{00000000-0005-0000-0000-00005FC70000}"/>
    <cellStyle name="Output 2 6 3 2 4 6" xfId="28805" xr:uid="{00000000-0005-0000-0000-000060C70000}"/>
    <cellStyle name="Output 2 6 3 2 4 7" xfId="47789" xr:uid="{00000000-0005-0000-0000-000061C70000}"/>
    <cellStyle name="Output 2 6 3 2 4 8" xfId="52355" xr:uid="{00000000-0005-0000-0000-000062C70000}"/>
    <cellStyle name="Output 2 6 3 2 5" xfId="6163" xr:uid="{00000000-0005-0000-0000-000063C70000}"/>
    <cellStyle name="Output 2 6 3 2 5 2" xfId="17721" xr:uid="{00000000-0005-0000-0000-000064C70000}"/>
    <cellStyle name="Output 2 6 3 2 5 2 2" xfId="26598" xr:uid="{00000000-0005-0000-0000-000065C70000}"/>
    <cellStyle name="Output 2 6 3 2 5 2 2 2" xfId="40264" xr:uid="{00000000-0005-0000-0000-000066C70000}"/>
    <cellStyle name="Output 2 6 3 2 5 2 3" xfId="32627" xr:uid="{00000000-0005-0000-0000-000067C70000}"/>
    <cellStyle name="Output 2 6 3 2 5 3" xfId="18055" xr:uid="{00000000-0005-0000-0000-000068C70000}"/>
    <cellStyle name="Output 2 6 3 2 5 3 2" xfId="32916" xr:uid="{00000000-0005-0000-0000-000069C70000}"/>
    <cellStyle name="Output 2 6 3 2 5 4" xfId="23572" xr:uid="{00000000-0005-0000-0000-00006AC70000}"/>
    <cellStyle name="Output 2 6 3 2 5 4 2" xfId="37245" xr:uid="{00000000-0005-0000-0000-00006BC70000}"/>
    <cellStyle name="Output 2 6 3 2 5 5" xfId="29643" xr:uid="{00000000-0005-0000-0000-00006CC70000}"/>
    <cellStyle name="Output 2 6 3 2 5 6" xfId="43084" xr:uid="{00000000-0005-0000-0000-00006DC70000}"/>
    <cellStyle name="Output 2 6 3 2 5 7" xfId="52357" xr:uid="{00000000-0005-0000-0000-00006EC70000}"/>
    <cellStyle name="Output 2 6 3 2 6" xfId="16882" xr:uid="{00000000-0005-0000-0000-00006FC70000}"/>
    <cellStyle name="Output 2 6 3 2 6 2" xfId="25759" xr:uid="{00000000-0005-0000-0000-000070C70000}"/>
    <cellStyle name="Output 2 6 3 2 6 2 2" xfId="39425" xr:uid="{00000000-0005-0000-0000-000071C70000}"/>
    <cellStyle name="Output 2 6 3 2 6 3" xfId="31788" xr:uid="{00000000-0005-0000-0000-000072C70000}"/>
    <cellStyle name="Output 2 6 3 2 7" xfId="18873" xr:uid="{00000000-0005-0000-0000-000073C70000}"/>
    <cellStyle name="Output 2 6 3 2 7 2" xfId="33735" xr:uid="{00000000-0005-0000-0000-000074C70000}"/>
    <cellStyle name="Output 2 6 3 2 8" xfId="22904" xr:uid="{00000000-0005-0000-0000-000075C70000}"/>
    <cellStyle name="Output 2 6 3 2 8 2" xfId="36577" xr:uid="{00000000-0005-0000-0000-000076C70000}"/>
    <cellStyle name="Output 2 6 3 2 9" xfId="28802" xr:uid="{00000000-0005-0000-0000-000077C70000}"/>
    <cellStyle name="Output 2 6 3 3" xfId="4912" xr:uid="{00000000-0005-0000-0000-000078C70000}"/>
    <cellStyle name="Output 2 6 3 3 10" xfId="44139" xr:uid="{00000000-0005-0000-0000-000079C70000}"/>
    <cellStyle name="Output 2 6 3 3 11" xfId="52358" xr:uid="{00000000-0005-0000-0000-00007AC70000}"/>
    <cellStyle name="Output 2 6 3 3 2" xfId="4913" xr:uid="{00000000-0005-0000-0000-00007BC70000}"/>
    <cellStyle name="Output 2 6 3 3 2 2" xfId="6168" xr:uid="{00000000-0005-0000-0000-00007CC70000}"/>
    <cellStyle name="Output 2 6 3 3 2 2 2" xfId="17726" xr:uid="{00000000-0005-0000-0000-00007DC70000}"/>
    <cellStyle name="Output 2 6 3 3 2 2 2 2" xfId="26603" xr:uid="{00000000-0005-0000-0000-00007EC70000}"/>
    <cellStyle name="Output 2 6 3 3 2 2 2 2 2" xfId="40269" xr:uid="{00000000-0005-0000-0000-00007FC70000}"/>
    <cellStyle name="Output 2 6 3 3 2 2 2 3" xfId="32632" xr:uid="{00000000-0005-0000-0000-000080C70000}"/>
    <cellStyle name="Output 2 6 3 3 2 2 3" xfId="19819" xr:uid="{00000000-0005-0000-0000-000081C70000}"/>
    <cellStyle name="Output 2 6 3 3 2 2 3 2" xfId="34681" xr:uid="{00000000-0005-0000-0000-000082C70000}"/>
    <cellStyle name="Output 2 6 3 3 2 2 4" xfId="23577" xr:uid="{00000000-0005-0000-0000-000083C70000}"/>
    <cellStyle name="Output 2 6 3 3 2 2 4 2" xfId="37250" xr:uid="{00000000-0005-0000-0000-000084C70000}"/>
    <cellStyle name="Output 2 6 3 3 2 2 5" xfId="29648" xr:uid="{00000000-0005-0000-0000-000085C70000}"/>
    <cellStyle name="Output 2 6 3 3 2 2 6" xfId="45477" xr:uid="{00000000-0005-0000-0000-000086C70000}"/>
    <cellStyle name="Output 2 6 3 3 2 2 7" xfId="52360" xr:uid="{00000000-0005-0000-0000-000087C70000}"/>
    <cellStyle name="Output 2 6 3 3 2 3" xfId="16887" xr:uid="{00000000-0005-0000-0000-000088C70000}"/>
    <cellStyle name="Output 2 6 3 3 2 3 2" xfId="25764" xr:uid="{00000000-0005-0000-0000-000089C70000}"/>
    <cellStyle name="Output 2 6 3 3 2 3 2 2" xfId="39430" xr:uid="{00000000-0005-0000-0000-00008AC70000}"/>
    <cellStyle name="Output 2 6 3 3 2 3 3" xfId="31793" xr:uid="{00000000-0005-0000-0000-00008BC70000}"/>
    <cellStyle name="Output 2 6 3 3 2 4" xfId="18199" xr:uid="{00000000-0005-0000-0000-00008CC70000}"/>
    <cellStyle name="Output 2 6 3 3 2 4 2" xfId="33060" xr:uid="{00000000-0005-0000-0000-00008DC70000}"/>
    <cellStyle name="Output 2 6 3 3 2 5" xfId="22620" xr:uid="{00000000-0005-0000-0000-00008EC70000}"/>
    <cellStyle name="Output 2 6 3 3 2 5 2" xfId="36293" xr:uid="{00000000-0005-0000-0000-00008FC70000}"/>
    <cellStyle name="Output 2 6 3 3 2 6" xfId="28807" xr:uid="{00000000-0005-0000-0000-000090C70000}"/>
    <cellStyle name="Output 2 6 3 3 2 7" xfId="44856" xr:uid="{00000000-0005-0000-0000-000091C70000}"/>
    <cellStyle name="Output 2 6 3 3 2 8" xfId="52359" xr:uid="{00000000-0005-0000-0000-000092C70000}"/>
    <cellStyle name="Output 2 6 3 3 3" xfId="4914" xr:uid="{00000000-0005-0000-0000-000093C70000}"/>
    <cellStyle name="Output 2 6 3 3 3 2" xfId="6169" xr:uid="{00000000-0005-0000-0000-000094C70000}"/>
    <cellStyle name="Output 2 6 3 3 3 2 2" xfId="17727" xr:uid="{00000000-0005-0000-0000-000095C70000}"/>
    <cellStyle name="Output 2 6 3 3 3 2 2 2" xfId="26604" xr:uid="{00000000-0005-0000-0000-000096C70000}"/>
    <cellStyle name="Output 2 6 3 3 3 2 2 2 2" xfId="40270" xr:uid="{00000000-0005-0000-0000-000097C70000}"/>
    <cellStyle name="Output 2 6 3 3 3 2 2 3" xfId="32633" xr:uid="{00000000-0005-0000-0000-000098C70000}"/>
    <cellStyle name="Output 2 6 3 3 3 2 3" xfId="18639" xr:uid="{00000000-0005-0000-0000-000099C70000}"/>
    <cellStyle name="Output 2 6 3 3 3 2 3 2" xfId="33501" xr:uid="{00000000-0005-0000-0000-00009AC70000}"/>
    <cellStyle name="Output 2 6 3 3 3 2 4" xfId="23578" xr:uid="{00000000-0005-0000-0000-00009BC70000}"/>
    <cellStyle name="Output 2 6 3 3 3 2 4 2" xfId="37251" xr:uid="{00000000-0005-0000-0000-00009CC70000}"/>
    <cellStyle name="Output 2 6 3 3 3 2 5" xfId="29649" xr:uid="{00000000-0005-0000-0000-00009DC70000}"/>
    <cellStyle name="Output 2 6 3 3 3 2 6" xfId="45487" xr:uid="{00000000-0005-0000-0000-00009EC70000}"/>
    <cellStyle name="Output 2 6 3 3 3 2 7" xfId="52362" xr:uid="{00000000-0005-0000-0000-00009FC70000}"/>
    <cellStyle name="Output 2 6 3 3 3 3" xfId="16888" xr:uid="{00000000-0005-0000-0000-0000A0C70000}"/>
    <cellStyle name="Output 2 6 3 3 3 3 2" xfId="25765" xr:uid="{00000000-0005-0000-0000-0000A1C70000}"/>
    <cellStyle name="Output 2 6 3 3 3 3 2 2" xfId="39431" xr:uid="{00000000-0005-0000-0000-0000A2C70000}"/>
    <cellStyle name="Output 2 6 3 3 3 3 3" xfId="31794" xr:uid="{00000000-0005-0000-0000-0000A3C70000}"/>
    <cellStyle name="Output 2 6 3 3 3 4" xfId="18874" xr:uid="{00000000-0005-0000-0000-0000A4C70000}"/>
    <cellStyle name="Output 2 6 3 3 3 4 2" xfId="33736" xr:uid="{00000000-0005-0000-0000-0000A5C70000}"/>
    <cellStyle name="Output 2 6 3 3 3 5" xfId="22512" xr:uid="{00000000-0005-0000-0000-0000A6C70000}"/>
    <cellStyle name="Output 2 6 3 3 3 5 2" xfId="36184" xr:uid="{00000000-0005-0000-0000-0000A7C70000}"/>
    <cellStyle name="Output 2 6 3 3 3 6" xfId="28808" xr:uid="{00000000-0005-0000-0000-0000A8C70000}"/>
    <cellStyle name="Output 2 6 3 3 3 7" xfId="47869" xr:uid="{00000000-0005-0000-0000-0000A9C70000}"/>
    <cellStyle name="Output 2 6 3 3 3 8" xfId="52361" xr:uid="{00000000-0005-0000-0000-0000AAC70000}"/>
    <cellStyle name="Output 2 6 3 3 4" xfId="4915" xr:uid="{00000000-0005-0000-0000-0000ABC70000}"/>
    <cellStyle name="Output 2 6 3 3 4 2" xfId="6170" xr:uid="{00000000-0005-0000-0000-0000ACC70000}"/>
    <cellStyle name="Output 2 6 3 3 4 2 2" xfId="17728" xr:uid="{00000000-0005-0000-0000-0000ADC70000}"/>
    <cellStyle name="Output 2 6 3 3 4 2 2 2" xfId="26605" xr:uid="{00000000-0005-0000-0000-0000AEC70000}"/>
    <cellStyle name="Output 2 6 3 3 4 2 2 2 2" xfId="40271" xr:uid="{00000000-0005-0000-0000-0000AFC70000}"/>
    <cellStyle name="Output 2 6 3 3 4 2 2 3" xfId="32634" xr:uid="{00000000-0005-0000-0000-0000B0C70000}"/>
    <cellStyle name="Output 2 6 3 3 4 2 3" xfId="20640" xr:uid="{00000000-0005-0000-0000-0000B1C70000}"/>
    <cellStyle name="Output 2 6 3 3 4 2 3 2" xfId="35504" xr:uid="{00000000-0005-0000-0000-0000B2C70000}"/>
    <cellStyle name="Output 2 6 3 3 4 2 4" xfId="23579" xr:uid="{00000000-0005-0000-0000-0000B3C70000}"/>
    <cellStyle name="Output 2 6 3 3 4 2 4 2" xfId="37252" xr:uid="{00000000-0005-0000-0000-0000B4C70000}"/>
    <cellStyle name="Output 2 6 3 3 4 2 5" xfId="29650" xr:uid="{00000000-0005-0000-0000-0000B5C70000}"/>
    <cellStyle name="Output 2 6 3 3 4 2 6" xfId="47941" xr:uid="{00000000-0005-0000-0000-0000B6C70000}"/>
    <cellStyle name="Output 2 6 3 3 4 2 7" xfId="52364" xr:uid="{00000000-0005-0000-0000-0000B7C70000}"/>
    <cellStyle name="Output 2 6 3 3 4 3" xfId="16889" xr:uid="{00000000-0005-0000-0000-0000B8C70000}"/>
    <cellStyle name="Output 2 6 3 3 4 3 2" xfId="25766" xr:uid="{00000000-0005-0000-0000-0000B9C70000}"/>
    <cellStyle name="Output 2 6 3 3 4 3 2 2" xfId="39432" xr:uid="{00000000-0005-0000-0000-0000BAC70000}"/>
    <cellStyle name="Output 2 6 3 3 4 3 3" xfId="31795" xr:uid="{00000000-0005-0000-0000-0000BBC70000}"/>
    <cellStyle name="Output 2 6 3 3 4 4" xfId="19376" xr:uid="{00000000-0005-0000-0000-0000BCC70000}"/>
    <cellStyle name="Output 2 6 3 3 4 4 2" xfId="34238" xr:uid="{00000000-0005-0000-0000-0000BDC70000}"/>
    <cellStyle name="Output 2 6 3 3 4 5" xfId="22422" xr:uid="{00000000-0005-0000-0000-0000BEC70000}"/>
    <cellStyle name="Output 2 6 3 3 4 5 2" xfId="36094" xr:uid="{00000000-0005-0000-0000-0000BFC70000}"/>
    <cellStyle name="Output 2 6 3 3 4 6" xfId="28809" xr:uid="{00000000-0005-0000-0000-0000C0C70000}"/>
    <cellStyle name="Output 2 6 3 3 4 7" xfId="47488" xr:uid="{00000000-0005-0000-0000-0000C1C70000}"/>
    <cellStyle name="Output 2 6 3 3 4 8" xfId="52363" xr:uid="{00000000-0005-0000-0000-0000C2C70000}"/>
    <cellStyle name="Output 2 6 3 3 5" xfId="6167" xr:uid="{00000000-0005-0000-0000-0000C3C70000}"/>
    <cellStyle name="Output 2 6 3 3 5 2" xfId="17725" xr:uid="{00000000-0005-0000-0000-0000C4C70000}"/>
    <cellStyle name="Output 2 6 3 3 5 2 2" xfId="26602" xr:uid="{00000000-0005-0000-0000-0000C5C70000}"/>
    <cellStyle name="Output 2 6 3 3 5 2 2 2" xfId="40268" xr:uid="{00000000-0005-0000-0000-0000C6C70000}"/>
    <cellStyle name="Output 2 6 3 3 5 2 3" xfId="32631" xr:uid="{00000000-0005-0000-0000-0000C7C70000}"/>
    <cellStyle name="Output 2 6 3 3 5 3" xfId="18178" xr:uid="{00000000-0005-0000-0000-0000C8C70000}"/>
    <cellStyle name="Output 2 6 3 3 5 3 2" xfId="33039" xr:uid="{00000000-0005-0000-0000-0000C9C70000}"/>
    <cellStyle name="Output 2 6 3 3 5 4" xfId="23576" xr:uid="{00000000-0005-0000-0000-0000CAC70000}"/>
    <cellStyle name="Output 2 6 3 3 5 4 2" xfId="37249" xr:uid="{00000000-0005-0000-0000-0000CBC70000}"/>
    <cellStyle name="Output 2 6 3 3 5 5" xfId="29647" xr:uid="{00000000-0005-0000-0000-0000CCC70000}"/>
    <cellStyle name="Output 2 6 3 3 5 6" xfId="43530" xr:uid="{00000000-0005-0000-0000-0000CDC70000}"/>
    <cellStyle name="Output 2 6 3 3 5 7" xfId="52365" xr:uid="{00000000-0005-0000-0000-0000CEC70000}"/>
    <cellStyle name="Output 2 6 3 3 6" xfId="16886" xr:uid="{00000000-0005-0000-0000-0000CFC70000}"/>
    <cellStyle name="Output 2 6 3 3 6 2" xfId="25763" xr:uid="{00000000-0005-0000-0000-0000D0C70000}"/>
    <cellStyle name="Output 2 6 3 3 6 2 2" xfId="39429" xr:uid="{00000000-0005-0000-0000-0000D1C70000}"/>
    <cellStyle name="Output 2 6 3 3 6 3" xfId="31792" xr:uid="{00000000-0005-0000-0000-0000D2C70000}"/>
    <cellStyle name="Output 2 6 3 3 7" xfId="20192" xr:uid="{00000000-0005-0000-0000-0000D3C70000}"/>
    <cellStyle name="Output 2 6 3 3 7 2" xfId="35054" xr:uid="{00000000-0005-0000-0000-0000D4C70000}"/>
    <cellStyle name="Output 2 6 3 3 8" xfId="20723" xr:uid="{00000000-0005-0000-0000-0000D5C70000}"/>
    <cellStyle name="Output 2 6 3 3 8 2" xfId="35587" xr:uid="{00000000-0005-0000-0000-0000D6C70000}"/>
    <cellStyle name="Output 2 6 3 3 9" xfId="28806" xr:uid="{00000000-0005-0000-0000-0000D7C70000}"/>
    <cellStyle name="Output 2 6 3 4" xfId="4916" xr:uid="{00000000-0005-0000-0000-0000D8C70000}"/>
    <cellStyle name="Output 2 6 3 4 2" xfId="6171" xr:uid="{00000000-0005-0000-0000-0000D9C70000}"/>
    <cellStyle name="Output 2 6 3 4 2 2" xfId="17729" xr:uid="{00000000-0005-0000-0000-0000DAC70000}"/>
    <cellStyle name="Output 2 6 3 4 2 2 2" xfId="26606" xr:uid="{00000000-0005-0000-0000-0000DBC70000}"/>
    <cellStyle name="Output 2 6 3 4 2 2 2 2" xfId="40272" xr:uid="{00000000-0005-0000-0000-0000DCC70000}"/>
    <cellStyle name="Output 2 6 3 4 2 2 3" xfId="32635" xr:uid="{00000000-0005-0000-0000-0000DDC70000}"/>
    <cellStyle name="Output 2 6 3 4 2 3" xfId="19330" xr:uid="{00000000-0005-0000-0000-0000DEC70000}"/>
    <cellStyle name="Output 2 6 3 4 2 3 2" xfId="34192" xr:uid="{00000000-0005-0000-0000-0000DFC70000}"/>
    <cellStyle name="Output 2 6 3 4 2 4" xfId="23580" xr:uid="{00000000-0005-0000-0000-0000E0C70000}"/>
    <cellStyle name="Output 2 6 3 4 2 4 2" xfId="37253" xr:uid="{00000000-0005-0000-0000-0000E1C70000}"/>
    <cellStyle name="Output 2 6 3 4 2 5" xfId="29651" xr:uid="{00000000-0005-0000-0000-0000E2C70000}"/>
    <cellStyle name="Output 2 6 3 4 2 6" xfId="43469" xr:uid="{00000000-0005-0000-0000-0000E3C70000}"/>
    <cellStyle name="Output 2 6 3 4 2 7" xfId="52367" xr:uid="{00000000-0005-0000-0000-0000E4C70000}"/>
    <cellStyle name="Output 2 6 3 4 3" xfId="16890" xr:uid="{00000000-0005-0000-0000-0000E5C70000}"/>
    <cellStyle name="Output 2 6 3 4 3 2" xfId="25767" xr:uid="{00000000-0005-0000-0000-0000E6C70000}"/>
    <cellStyle name="Output 2 6 3 4 3 2 2" xfId="39433" xr:uid="{00000000-0005-0000-0000-0000E7C70000}"/>
    <cellStyle name="Output 2 6 3 4 3 3" xfId="31796" xr:uid="{00000000-0005-0000-0000-0000E8C70000}"/>
    <cellStyle name="Output 2 6 3 4 4" xfId="18871" xr:uid="{00000000-0005-0000-0000-0000E9C70000}"/>
    <cellStyle name="Output 2 6 3 4 4 2" xfId="33733" xr:uid="{00000000-0005-0000-0000-0000EAC70000}"/>
    <cellStyle name="Output 2 6 3 4 5" xfId="20907" xr:uid="{00000000-0005-0000-0000-0000EBC70000}"/>
    <cellStyle name="Output 2 6 3 4 5 2" xfId="35762" xr:uid="{00000000-0005-0000-0000-0000ECC70000}"/>
    <cellStyle name="Output 2 6 3 4 6" xfId="28810" xr:uid="{00000000-0005-0000-0000-0000EDC70000}"/>
    <cellStyle name="Output 2 6 3 4 7" xfId="47192" xr:uid="{00000000-0005-0000-0000-0000EEC70000}"/>
    <cellStyle name="Output 2 6 3 4 8" xfId="52366" xr:uid="{00000000-0005-0000-0000-0000EFC70000}"/>
    <cellStyle name="Output 2 6 3 5" xfId="4917" xr:uid="{00000000-0005-0000-0000-0000F0C70000}"/>
    <cellStyle name="Output 2 6 3 5 2" xfId="6172" xr:uid="{00000000-0005-0000-0000-0000F1C70000}"/>
    <cellStyle name="Output 2 6 3 5 2 2" xfId="17730" xr:uid="{00000000-0005-0000-0000-0000F2C70000}"/>
    <cellStyle name="Output 2 6 3 5 2 2 2" xfId="26607" xr:uid="{00000000-0005-0000-0000-0000F3C70000}"/>
    <cellStyle name="Output 2 6 3 5 2 2 2 2" xfId="40273" xr:uid="{00000000-0005-0000-0000-0000F4C70000}"/>
    <cellStyle name="Output 2 6 3 5 2 2 3" xfId="32636" xr:uid="{00000000-0005-0000-0000-0000F5C70000}"/>
    <cellStyle name="Output 2 6 3 5 2 3" xfId="20643" xr:uid="{00000000-0005-0000-0000-0000F6C70000}"/>
    <cellStyle name="Output 2 6 3 5 2 3 2" xfId="35507" xr:uid="{00000000-0005-0000-0000-0000F7C70000}"/>
    <cellStyle name="Output 2 6 3 5 2 4" xfId="23581" xr:uid="{00000000-0005-0000-0000-0000F8C70000}"/>
    <cellStyle name="Output 2 6 3 5 2 4 2" xfId="37254" xr:uid="{00000000-0005-0000-0000-0000F9C70000}"/>
    <cellStyle name="Output 2 6 3 5 2 5" xfId="29652" xr:uid="{00000000-0005-0000-0000-0000FAC70000}"/>
    <cellStyle name="Output 2 6 3 5 2 6" xfId="47281" xr:uid="{00000000-0005-0000-0000-0000FBC70000}"/>
    <cellStyle name="Output 2 6 3 5 2 7" xfId="52369" xr:uid="{00000000-0005-0000-0000-0000FCC70000}"/>
    <cellStyle name="Output 2 6 3 5 3" xfId="16891" xr:uid="{00000000-0005-0000-0000-0000FDC70000}"/>
    <cellStyle name="Output 2 6 3 5 3 2" xfId="25768" xr:uid="{00000000-0005-0000-0000-0000FEC70000}"/>
    <cellStyle name="Output 2 6 3 5 3 2 2" xfId="39434" xr:uid="{00000000-0005-0000-0000-0000FFC70000}"/>
    <cellStyle name="Output 2 6 3 5 3 3" xfId="31797" xr:uid="{00000000-0005-0000-0000-000000C80000}"/>
    <cellStyle name="Output 2 6 3 5 4" xfId="18782" xr:uid="{00000000-0005-0000-0000-000001C80000}"/>
    <cellStyle name="Output 2 6 3 5 4 2" xfId="33644" xr:uid="{00000000-0005-0000-0000-000002C80000}"/>
    <cellStyle name="Output 2 6 3 5 5" xfId="22823" xr:uid="{00000000-0005-0000-0000-000003C80000}"/>
    <cellStyle name="Output 2 6 3 5 5 2" xfId="36496" xr:uid="{00000000-0005-0000-0000-000004C80000}"/>
    <cellStyle name="Output 2 6 3 5 6" xfId="28811" xr:uid="{00000000-0005-0000-0000-000005C80000}"/>
    <cellStyle name="Output 2 6 3 5 7" xfId="43336" xr:uid="{00000000-0005-0000-0000-000006C80000}"/>
    <cellStyle name="Output 2 6 3 5 8" xfId="52368" xr:uid="{00000000-0005-0000-0000-000007C80000}"/>
    <cellStyle name="Output 2 6 3 6" xfId="4918" xr:uid="{00000000-0005-0000-0000-000008C80000}"/>
    <cellStyle name="Output 2 6 3 6 2" xfId="6173" xr:uid="{00000000-0005-0000-0000-000009C80000}"/>
    <cellStyle name="Output 2 6 3 6 2 2" xfId="17731" xr:uid="{00000000-0005-0000-0000-00000AC80000}"/>
    <cellStyle name="Output 2 6 3 6 2 2 2" xfId="26608" xr:uid="{00000000-0005-0000-0000-00000BC80000}"/>
    <cellStyle name="Output 2 6 3 6 2 2 2 2" xfId="40274" xr:uid="{00000000-0005-0000-0000-00000CC80000}"/>
    <cellStyle name="Output 2 6 3 6 2 2 3" xfId="32637" xr:uid="{00000000-0005-0000-0000-00000DC80000}"/>
    <cellStyle name="Output 2 6 3 6 2 3" xfId="18165" xr:uid="{00000000-0005-0000-0000-00000EC80000}"/>
    <cellStyle name="Output 2 6 3 6 2 3 2" xfId="33026" xr:uid="{00000000-0005-0000-0000-00000FC80000}"/>
    <cellStyle name="Output 2 6 3 6 2 4" xfId="23582" xr:uid="{00000000-0005-0000-0000-000010C80000}"/>
    <cellStyle name="Output 2 6 3 6 2 4 2" xfId="37255" xr:uid="{00000000-0005-0000-0000-000011C80000}"/>
    <cellStyle name="Output 2 6 3 6 2 5" xfId="29653" xr:uid="{00000000-0005-0000-0000-000012C80000}"/>
    <cellStyle name="Output 2 6 3 6 2 6" xfId="43452" xr:uid="{00000000-0005-0000-0000-000013C80000}"/>
    <cellStyle name="Output 2 6 3 6 2 7" xfId="52371" xr:uid="{00000000-0005-0000-0000-000014C80000}"/>
    <cellStyle name="Output 2 6 3 6 3" xfId="16892" xr:uid="{00000000-0005-0000-0000-000015C80000}"/>
    <cellStyle name="Output 2 6 3 6 3 2" xfId="25769" xr:uid="{00000000-0005-0000-0000-000016C80000}"/>
    <cellStyle name="Output 2 6 3 6 3 2 2" xfId="39435" xr:uid="{00000000-0005-0000-0000-000017C80000}"/>
    <cellStyle name="Output 2 6 3 6 3 3" xfId="31798" xr:uid="{00000000-0005-0000-0000-000018C80000}"/>
    <cellStyle name="Output 2 6 3 6 4" xfId="18200" xr:uid="{00000000-0005-0000-0000-000019C80000}"/>
    <cellStyle name="Output 2 6 3 6 4 2" xfId="33061" xr:uid="{00000000-0005-0000-0000-00001AC80000}"/>
    <cellStyle name="Output 2 6 3 6 5" xfId="22391" xr:uid="{00000000-0005-0000-0000-00001BC80000}"/>
    <cellStyle name="Output 2 6 3 6 5 2" xfId="36063" xr:uid="{00000000-0005-0000-0000-00001CC80000}"/>
    <cellStyle name="Output 2 6 3 6 6" xfId="28812" xr:uid="{00000000-0005-0000-0000-00001DC80000}"/>
    <cellStyle name="Output 2 6 3 6 7" xfId="45217" xr:uid="{00000000-0005-0000-0000-00001EC80000}"/>
    <cellStyle name="Output 2 6 3 6 8" xfId="52370" xr:uid="{00000000-0005-0000-0000-00001FC80000}"/>
    <cellStyle name="Output 2 6 3 7" xfId="6162" xr:uid="{00000000-0005-0000-0000-000020C80000}"/>
    <cellStyle name="Output 2 6 3 7 2" xfId="17720" xr:uid="{00000000-0005-0000-0000-000021C80000}"/>
    <cellStyle name="Output 2 6 3 7 2 2" xfId="26597" xr:uid="{00000000-0005-0000-0000-000022C80000}"/>
    <cellStyle name="Output 2 6 3 7 2 2 2" xfId="40263" xr:uid="{00000000-0005-0000-0000-000023C80000}"/>
    <cellStyle name="Output 2 6 3 7 2 3" xfId="32626" xr:uid="{00000000-0005-0000-0000-000024C80000}"/>
    <cellStyle name="Output 2 6 3 7 3" xfId="21123" xr:uid="{00000000-0005-0000-0000-000025C80000}"/>
    <cellStyle name="Output 2 6 3 7 3 2" xfId="35971" xr:uid="{00000000-0005-0000-0000-000026C80000}"/>
    <cellStyle name="Output 2 6 3 7 4" xfId="23571" xr:uid="{00000000-0005-0000-0000-000027C80000}"/>
    <cellStyle name="Output 2 6 3 7 4 2" xfId="37244" xr:uid="{00000000-0005-0000-0000-000028C80000}"/>
    <cellStyle name="Output 2 6 3 7 5" xfId="29642" xr:uid="{00000000-0005-0000-0000-000029C80000}"/>
    <cellStyle name="Output 2 6 3 7 6" xfId="42728" xr:uid="{00000000-0005-0000-0000-00002AC80000}"/>
    <cellStyle name="Output 2 6 3 7 7" xfId="52372" xr:uid="{00000000-0005-0000-0000-00002BC80000}"/>
    <cellStyle name="Output 2 6 3 8" xfId="15107" xr:uid="{00000000-0005-0000-0000-00002CC80000}"/>
    <cellStyle name="Output 2 6 3 8 2" xfId="23983" xr:uid="{00000000-0005-0000-0000-00002DC80000}"/>
    <cellStyle name="Output 2 6 3 8 2 2" xfId="37649" xr:uid="{00000000-0005-0000-0000-00002EC80000}"/>
    <cellStyle name="Output 2 6 3 8 3" xfId="30012" xr:uid="{00000000-0005-0000-0000-00002FC80000}"/>
    <cellStyle name="Output 2 6 3 9" xfId="18964" xr:uid="{00000000-0005-0000-0000-000030C80000}"/>
    <cellStyle name="Output 2 6 3 9 2" xfId="33826" xr:uid="{00000000-0005-0000-0000-000031C80000}"/>
    <cellStyle name="Output 2 6 4" xfId="434" xr:uid="{00000000-0005-0000-0000-000032C80000}"/>
    <cellStyle name="Output 2 6 4 10" xfId="22659" xr:uid="{00000000-0005-0000-0000-000033C80000}"/>
    <cellStyle name="Output 2 6 4 10 2" xfId="36332" xr:uid="{00000000-0005-0000-0000-000034C80000}"/>
    <cellStyle name="Output 2 6 4 11" xfId="27015" xr:uid="{00000000-0005-0000-0000-000035C80000}"/>
    <cellStyle name="Output 2 6 4 12" xfId="47511" xr:uid="{00000000-0005-0000-0000-000036C80000}"/>
    <cellStyle name="Output 2 6 4 13" xfId="52373" xr:uid="{00000000-0005-0000-0000-000037C80000}"/>
    <cellStyle name="Output 2 6 4 2" xfId="4919" xr:uid="{00000000-0005-0000-0000-000038C80000}"/>
    <cellStyle name="Output 2 6 4 2 10" xfId="47126" xr:uid="{00000000-0005-0000-0000-000039C80000}"/>
    <cellStyle name="Output 2 6 4 2 11" xfId="52374" xr:uid="{00000000-0005-0000-0000-00003AC80000}"/>
    <cellStyle name="Output 2 6 4 2 2" xfId="4920" xr:uid="{00000000-0005-0000-0000-00003BC80000}"/>
    <cellStyle name="Output 2 6 4 2 2 2" xfId="6176" xr:uid="{00000000-0005-0000-0000-00003CC80000}"/>
    <cellStyle name="Output 2 6 4 2 2 2 2" xfId="17734" xr:uid="{00000000-0005-0000-0000-00003DC80000}"/>
    <cellStyle name="Output 2 6 4 2 2 2 2 2" xfId="26611" xr:uid="{00000000-0005-0000-0000-00003EC80000}"/>
    <cellStyle name="Output 2 6 4 2 2 2 2 2 2" xfId="40277" xr:uid="{00000000-0005-0000-0000-00003FC80000}"/>
    <cellStyle name="Output 2 6 4 2 2 2 2 3" xfId="32640" xr:uid="{00000000-0005-0000-0000-000040C80000}"/>
    <cellStyle name="Output 2 6 4 2 2 2 3" xfId="18315" xr:uid="{00000000-0005-0000-0000-000041C80000}"/>
    <cellStyle name="Output 2 6 4 2 2 2 3 2" xfId="33176" xr:uid="{00000000-0005-0000-0000-000042C80000}"/>
    <cellStyle name="Output 2 6 4 2 2 2 4" xfId="23585" xr:uid="{00000000-0005-0000-0000-000043C80000}"/>
    <cellStyle name="Output 2 6 4 2 2 2 4 2" xfId="37258" xr:uid="{00000000-0005-0000-0000-000044C80000}"/>
    <cellStyle name="Output 2 6 4 2 2 2 5" xfId="29656" xr:uid="{00000000-0005-0000-0000-000045C80000}"/>
    <cellStyle name="Output 2 6 4 2 2 2 6" xfId="48039" xr:uid="{00000000-0005-0000-0000-000046C80000}"/>
    <cellStyle name="Output 2 6 4 2 2 2 7" xfId="52376" xr:uid="{00000000-0005-0000-0000-000047C80000}"/>
    <cellStyle name="Output 2 6 4 2 2 3" xfId="16894" xr:uid="{00000000-0005-0000-0000-000048C80000}"/>
    <cellStyle name="Output 2 6 4 2 2 3 2" xfId="25771" xr:uid="{00000000-0005-0000-0000-000049C80000}"/>
    <cellStyle name="Output 2 6 4 2 2 3 2 2" xfId="39437" xr:uid="{00000000-0005-0000-0000-00004AC80000}"/>
    <cellStyle name="Output 2 6 4 2 2 3 3" xfId="31800" xr:uid="{00000000-0005-0000-0000-00004BC80000}"/>
    <cellStyle name="Output 2 6 4 2 2 4" xfId="19378" xr:uid="{00000000-0005-0000-0000-00004CC80000}"/>
    <cellStyle name="Output 2 6 4 2 2 4 2" xfId="34240" xr:uid="{00000000-0005-0000-0000-00004DC80000}"/>
    <cellStyle name="Output 2 6 4 2 2 5" xfId="19189" xr:uid="{00000000-0005-0000-0000-00004EC80000}"/>
    <cellStyle name="Output 2 6 4 2 2 5 2" xfId="34051" xr:uid="{00000000-0005-0000-0000-00004FC80000}"/>
    <cellStyle name="Output 2 6 4 2 2 6" xfId="28814" xr:uid="{00000000-0005-0000-0000-000050C80000}"/>
    <cellStyle name="Output 2 6 4 2 2 7" xfId="47535" xr:uid="{00000000-0005-0000-0000-000051C80000}"/>
    <cellStyle name="Output 2 6 4 2 2 8" xfId="52375" xr:uid="{00000000-0005-0000-0000-000052C80000}"/>
    <cellStyle name="Output 2 6 4 2 3" xfId="4921" xr:uid="{00000000-0005-0000-0000-000053C80000}"/>
    <cellStyle name="Output 2 6 4 2 3 2" xfId="6177" xr:uid="{00000000-0005-0000-0000-000054C80000}"/>
    <cellStyle name="Output 2 6 4 2 3 2 2" xfId="17735" xr:uid="{00000000-0005-0000-0000-000055C80000}"/>
    <cellStyle name="Output 2 6 4 2 3 2 2 2" xfId="26612" xr:uid="{00000000-0005-0000-0000-000056C80000}"/>
    <cellStyle name="Output 2 6 4 2 3 2 2 2 2" xfId="40278" xr:uid="{00000000-0005-0000-0000-000057C80000}"/>
    <cellStyle name="Output 2 6 4 2 3 2 2 3" xfId="32641" xr:uid="{00000000-0005-0000-0000-000058C80000}"/>
    <cellStyle name="Output 2 6 4 2 3 2 3" xfId="20642" xr:uid="{00000000-0005-0000-0000-000059C80000}"/>
    <cellStyle name="Output 2 6 4 2 3 2 3 2" xfId="35506" xr:uid="{00000000-0005-0000-0000-00005AC80000}"/>
    <cellStyle name="Output 2 6 4 2 3 2 4" xfId="23586" xr:uid="{00000000-0005-0000-0000-00005BC80000}"/>
    <cellStyle name="Output 2 6 4 2 3 2 4 2" xfId="37259" xr:uid="{00000000-0005-0000-0000-00005CC80000}"/>
    <cellStyle name="Output 2 6 4 2 3 2 5" xfId="29657" xr:uid="{00000000-0005-0000-0000-00005DC80000}"/>
    <cellStyle name="Output 2 6 4 2 3 2 6" xfId="47735" xr:uid="{00000000-0005-0000-0000-00005EC80000}"/>
    <cellStyle name="Output 2 6 4 2 3 2 7" xfId="52378" xr:uid="{00000000-0005-0000-0000-00005FC80000}"/>
    <cellStyle name="Output 2 6 4 2 3 3" xfId="16895" xr:uid="{00000000-0005-0000-0000-000060C80000}"/>
    <cellStyle name="Output 2 6 4 2 3 3 2" xfId="25772" xr:uid="{00000000-0005-0000-0000-000061C80000}"/>
    <cellStyle name="Output 2 6 4 2 3 3 2 2" xfId="39438" xr:uid="{00000000-0005-0000-0000-000062C80000}"/>
    <cellStyle name="Output 2 6 4 2 3 3 3" xfId="31801" xr:uid="{00000000-0005-0000-0000-000063C80000}"/>
    <cellStyle name="Output 2 6 4 2 3 4" xfId="18783" xr:uid="{00000000-0005-0000-0000-000064C80000}"/>
    <cellStyle name="Output 2 6 4 2 3 4 2" xfId="33645" xr:uid="{00000000-0005-0000-0000-000065C80000}"/>
    <cellStyle name="Output 2 6 4 2 3 5" xfId="18668" xr:uid="{00000000-0005-0000-0000-000066C80000}"/>
    <cellStyle name="Output 2 6 4 2 3 5 2" xfId="33530" xr:uid="{00000000-0005-0000-0000-000067C80000}"/>
    <cellStyle name="Output 2 6 4 2 3 6" xfId="28815" xr:uid="{00000000-0005-0000-0000-000068C80000}"/>
    <cellStyle name="Output 2 6 4 2 3 7" xfId="43585" xr:uid="{00000000-0005-0000-0000-000069C80000}"/>
    <cellStyle name="Output 2 6 4 2 3 8" xfId="52377" xr:uid="{00000000-0005-0000-0000-00006AC80000}"/>
    <cellStyle name="Output 2 6 4 2 4" xfId="4922" xr:uid="{00000000-0005-0000-0000-00006BC80000}"/>
    <cellStyle name="Output 2 6 4 2 4 2" xfId="6178" xr:uid="{00000000-0005-0000-0000-00006CC80000}"/>
    <cellStyle name="Output 2 6 4 2 4 2 2" xfId="17736" xr:uid="{00000000-0005-0000-0000-00006DC80000}"/>
    <cellStyle name="Output 2 6 4 2 4 2 2 2" xfId="26613" xr:uid="{00000000-0005-0000-0000-00006EC80000}"/>
    <cellStyle name="Output 2 6 4 2 4 2 2 2 2" xfId="40279" xr:uid="{00000000-0005-0000-0000-00006FC80000}"/>
    <cellStyle name="Output 2 6 4 2 4 2 2 3" xfId="32642" xr:uid="{00000000-0005-0000-0000-000070C80000}"/>
    <cellStyle name="Output 2 6 4 2 4 2 3" xfId="18824" xr:uid="{00000000-0005-0000-0000-000071C80000}"/>
    <cellStyle name="Output 2 6 4 2 4 2 3 2" xfId="33686" xr:uid="{00000000-0005-0000-0000-000072C80000}"/>
    <cellStyle name="Output 2 6 4 2 4 2 4" xfId="23587" xr:uid="{00000000-0005-0000-0000-000073C80000}"/>
    <cellStyle name="Output 2 6 4 2 4 2 4 2" xfId="37260" xr:uid="{00000000-0005-0000-0000-000074C80000}"/>
    <cellStyle name="Output 2 6 4 2 4 2 5" xfId="29658" xr:uid="{00000000-0005-0000-0000-000075C80000}"/>
    <cellStyle name="Output 2 6 4 2 4 2 6" xfId="48103" xr:uid="{00000000-0005-0000-0000-000076C80000}"/>
    <cellStyle name="Output 2 6 4 2 4 2 7" xfId="52380" xr:uid="{00000000-0005-0000-0000-000077C80000}"/>
    <cellStyle name="Output 2 6 4 2 4 3" xfId="16896" xr:uid="{00000000-0005-0000-0000-000078C80000}"/>
    <cellStyle name="Output 2 6 4 2 4 3 2" xfId="25773" xr:uid="{00000000-0005-0000-0000-000079C80000}"/>
    <cellStyle name="Output 2 6 4 2 4 3 2 2" xfId="39439" xr:uid="{00000000-0005-0000-0000-00007AC80000}"/>
    <cellStyle name="Output 2 6 4 2 4 3 3" xfId="31802" xr:uid="{00000000-0005-0000-0000-00007BC80000}"/>
    <cellStyle name="Output 2 6 4 2 4 4" xfId="19379" xr:uid="{00000000-0005-0000-0000-00007CC80000}"/>
    <cellStyle name="Output 2 6 4 2 4 4 2" xfId="34241" xr:uid="{00000000-0005-0000-0000-00007DC80000}"/>
    <cellStyle name="Output 2 6 4 2 4 5" xfId="22903" xr:uid="{00000000-0005-0000-0000-00007EC80000}"/>
    <cellStyle name="Output 2 6 4 2 4 5 2" xfId="36576" xr:uid="{00000000-0005-0000-0000-00007FC80000}"/>
    <cellStyle name="Output 2 6 4 2 4 6" xfId="28816" xr:uid="{00000000-0005-0000-0000-000080C80000}"/>
    <cellStyle name="Output 2 6 4 2 4 7" xfId="44977" xr:uid="{00000000-0005-0000-0000-000081C80000}"/>
    <cellStyle name="Output 2 6 4 2 4 8" xfId="52379" xr:uid="{00000000-0005-0000-0000-000082C80000}"/>
    <cellStyle name="Output 2 6 4 2 5" xfId="6175" xr:uid="{00000000-0005-0000-0000-000083C80000}"/>
    <cellStyle name="Output 2 6 4 2 5 2" xfId="17733" xr:uid="{00000000-0005-0000-0000-000084C80000}"/>
    <cellStyle name="Output 2 6 4 2 5 2 2" xfId="26610" xr:uid="{00000000-0005-0000-0000-000085C80000}"/>
    <cellStyle name="Output 2 6 4 2 5 2 2 2" xfId="40276" xr:uid="{00000000-0005-0000-0000-000086C80000}"/>
    <cellStyle name="Output 2 6 4 2 5 2 3" xfId="32639" xr:uid="{00000000-0005-0000-0000-000087C80000}"/>
    <cellStyle name="Output 2 6 4 2 5 3" xfId="19818" xr:uid="{00000000-0005-0000-0000-000088C80000}"/>
    <cellStyle name="Output 2 6 4 2 5 3 2" xfId="34680" xr:uid="{00000000-0005-0000-0000-000089C80000}"/>
    <cellStyle name="Output 2 6 4 2 5 4" xfId="23584" xr:uid="{00000000-0005-0000-0000-00008AC80000}"/>
    <cellStyle name="Output 2 6 4 2 5 4 2" xfId="37257" xr:uid="{00000000-0005-0000-0000-00008BC80000}"/>
    <cellStyle name="Output 2 6 4 2 5 5" xfId="29655" xr:uid="{00000000-0005-0000-0000-00008CC80000}"/>
    <cellStyle name="Output 2 6 4 2 5 6" xfId="47691" xr:uid="{00000000-0005-0000-0000-00008DC80000}"/>
    <cellStyle name="Output 2 6 4 2 5 7" xfId="52381" xr:uid="{00000000-0005-0000-0000-00008EC80000}"/>
    <cellStyle name="Output 2 6 4 2 6" xfId="16893" xr:uid="{00000000-0005-0000-0000-00008FC80000}"/>
    <cellStyle name="Output 2 6 4 2 6 2" xfId="25770" xr:uid="{00000000-0005-0000-0000-000090C80000}"/>
    <cellStyle name="Output 2 6 4 2 6 2 2" xfId="39436" xr:uid="{00000000-0005-0000-0000-000091C80000}"/>
    <cellStyle name="Output 2 6 4 2 6 3" xfId="31799" xr:uid="{00000000-0005-0000-0000-000092C80000}"/>
    <cellStyle name="Output 2 6 4 2 7" xfId="18872" xr:uid="{00000000-0005-0000-0000-000093C80000}"/>
    <cellStyle name="Output 2 6 4 2 7 2" xfId="33734" xr:uid="{00000000-0005-0000-0000-000094C80000}"/>
    <cellStyle name="Output 2 6 4 2 8" xfId="22743" xr:uid="{00000000-0005-0000-0000-000095C80000}"/>
    <cellStyle name="Output 2 6 4 2 8 2" xfId="36416" xr:uid="{00000000-0005-0000-0000-000096C80000}"/>
    <cellStyle name="Output 2 6 4 2 9" xfId="28813" xr:uid="{00000000-0005-0000-0000-000097C80000}"/>
    <cellStyle name="Output 2 6 4 3" xfId="4923" xr:uid="{00000000-0005-0000-0000-000098C80000}"/>
    <cellStyle name="Output 2 6 4 3 10" xfId="48188" xr:uid="{00000000-0005-0000-0000-000099C80000}"/>
    <cellStyle name="Output 2 6 4 3 11" xfId="52382" xr:uid="{00000000-0005-0000-0000-00009AC80000}"/>
    <cellStyle name="Output 2 6 4 3 2" xfId="4924" xr:uid="{00000000-0005-0000-0000-00009BC80000}"/>
    <cellStyle name="Output 2 6 4 3 2 2" xfId="6180" xr:uid="{00000000-0005-0000-0000-00009CC80000}"/>
    <cellStyle name="Output 2 6 4 3 2 2 2" xfId="17738" xr:uid="{00000000-0005-0000-0000-00009DC80000}"/>
    <cellStyle name="Output 2 6 4 3 2 2 2 2" xfId="26615" xr:uid="{00000000-0005-0000-0000-00009EC80000}"/>
    <cellStyle name="Output 2 6 4 3 2 2 2 2 2" xfId="40281" xr:uid="{00000000-0005-0000-0000-00009FC80000}"/>
    <cellStyle name="Output 2 6 4 3 2 2 2 3" xfId="32644" xr:uid="{00000000-0005-0000-0000-0000A0C80000}"/>
    <cellStyle name="Output 2 6 4 3 2 2 3" xfId="20641" xr:uid="{00000000-0005-0000-0000-0000A1C80000}"/>
    <cellStyle name="Output 2 6 4 3 2 2 3 2" xfId="35505" xr:uid="{00000000-0005-0000-0000-0000A2C80000}"/>
    <cellStyle name="Output 2 6 4 3 2 2 4" xfId="23589" xr:uid="{00000000-0005-0000-0000-0000A3C80000}"/>
    <cellStyle name="Output 2 6 4 3 2 2 4 2" xfId="37262" xr:uid="{00000000-0005-0000-0000-0000A4C80000}"/>
    <cellStyle name="Output 2 6 4 3 2 2 5" xfId="29660" xr:uid="{00000000-0005-0000-0000-0000A5C80000}"/>
    <cellStyle name="Output 2 6 4 3 2 2 6" xfId="44830" xr:uid="{00000000-0005-0000-0000-0000A6C80000}"/>
    <cellStyle name="Output 2 6 4 3 2 2 7" xfId="52384" xr:uid="{00000000-0005-0000-0000-0000A7C80000}"/>
    <cellStyle name="Output 2 6 4 3 2 3" xfId="16898" xr:uid="{00000000-0005-0000-0000-0000A8C80000}"/>
    <cellStyle name="Output 2 6 4 3 2 3 2" xfId="25775" xr:uid="{00000000-0005-0000-0000-0000A9C80000}"/>
    <cellStyle name="Output 2 6 4 3 2 3 2 2" xfId="39441" xr:uid="{00000000-0005-0000-0000-0000AAC80000}"/>
    <cellStyle name="Output 2 6 4 3 2 3 3" xfId="31804" xr:uid="{00000000-0005-0000-0000-0000ABC80000}"/>
    <cellStyle name="Output 2 6 4 3 2 4" xfId="22595" xr:uid="{00000000-0005-0000-0000-0000ACC80000}"/>
    <cellStyle name="Output 2 6 4 3 2 4 2" xfId="36268" xr:uid="{00000000-0005-0000-0000-0000ADC80000}"/>
    <cellStyle name="Output 2 6 4 3 2 5" xfId="20093" xr:uid="{00000000-0005-0000-0000-0000AEC80000}"/>
    <cellStyle name="Output 2 6 4 3 2 5 2" xfId="34955" xr:uid="{00000000-0005-0000-0000-0000AFC80000}"/>
    <cellStyle name="Output 2 6 4 3 2 6" xfId="28818" xr:uid="{00000000-0005-0000-0000-0000B0C80000}"/>
    <cellStyle name="Output 2 6 4 3 2 7" xfId="43645" xr:uid="{00000000-0005-0000-0000-0000B1C80000}"/>
    <cellStyle name="Output 2 6 4 3 2 8" xfId="52383" xr:uid="{00000000-0005-0000-0000-0000B2C80000}"/>
    <cellStyle name="Output 2 6 4 3 3" xfId="4925" xr:uid="{00000000-0005-0000-0000-0000B3C80000}"/>
    <cellStyle name="Output 2 6 4 3 3 2" xfId="6181" xr:uid="{00000000-0005-0000-0000-0000B4C80000}"/>
    <cellStyle name="Output 2 6 4 3 3 2 2" xfId="17739" xr:uid="{00000000-0005-0000-0000-0000B5C80000}"/>
    <cellStyle name="Output 2 6 4 3 3 2 2 2" xfId="26616" xr:uid="{00000000-0005-0000-0000-0000B6C80000}"/>
    <cellStyle name="Output 2 6 4 3 3 2 2 2 2" xfId="40282" xr:uid="{00000000-0005-0000-0000-0000B7C80000}"/>
    <cellStyle name="Output 2 6 4 3 3 2 2 3" xfId="32645" xr:uid="{00000000-0005-0000-0000-0000B8C80000}"/>
    <cellStyle name="Output 2 6 4 3 3 2 3" xfId="18791" xr:uid="{00000000-0005-0000-0000-0000B9C80000}"/>
    <cellStyle name="Output 2 6 4 3 3 2 3 2" xfId="33653" xr:uid="{00000000-0005-0000-0000-0000BAC80000}"/>
    <cellStyle name="Output 2 6 4 3 3 2 4" xfId="23590" xr:uid="{00000000-0005-0000-0000-0000BBC80000}"/>
    <cellStyle name="Output 2 6 4 3 3 2 4 2" xfId="37263" xr:uid="{00000000-0005-0000-0000-0000BCC80000}"/>
    <cellStyle name="Output 2 6 4 3 3 2 5" xfId="29661" xr:uid="{00000000-0005-0000-0000-0000BDC80000}"/>
    <cellStyle name="Output 2 6 4 3 3 2 6" xfId="47562" xr:uid="{00000000-0005-0000-0000-0000BEC80000}"/>
    <cellStyle name="Output 2 6 4 3 3 2 7" xfId="52386" xr:uid="{00000000-0005-0000-0000-0000BFC80000}"/>
    <cellStyle name="Output 2 6 4 3 3 3" xfId="16899" xr:uid="{00000000-0005-0000-0000-0000C0C80000}"/>
    <cellStyle name="Output 2 6 4 3 3 3 2" xfId="25776" xr:uid="{00000000-0005-0000-0000-0000C1C80000}"/>
    <cellStyle name="Output 2 6 4 3 3 3 2 2" xfId="39442" xr:uid="{00000000-0005-0000-0000-0000C2C80000}"/>
    <cellStyle name="Output 2 6 4 3 3 3 3" xfId="31805" xr:uid="{00000000-0005-0000-0000-0000C3C80000}"/>
    <cellStyle name="Output 2 6 4 3 3 4" xfId="20233" xr:uid="{00000000-0005-0000-0000-0000C4C80000}"/>
    <cellStyle name="Output 2 6 4 3 3 4 2" xfId="35095" xr:uid="{00000000-0005-0000-0000-0000C5C80000}"/>
    <cellStyle name="Output 2 6 4 3 3 5" xfId="19417" xr:uid="{00000000-0005-0000-0000-0000C6C80000}"/>
    <cellStyle name="Output 2 6 4 3 3 5 2" xfId="34279" xr:uid="{00000000-0005-0000-0000-0000C7C80000}"/>
    <cellStyle name="Output 2 6 4 3 3 6" xfId="28819" xr:uid="{00000000-0005-0000-0000-0000C8C80000}"/>
    <cellStyle name="Output 2 6 4 3 3 7" xfId="43349" xr:uid="{00000000-0005-0000-0000-0000C9C80000}"/>
    <cellStyle name="Output 2 6 4 3 3 8" xfId="52385" xr:uid="{00000000-0005-0000-0000-0000CAC80000}"/>
    <cellStyle name="Output 2 6 4 3 4" xfId="4926" xr:uid="{00000000-0005-0000-0000-0000CBC80000}"/>
    <cellStyle name="Output 2 6 4 3 4 2" xfId="6182" xr:uid="{00000000-0005-0000-0000-0000CCC80000}"/>
    <cellStyle name="Output 2 6 4 3 4 2 2" xfId="17740" xr:uid="{00000000-0005-0000-0000-0000CDC80000}"/>
    <cellStyle name="Output 2 6 4 3 4 2 2 2" xfId="26617" xr:uid="{00000000-0005-0000-0000-0000CEC80000}"/>
    <cellStyle name="Output 2 6 4 3 4 2 2 2 2" xfId="40283" xr:uid="{00000000-0005-0000-0000-0000CFC80000}"/>
    <cellStyle name="Output 2 6 4 3 4 2 2 3" xfId="32646" xr:uid="{00000000-0005-0000-0000-0000D0C80000}"/>
    <cellStyle name="Output 2 6 4 3 4 2 3" xfId="18257" xr:uid="{00000000-0005-0000-0000-0000D1C80000}"/>
    <cellStyle name="Output 2 6 4 3 4 2 3 2" xfId="33118" xr:uid="{00000000-0005-0000-0000-0000D2C80000}"/>
    <cellStyle name="Output 2 6 4 3 4 2 4" xfId="23591" xr:uid="{00000000-0005-0000-0000-0000D3C80000}"/>
    <cellStyle name="Output 2 6 4 3 4 2 4 2" xfId="37264" xr:uid="{00000000-0005-0000-0000-0000D4C80000}"/>
    <cellStyle name="Output 2 6 4 3 4 2 5" xfId="29662" xr:uid="{00000000-0005-0000-0000-0000D5C80000}"/>
    <cellStyle name="Output 2 6 4 3 4 2 6" xfId="42629" xr:uid="{00000000-0005-0000-0000-0000D6C80000}"/>
    <cellStyle name="Output 2 6 4 3 4 2 7" xfId="52388" xr:uid="{00000000-0005-0000-0000-0000D7C80000}"/>
    <cellStyle name="Output 2 6 4 3 4 3" xfId="16900" xr:uid="{00000000-0005-0000-0000-0000D8C80000}"/>
    <cellStyle name="Output 2 6 4 3 4 3 2" xfId="25777" xr:uid="{00000000-0005-0000-0000-0000D9C80000}"/>
    <cellStyle name="Output 2 6 4 3 4 3 2 2" xfId="39443" xr:uid="{00000000-0005-0000-0000-0000DAC80000}"/>
    <cellStyle name="Output 2 6 4 3 4 3 3" xfId="31806" xr:uid="{00000000-0005-0000-0000-0000DBC80000}"/>
    <cellStyle name="Output 2 6 4 3 4 4" xfId="20806" xr:uid="{00000000-0005-0000-0000-0000DCC80000}"/>
    <cellStyle name="Output 2 6 4 3 4 4 2" xfId="35670" xr:uid="{00000000-0005-0000-0000-0000DDC80000}"/>
    <cellStyle name="Output 2 6 4 3 4 5" xfId="19867" xr:uid="{00000000-0005-0000-0000-0000DEC80000}"/>
    <cellStyle name="Output 2 6 4 3 4 5 2" xfId="34729" xr:uid="{00000000-0005-0000-0000-0000DFC80000}"/>
    <cellStyle name="Output 2 6 4 3 4 6" xfId="28820" xr:uid="{00000000-0005-0000-0000-0000E0C80000}"/>
    <cellStyle name="Output 2 6 4 3 4 7" xfId="45118" xr:uid="{00000000-0005-0000-0000-0000E1C80000}"/>
    <cellStyle name="Output 2 6 4 3 4 8" xfId="52387" xr:uid="{00000000-0005-0000-0000-0000E2C80000}"/>
    <cellStyle name="Output 2 6 4 3 5" xfId="6179" xr:uid="{00000000-0005-0000-0000-0000E3C80000}"/>
    <cellStyle name="Output 2 6 4 3 5 2" xfId="17737" xr:uid="{00000000-0005-0000-0000-0000E4C80000}"/>
    <cellStyle name="Output 2 6 4 3 5 2 2" xfId="26614" xr:uid="{00000000-0005-0000-0000-0000E5C80000}"/>
    <cellStyle name="Output 2 6 4 3 5 2 2 2" xfId="40280" xr:uid="{00000000-0005-0000-0000-0000E6C80000}"/>
    <cellStyle name="Output 2 6 4 3 5 2 3" xfId="32643" xr:uid="{00000000-0005-0000-0000-0000E7C80000}"/>
    <cellStyle name="Output 2 6 4 3 5 3" xfId="19817" xr:uid="{00000000-0005-0000-0000-0000E8C80000}"/>
    <cellStyle name="Output 2 6 4 3 5 3 2" xfId="34679" xr:uid="{00000000-0005-0000-0000-0000E9C80000}"/>
    <cellStyle name="Output 2 6 4 3 5 4" xfId="23588" xr:uid="{00000000-0005-0000-0000-0000EAC80000}"/>
    <cellStyle name="Output 2 6 4 3 5 4 2" xfId="37261" xr:uid="{00000000-0005-0000-0000-0000EBC80000}"/>
    <cellStyle name="Output 2 6 4 3 5 5" xfId="29659" xr:uid="{00000000-0005-0000-0000-0000ECC80000}"/>
    <cellStyle name="Output 2 6 4 3 5 6" xfId="44876" xr:uid="{00000000-0005-0000-0000-0000EDC80000}"/>
    <cellStyle name="Output 2 6 4 3 5 7" xfId="52389" xr:uid="{00000000-0005-0000-0000-0000EEC80000}"/>
    <cellStyle name="Output 2 6 4 3 6" xfId="16897" xr:uid="{00000000-0005-0000-0000-0000EFC80000}"/>
    <cellStyle name="Output 2 6 4 3 6 2" xfId="25774" xr:uid="{00000000-0005-0000-0000-0000F0C80000}"/>
    <cellStyle name="Output 2 6 4 3 6 2 2" xfId="39440" xr:uid="{00000000-0005-0000-0000-0000F1C80000}"/>
    <cellStyle name="Output 2 6 4 3 6 3" xfId="31803" xr:uid="{00000000-0005-0000-0000-0000F2C80000}"/>
    <cellStyle name="Output 2 6 4 3 7" xfId="18201" xr:uid="{00000000-0005-0000-0000-0000F3C80000}"/>
    <cellStyle name="Output 2 6 4 3 7 2" xfId="33062" xr:uid="{00000000-0005-0000-0000-0000F4C80000}"/>
    <cellStyle name="Output 2 6 4 3 8" xfId="22757" xr:uid="{00000000-0005-0000-0000-0000F5C80000}"/>
    <cellStyle name="Output 2 6 4 3 8 2" xfId="36430" xr:uid="{00000000-0005-0000-0000-0000F6C80000}"/>
    <cellStyle name="Output 2 6 4 3 9" xfId="28817" xr:uid="{00000000-0005-0000-0000-0000F7C80000}"/>
    <cellStyle name="Output 2 6 4 4" xfId="4927" xr:uid="{00000000-0005-0000-0000-0000F8C80000}"/>
    <cellStyle name="Output 2 6 4 4 2" xfId="6183" xr:uid="{00000000-0005-0000-0000-0000F9C80000}"/>
    <cellStyle name="Output 2 6 4 4 2 2" xfId="17741" xr:uid="{00000000-0005-0000-0000-0000FAC80000}"/>
    <cellStyle name="Output 2 6 4 4 2 2 2" xfId="26618" xr:uid="{00000000-0005-0000-0000-0000FBC80000}"/>
    <cellStyle name="Output 2 6 4 4 2 2 2 2" xfId="40284" xr:uid="{00000000-0005-0000-0000-0000FCC80000}"/>
    <cellStyle name="Output 2 6 4 4 2 2 3" xfId="32647" xr:uid="{00000000-0005-0000-0000-0000FDC80000}"/>
    <cellStyle name="Output 2 6 4 4 2 3" xfId="20262" xr:uid="{00000000-0005-0000-0000-0000FEC80000}"/>
    <cellStyle name="Output 2 6 4 4 2 3 2" xfId="35125" xr:uid="{00000000-0005-0000-0000-0000FFC80000}"/>
    <cellStyle name="Output 2 6 4 4 2 4" xfId="23592" xr:uid="{00000000-0005-0000-0000-000000C90000}"/>
    <cellStyle name="Output 2 6 4 4 2 4 2" xfId="37265" xr:uid="{00000000-0005-0000-0000-000001C90000}"/>
    <cellStyle name="Output 2 6 4 4 2 5" xfId="29663" xr:uid="{00000000-0005-0000-0000-000002C90000}"/>
    <cellStyle name="Output 2 6 4 4 2 6" xfId="43517" xr:uid="{00000000-0005-0000-0000-000003C90000}"/>
    <cellStyle name="Output 2 6 4 4 2 7" xfId="52391" xr:uid="{00000000-0005-0000-0000-000004C90000}"/>
    <cellStyle name="Output 2 6 4 4 3" xfId="16901" xr:uid="{00000000-0005-0000-0000-000005C90000}"/>
    <cellStyle name="Output 2 6 4 4 3 2" xfId="25778" xr:uid="{00000000-0005-0000-0000-000006C90000}"/>
    <cellStyle name="Output 2 6 4 4 3 2 2" xfId="39444" xr:uid="{00000000-0005-0000-0000-000007C90000}"/>
    <cellStyle name="Output 2 6 4 4 3 3" xfId="31807" xr:uid="{00000000-0005-0000-0000-000008C90000}"/>
    <cellStyle name="Output 2 6 4 4 4" xfId="18784" xr:uid="{00000000-0005-0000-0000-000009C90000}"/>
    <cellStyle name="Output 2 6 4 4 4 2" xfId="33646" xr:uid="{00000000-0005-0000-0000-00000AC90000}"/>
    <cellStyle name="Output 2 6 4 4 5" xfId="22782" xr:uid="{00000000-0005-0000-0000-00000BC90000}"/>
    <cellStyle name="Output 2 6 4 4 5 2" xfId="36455" xr:uid="{00000000-0005-0000-0000-00000CC90000}"/>
    <cellStyle name="Output 2 6 4 4 6" xfId="28821" xr:uid="{00000000-0005-0000-0000-00000DC90000}"/>
    <cellStyle name="Output 2 6 4 4 7" xfId="47224" xr:uid="{00000000-0005-0000-0000-00000EC90000}"/>
    <cellStyle name="Output 2 6 4 4 8" xfId="52390" xr:uid="{00000000-0005-0000-0000-00000FC90000}"/>
    <cellStyle name="Output 2 6 4 5" xfId="4928" xr:uid="{00000000-0005-0000-0000-000010C90000}"/>
    <cellStyle name="Output 2 6 4 5 2" xfId="6184" xr:uid="{00000000-0005-0000-0000-000011C90000}"/>
    <cellStyle name="Output 2 6 4 5 2 2" xfId="17742" xr:uid="{00000000-0005-0000-0000-000012C90000}"/>
    <cellStyle name="Output 2 6 4 5 2 2 2" xfId="26619" xr:uid="{00000000-0005-0000-0000-000013C90000}"/>
    <cellStyle name="Output 2 6 4 5 2 2 2 2" xfId="40285" xr:uid="{00000000-0005-0000-0000-000014C90000}"/>
    <cellStyle name="Output 2 6 4 5 2 2 3" xfId="32648" xr:uid="{00000000-0005-0000-0000-000015C90000}"/>
    <cellStyle name="Output 2 6 4 5 2 3" xfId="19816" xr:uid="{00000000-0005-0000-0000-000016C90000}"/>
    <cellStyle name="Output 2 6 4 5 2 3 2" xfId="34678" xr:uid="{00000000-0005-0000-0000-000017C90000}"/>
    <cellStyle name="Output 2 6 4 5 2 4" xfId="23593" xr:uid="{00000000-0005-0000-0000-000018C90000}"/>
    <cellStyle name="Output 2 6 4 5 2 4 2" xfId="37266" xr:uid="{00000000-0005-0000-0000-000019C90000}"/>
    <cellStyle name="Output 2 6 4 5 2 5" xfId="29664" xr:uid="{00000000-0005-0000-0000-00001AC90000}"/>
    <cellStyle name="Output 2 6 4 5 2 6" xfId="42653" xr:uid="{00000000-0005-0000-0000-00001BC90000}"/>
    <cellStyle name="Output 2 6 4 5 2 7" xfId="52393" xr:uid="{00000000-0005-0000-0000-00001CC90000}"/>
    <cellStyle name="Output 2 6 4 5 3" xfId="16902" xr:uid="{00000000-0005-0000-0000-00001DC90000}"/>
    <cellStyle name="Output 2 6 4 5 3 2" xfId="25779" xr:uid="{00000000-0005-0000-0000-00001EC90000}"/>
    <cellStyle name="Output 2 6 4 5 3 2 2" xfId="39445" xr:uid="{00000000-0005-0000-0000-00001FC90000}"/>
    <cellStyle name="Output 2 6 4 5 3 3" xfId="31808" xr:uid="{00000000-0005-0000-0000-000020C90000}"/>
    <cellStyle name="Output 2 6 4 5 4" xfId="18202" xr:uid="{00000000-0005-0000-0000-000021C90000}"/>
    <cellStyle name="Output 2 6 4 5 4 2" xfId="33063" xr:uid="{00000000-0005-0000-0000-000022C90000}"/>
    <cellStyle name="Output 2 6 4 5 5" xfId="22545" xr:uid="{00000000-0005-0000-0000-000023C90000}"/>
    <cellStyle name="Output 2 6 4 5 5 2" xfId="36218" xr:uid="{00000000-0005-0000-0000-000024C90000}"/>
    <cellStyle name="Output 2 6 4 5 6" xfId="28822" xr:uid="{00000000-0005-0000-0000-000025C90000}"/>
    <cellStyle name="Output 2 6 4 5 7" xfId="43634" xr:uid="{00000000-0005-0000-0000-000026C90000}"/>
    <cellStyle name="Output 2 6 4 5 8" xfId="52392" xr:uid="{00000000-0005-0000-0000-000027C90000}"/>
    <cellStyle name="Output 2 6 4 6" xfId="4929" xr:uid="{00000000-0005-0000-0000-000028C90000}"/>
    <cellStyle name="Output 2 6 4 6 2" xfId="6185" xr:uid="{00000000-0005-0000-0000-000029C90000}"/>
    <cellStyle name="Output 2 6 4 6 2 2" xfId="17743" xr:uid="{00000000-0005-0000-0000-00002AC90000}"/>
    <cellStyle name="Output 2 6 4 6 2 2 2" xfId="26620" xr:uid="{00000000-0005-0000-0000-00002BC90000}"/>
    <cellStyle name="Output 2 6 4 6 2 2 2 2" xfId="40286" xr:uid="{00000000-0005-0000-0000-00002CC90000}"/>
    <cellStyle name="Output 2 6 4 6 2 2 3" xfId="32649" xr:uid="{00000000-0005-0000-0000-00002DC90000}"/>
    <cellStyle name="Output 2 6 4 6 2 3" xfId="18638" xr:uid="{00000000-0005-0000-0000-00002EC90000}"/>
    <cellStyle name="Output 2 6 4 6 2 3 2" xfId="33500" xr:uid="{00000000-0005-0000-0000-00002FC90000}"/>
    <cellStyle name="Output 2 6 4 6 2 4" xfId="23594" xr:uid="{00000000-0005-0000-0000-000030C90000}"/>
    <cellStyle name="Output 2 6 4 6 2 4 2" xfId="37267" xr:uid="{00000000-0005-0000-0000-000031C90000}"/>
    <cellStyle name="Output 2 6 4 6 2 5" xfId="29665" xr:uid="{00000000-0005-0000-0000-000032C90000}"/>
    <cellStyle name="Output 2 6 4 6 2 6" xfId="42742" xr:uid="{00000000-0005-0000-0000-000033C90000}"/>
    <cellStyle name="Output 2 6 4 6 2 7" xfId="52395" xr:uid="{00000000-0005-0000-0000-000034C90000}"/>
    <cellStyle name="Output 2 6 4 6 3" xfId="16903" xr:uid="{00000000-0005-0000-0000-000035C90000}"/>
    <cellStyle name="Output 2 6 4 6 3 2" xfId="25780" xr:uid="{00000000-0005-0000-0000-000036C90000}"/>
    <cellStyle name="Output 2 6 4 6 3 2 2" xfId="39446" xr:uid="{00000000-0005-0000-0000-000037C90000}"/>
    <cellStyle name="Output 2 6 4 6 3 3" xfId="31809" xr:uid="{00000000-0005-0000-0000-000038C90000}"/>
    <cellStyle name="Output 2 6 4 6 4" xfId="18870" xr:uid="{00000000-0005-0000-0000-000039C90000}"/>
    <cellStyle name="Output 2 6 4 6 4 2" xfId="33732" xr:uid="{00000000-0005-0000-0000-00003AC90000}"/>
    <cellStyle name="Output 2 6 4 6 5" xfId="22566" xr:uid="{00000000-0005-0000-0000-00003BC90000}"/>
    <cellStyle name="Output 2 6 4 6 5 2" xfId="36239" xr:uid="{00000000-0005-0000-0000-00003CC90000}"/>
    <cellStyle name="Output 2 6 4 6 6" xfId="28823" xr:uid="{00000000-0005-0000-0000-00003DC90000}"/>
    <cellStyle name="Output 2 6 4 6 7" xfId="42735" xr:uid="{00000000-0005-0000-0000-00003EC90000}"/>
    <cellStyle name="Output 2 6 4 6 8" xfId="52394" xr:uid="{00000000-0005-0000-0000-00003FC90000}"/>
    <cellStyle name="Output 2 6 4 7" xfId="6174" xr:uid="{00000000-0005-0000-0000-000040C90000}"/>
    <cellStyle name="Output 2 6 4 7 2" xfId="17732" xr:uid="{00000000-0005-0000-0000-000041C90000}"/>
    <cellStyle name="Output 2 6 4 7 2 2" xfId="26609" xr:uid="{00000000-0005-0000-0000-000042C90000}"/>
    <cellStyle name="Output 2 6 4 7 2 2 2" xfId="40275" xr:uid="{00000000-0005-0000-0000-000043C90000}"/>
    <cellStyle name="Output 2 6 4 7 2 3" xfId="32638" xr:uid="{00000000-0005-0000-0000-000044C90000}"/>
    <cellStyle name="Output 2 6 4 7 3" xfId="20204" xr:uid="{00000000-0005-0000-0000-000045C90000}"/>
    <cellStyle name="Output 2 6 4 7 3 2" xfId="35066" xr:uid="{00000000-0005-0000-0000-000046C90000}"/>
    <cellStyle name="Output 2 6 4 7 4" xfId="23583" xr:uid="{00000000-0005-0000-0000-000047C90000}"/>
    <cellStyle name="Output 2 6 4 7 4 2" xfId="37256" xr:uid="{00000000-0005-0000-0000-000048C90000}"/>
    <cellStyle name="Output 2 6 4 7 5" xfId="29654" xr:uid="{00000000-0005-0000-0000-000049C90000}"/>
    <cellStyle name="Output 2 6 4 7 6" xfId="45187" xr:uid="{00000000-0005-0000-0000-00004AC90000}"/>
    <cellStyle name="Output 2 6 4 7 7" xfId="52396" xr:uid="{00000000-0005-0000-0000-00004BC90000}"/>
    <cellStyle name="Output 2 6 4 8" xfId="15108" xr:uid="{00000000-0005-0000-0000-00004CC90000}"/>
    <cellStyle name="Output 2 6 4 8 2" xfId="23984" xr:uid="{00000000-0005-0000-0000-00004DC90000}"/>
    <cellStyle name="Output 2 6 4 8 2 2" xfId="37650" xr:uid="{00000000-0005-0000-0000-00004EC90000}"/>
    <cellStyle name="Output 2 6 4 8 3" xfId="30013" xr:uid="{00000000-0005-0000-0000-00004FC90000}"/>
    <cellStyle name="Output 2 6 4 9" xfId="18965" xr:uid="{00000000-0005-0000-0000-000050C90000}"/>
    <cellStyle name="Output 2 6 4 9 2" xfId="33827" xr:uid="{00000000-0005-0000-0000-000051C90000}"/>
    <cellStyle name="Output 2 6 5" xfId="4930" xr:uid="{00000000-0005-0000-0000-000052C90000}"/>
    <cellStyle name="Output 2 6 5 10" xfId="48184" xr:uid="{00000000-0005-0000-0000-000053C90000}"/>
    <cellStyle name="Output 2 6 5 11" xfId="52397" xr:uid="{00000000-0005-0000-0000-000054C90000}"/>
    <cellStyle name="Output 2 6 5 2" xfId="4931" xr:uid="{00000000-0005-0000-0000-000055C90000}"/>
    <cellStyle name="Output 2 6 5 2 2" xfId="6187" xr:uid="{00000000-0005-0000-0000-000056C90000}"/>
    <cellStyle name="Output 2 6 5 2 2 2" xfId="17745" xr:uid="{00000000-0005-0000-0000-000057C90000}"/>
    <cellStyle name="Output 2 6 5 2 2 2 2" xfId="26622" xr:uid="{00000000-0005-0000-0000-000058C90000}"/>
    <cellStyle name="Output 2 6 5 2 2 2 2 2" xfId="40288" xr:uid="{00000000-0005-0000-0000-000059C90000}"/>
    <cellStyle name="Output 2 6 5 2 2 2 3" xfId="32651" xr:uid="{00000000-0005-0000-0000-00005AC90000}"/>
    <cellStyle name="Output 2 6 5 2 2 3" xfId="19307" xr:uid="{00000000-0005-0000-0000-00005BC90000}"/>
    <cellStyle name="Output 2 6 5 2 2 3 2" xfId="34169" xr:uid="{00000000-0005-0000-0000-00005CC90000}"/>
    <cellStyle name="Output 2 6 5 2 2 4" xfId="23596" xr:uid="{00000000-0005-0000-0000-00005DC90000}"/>
    <cellStyle name="Output 2 6 5 2 2 4 2" xfId="37269" xr:uid="{00000000-0005-0000-0000-00005EC90000}"/>
    <cellStyle name="Output 2 6 5 2 2 5" xfId="29667" xr:uid="{00000000-0005-0000-0000-00005FC90000}"/>
    <cellStyle name="Output 2 6 5 2 2 6" xfId="45730" xr:uid="{00000000-0005-0000-0000-000060C90000}"/>
    <cellStyle name="Output 2 6 5 2 2 7" xfId="52399" xr:uid="{00000000-0005-0000-0000-000061C90000}"/>
    <cellStyle name="Output 2 6 5 2 3" xfId="16905" xr:uid="{00000000-0005-0000-0000-000062C90000}"/>
    <cellStyle name="Output 2 6 5 2 3 2" xfId="25782" xr:uid="{00000000-0005-0000-0000-000063C90000}"/>
    <cellStyle name="Output 2 6 5 2 3 2 2" xfId="39448" xr:uid="{00000000-0005-0000-0000-000064C90000}"/>
    <cellStyle name="Output 2 6 5 2 3 3" xfId="31811" xr:uid="{00000000-0005-0000-0000-000065C90000}"/>
    <cellStyle name="Output 2 6 5 2 4" xfId="19991" xr:uid="{00000000-0005-0000-0000-000066C90000}"/>
    <cellStyle name="Output 2 6 5 2 4 2" xfId="34853" xr:uid="{00000000-0005-0000-0000-000067C90000}"/>
    <cellStyle name="Output 2 6 5 2 5" xfId="22844" xr:uid="{00000000-0005-0000-0000-000068C90000}"/>
    <cellStyle name="Output 2 6 5 2 5 2" xfId="36517" xr:uid="{00000000-0005-0000-0000-000069C90000}"/>
    <cellStyle name="Output 2 6 5 2 6" xfId="28825" xr:uid="{00000000-0005-0000-0000-00006AC90000}"/>
    <cellStyle name="Output 2 6 5 2 7" xfId="47531" xr:uid="{00000000-0005-0000-0000-00006BC90000}"/>
    <cellStyle name="Output 2 6 5 2 8" xfId="52398" xr:uid="{00000000-0005-0000-0000-00006CC90000}"/>
    <cellStyle name="Output 2 6 5 3" xfId="4932" xr:uid="{00000000-0005-0000-0000-00006DC90000}"/>
    <cellStyle name="Output 2 6 5 3 2" xfId="6188" xr:uid="{00000000-0005-0000-0000-00006EC90000}"/>
    <cellStyle name="Output 2 6 5 3 2 2" xfId="17746" xr:uid="{00000000-0005-0000-0000-00006FC90000}"/>
    <cellStyle name="Output 2 6 5 3 2 2 2" xfId="26623" xr:uid="{00000000-0005-0000-0000-000070C90000}"/>
    <cellStyle name="Output 2 6 5 3 2 2 2 2" xfId="40289" xr:uid="{00000000-0005-0000-0000-000071C90000}"/>
    <cellStyle name="Output 2 6 5 3 2 2 3" xfId="32652" xr:uid="{00000000-0005-0000-0000-000072C90000}"/>
    <cellStyle name="Output 2 6 5 3 2 3" xfId="18258" xr:uid="{00000000-0005-0000-0000-000073C90000}"/>
    <cellStyle name="Output 2 6 5 3 2 3 2" xfId="33119" xr:uid="{00000000-0005-0000-0000-000074C90000}"/>
    <cellStyle name="Output 2 6 5 3 2 4" xfId="23597" xr:uid="{00000000-0005-0000-0000-000075C90000}"/>
    <cellStyle name="Output 2 6 5 3 2 4 2" xfId="37270" xr:uid="{00000000-0005-0000-0000-000076C90000}"/>
    <cellStyle name="Output 2 6 5 3 2 5" xfId="29668" xr:uid="{00000000-0005-0000-0000-000077C90000}"/>
    <cellStyle name="Output 2 6 5 3 2 6" xfId="44970" xr:uid="{00000000-0005-0000-0000-000078C90000}"/>
    <cellStyle name="Output 2 6 5 3 2 7" xfId="52401" xr:uid="{00000000-0005-0000-0000-000079C90000}"/>
    <cellStyle name="Output 2 6 5 3 3" xfId="16906" xr:uid="{00000000-0005-0000-0000-00007AC90000}"/>
    <cellStyle name="Output 2 6 5 3 3 2" xfId="25783" xr:uid="{00000000-0005-0000-0000-00007BC90000}"/>
    <cellStyle name="Output 2 6 5 3 3 2 2" xfId="39449" xr:uid="{00000000-0005-0000-0000-00007CC90000}"/>
    <cellStyle name="Output 2 6 5 3 3 3" xfId="31812" xr:uid="{00000000-0005-0000-0000-00007DC90000}"/>
    <cellStyle name="Output 2 6 5 3 4" xfId="18203" xr:uid="{00000000-0005-0000-0000-00007EC90000}"/>
    <cellStyle name="Output 2 6 5 3 4 2" xfId="33064" xr:uid="{00000000-0005-0000-0000-00007FC90000}"/>
    <cellStyle name="Output 2 6 5 3 5" xfId="22549" xr:uid="{00000000-0005-0000-0000-000080C90000}"/>
    <cellStyle name="Output 2 6 5 3 5 2" xfId="36222" xr:uid="{00000000-0005-0000-0000-000081C90000}"/>
    <cellStyle name="Output 2 6 5 3 6" xfId="28826" xr:uid="{00000000-0005-0000-0000-000082C90000}"/>
    <cellStyle name="Output 2 6 5 3 7" xfId="44119" xr:uid="{00000000-0005-0000-0000-000083C90000}"/>
    <cellStyle name="Output 2 6 5 3 8" xfId="52400" xr:uid="{00000000-0005-0000-0000-000084C90000}"/>
    <cellStyle name="Output 2 6 5 4" xfId="4933" xr:uid="{00000000-0005-0000-0000-000085C90000}"/>
    <cellStyle name="Output 2 6 5 4 2" xfId="6189" xr:uid="{00000000-0005-0000-0000-000086C90000}"/>
    <cellStyle name="Output 2 6 5 4 2 2" xfId="17747" xr:uid="{00000000-0005-0000-0000-000087C90000}"/>
    <cellStyle name="Output 2 6 5 4 2 2 2" xfId="26624" xr:uid="{00000000-0005-0000-0000-000088C90000}"/>
    <cellStyle name="Output 2 6 5 4 2 2 2 2" xfId="40290" xr:uid="{00000000-0005-0000-0000-000089C90000}"/>
    <cellStyle name="Output 2 6 5 4 2 2 3" xfId="32653" xr:uid="{00000000-0005-0000-0000-00008AC90000}"/>
    <cellStyle name="Output 2 6 5 4 2 3" xfId="20632" xr:uid="{00000000-0005-0000-0000-00008BC90000}"/>
    <cellStyle name="Output 2 6 5 4 2 3 2" xfId="35496" xr:uid="{00000000-0005-0000-0000-00008CC90000}"/>
    <cellStyle name="Output 2 6 5 4 2 4" xfId="23598" xr:uid="{00000000-0005-0000-0000-00008DC90000}"/>
    <cellStyle name="Output 2 6 5 4 2 4 2" xfId="37271" xr:uid="{00000000-0005-0000-0000-00008EC90000}"/>
    <cellStyle name="Output 2 6 5 4 2 5" xfId="29669" xr:uid="{00000000-0005-0000-0000-00008FC90000}"/>
    <cellStyle name="Output 2 6 5 4 2 6" xfId="47796" xr:uid="{00000000-0005-0000-0000-000090C90000}"/>
    <cellStyle name="Output 2 6 5 4 2 7" xfId="52403" xr:uid="{00000000-0005-0000-0000-000091C90000}"/>
    <cellStyle name="Output 2 6 5 4 3" xfId="16907" xr:uid="{00000000-0005-0000-0000-000092C90000}"/>
    <cellStyle name="Output 2 6 5 4 3 2" xfId="25784" xr:uid="{00000000-0005-0000-0000-000093C90000}"/>
    <cellStyle name="Output 2 6 5 4 3 2 2" xfId="39450" xr:uid="{00000000-0005-0000-0000-000094C90000}"/>
    <cellStyle name="Output 2 6 5 4 3 3" xfId="31813" xr:uid="{00000000-0005-0000-0000-000095C90000}"/>
    <cellStyle name="Output 2 6 5 4 4" xfId="19383" xr:uid="{00000000-0005-0000-0000-000096C90000}"/>
    <cellStyle name="Output 2 6 5 4 4 2" xfId="34245" xr:uid="{00000000-0005-0000-0000-000097C90000}"/>
    <cellStyle name="Output 2 6 5 4 5" xfId="22902" xr:uid="{00000000-0005-0000-0000-000098C90000}"/>
    <cellStyle name="Output 2 6 5 4 5 2" xfId="36575" xr:uid="{00000000-0005-0000-0000-000099C90000}"/>
    <cellStyle name="Output 2 6 5 4 6" xfId="28827" xr:uid="{00000000-0005-0000-0000-00009AC90000}"/>
    <cellStyle name="Output 2 6 5 4 7" xfId="47513" xr:uid="{00000000-0005-0000-0000-00009BC90000}"/>
    <cellStyle name="Output 2 6 5 4 8" xfId="52402" xr:uid="{00000000-0005-0000-0000-00009CC90000}"/>
    <cellStyle name="Output 2 6 5 5" xfId="6186" xr:uid="{00000000-0005-0000-0000-00009DC90000}"/>
    <cellStyle name="Output 2 6 5 5 2" xfId="17744" xr:uid="{00000000-0005-0000-0000-00009EC90000}"/>
    <cellStyle name="Output 2 6 5 5 2 2" xfId="26621" xr:uid="{00000000-0005-0000-0000-00009FC90000}"/>
    <cellStyle name="Output 2 6 5 5 2 2 2" xfId="40287" xr:uid="{00000000-0005-0000-0000-0000A0C90000}"/>
    <cellStyle name="Output 2 6 5 5 2 3" xfId="32650" xr:uid="{00000000-0005-0000-0000-0000A1C90000}"/>
    <cellStyle name="Output 2 6 5 5 3" xfId="19815" xr:uid="{00000000-0005-0000-0000-0000A2C90000}"/>
    <cellStyle name="Output 2 6 5 5 3 2" xfId="34677" xr:uid="{00000000-0005-0000-0000-0000A3C90000}"/>
    <cellStyle name="Output 2 6 5 5 4" xfId="23595" xr:uid="{00000000-0005-0000-0000-0000A4C90000}"/>
    <cellStyle name="Output 2 6 5 5 4 2" xfId="37268" xr:uid="{00000000-0005-0000-0000-0000A5C90000}"/>
    <cellStyle name="Output 2 6 5 5 5" xfId="29666" xr:uid="{00000000-0005-0000-0000-0000A6C90000}"/>
    <cellStyle name="Output 2 6 5 5 6" xfId="44254" xr:uid="{00000000-0005-0000-0000-0000A7C90000}"/>
    <cellStyle name="Output 2 6 5 5 7" xfId="52404" xr:uid="{00000000-0005-0000-0000-0000A8C90000}"/>
    <cellStyle name="Output 2 6 5 6" xfId="16904" xr:uid="{00000000-0005-0000-0000-0000A9C90000}"/>
    <cellStyle name="Output 2 6 5 6 2" xfId="25781" xr:uid="{00000000-0005-0000-0000-0000AAC90000}"/>
    <cellStyle name="Output 2 6 5 6 2 2" xfId="39447" xr:uid="{00000000-0005-0000-0000-0000ABC90000}"/>
    <cellStyle name="Output 2 6 5 6 3" xfId="31810" xr:uid="{00000000-0005-0000-0000-0000ACC90000}"/>
    <cellStyle name="Output 2 6 5 7" xfId="19382" xr:uid="{00000000-0005-0000-0000-0000ADC90000}"/>
    <cellStyle name="Output 2 6 5 7 2" xfId="34244" xr:uid="{00000000-0005-0000-0000-0000AEC90000}"/>
    <cellStyle name="Output 2 6 5 8" xfId="22559" xr:uid="{00000000-0005-0000-0000-0000AFC90000}"/>
    <cellStyle name="Output 2 6 5 8 2" xfId="36232" xr:uid="{00000000-0005-0000-0000-0000B0C90000}"/>
    <cellStyle name="Output 2 6 5 9" xfId="28824" xr:uid="{00000000-0005-0000-0000-0000B1C90000}"/>
    <cellStyle name="Output 2 6 6" xfId="4934" xr:uid="{00000000-0005-0000-0000-0000B2C90000}"/>
    <cellStyle name="Output 2 6 6 10" xfId="45774" xr:uid="{00000000-0005-0000-0000-0000B3C90000}"/>
    <cellStyle name="Output 2 6 6 11" xfId="52405" xr:uid="{00000000-0005-0000-0000-0000B4C90000}"/>
    <cellStyle name="Output 2 6 6 2" xfId="4935" xr:uid="{00000000-0005-0000-0000-0000B5C90000}"/>
    <cellStyle name="Output 2 6 6 2 2" xfId="6191" xr:uid="{00000000-0005-0000-0000-0000B6C90000}"/>
    <cellStyle name="Output 2 6 6 2 2 2" xfId="17749" xr:uid="{00000000-0005-0000-0000-0000B7C90000}"/>
    <cellStyle name="Output 2 6 6 2 2 2 2" xfId="26626" xr:uid="{00000000-0005-0000-0000-0000B8C90000}"/>
    <cellStyle name="Output 2 6 6 2 2 2 2 2" xfId="40292" xr:uid="{00000000-0005-0000-0000-0000B9C90000}"/>
    <cellStyle name="Output 2 6 6 2 2 2 3" xfId="32655" xr:uid="{00000000-0005-0000-0000-0000BAC90000}"/>
    <cellStyle name="Output 2 6 6 2 2 3" xfId="18116" xr:uid="{00000000-0005-0000-0000-0000BBC90000}"/>
    <cellStyle name="Output 2 6 6 2 2 3 2" xfId="32977" xr:uid="{00000000-0005-0000-0000-0000BCC90000}"/>
    <cellStyle name="Output 2 6 6 2 2 4" xfId="23600" xr:uid="{00000000-0005-0000-0000-0000BDC90000}"/>
    <cellStyle name="Output 2 6 6 2 2 4 2" xfId="37273" xr:uid="{00000000-0005-0000-0000-0000BEC90000}"/>
    <cellStyle name="Output 2 6 6 2 2 5" xfId="29671" xr:uid="{00000000-0005-0000-0000-0000BFC90000}"/>
    <cellStyle name="Output 2 6 6 2 2 6" xfId="48093" xr:uid="{00000000-0005-0000-0000-0000C0C90000}"/>
    <cellStyle name="Output 2 6 6 2 2 7" xfId="52407" xr:uid="{00000000-0005-0000-0000-0000C1C90000}"/>
    <cellStyle name="Output 2 6 6 2 3" xfId="16909" xr:uid="{00000000-0005-0000-0000-0000C2C90000}"/>
    <cellStyle name="Output 2 6 6 2 3 2" xfId="25786" xr:uid="{00000000-0005-0000-0000-0000C3C90000}"/>
    <cellStyle name="Output 2 6 6 2 3 2 2" xfId="39452" xr:uid="{00000000-0005-0000-0000-0000C4C90000}"/>
    <cellStyle name="Output 2 6 6 2 3 3" xfId="31815" xr:uid="{00000000-0005-0000-0000-0000C5C90000}"/>
    <cellStyle name="Output 2 6 6 2 4" xfId="19384" xr:uid="{00000000-0005-0000-0000-0000C6C90000}"/>
    <cellStyle name="Output 2 6 6 2 4 2" xfId="34246" xr:uid="{00000000-0005-0000-0000-0000C7C90000}"/>
    <cellStyle name="Output 2 6 6 2 5" xfId="22358" xr:uid="{00000000-0005-0000-0000-0000C8C90000}"/>
    <cellStyle name="Output 2 6 6 2 5 2" xfId="36030" xr:uid="{00000000-0005-0000-0000-0000C9C90000}"/>
    <cellStyle name="Output 2 6 6 2 6" xfId="28829" xr:uid="{00000000-0005-0000-0000-0000CAC90000}"/>
    <cellStyle name="Output 2 6 6 2 7" xfId="47594" xr:uid="{00000000-0005-0000-0000-0000CBC90000}"/>
    <cellStyle name="Output 2 6 6 2 8" xfId="52406" xr:uid="{00000000-0005-0000-0000-0000CCC90000}"/>
    <cellStyle name="Output 2 6 6 3" xfId="4936" xr:uid="{00000000-0005-0000-0000-0000CDC90000}"/>
    <cellStyle name="Output 2 6 6 3 2" xfId="6192" xr:uid="{00000000-0005-0000-0000-0000CEC90000}"/>
    <cellStyle name="Output 2 6 6 3 2 2" xfId="17750" xr:uid="{00000000-0005-0000-0000-0000CFC90000}"/>
    <cellStyle name="Output 2 6 6 3 2 2 2" xfId="26627" xr:uid="{00000000-0005-0000-0000-0000D0C90000}"/>
    <cellStyle name="Output 2 6 6 3 2 2 2 2" xfId="40293" xr:uid="{00000000-0005-0000-0000-0000D1C90000}"/>
    <cellStyle name="Output 2 6 6 3 2 2 3" xfId="32656" xr:uid="{00000000-0005-0000-0000-0000D2C90000}"/>
    <cellStyle name="Output 2 6 6 3 2 3" xfId="18156" xr:uid="{00000000-0005-0000-0000-0000D3C90000}"/>
    <cellStyle name="Output 2 6 6 3 2 3 2" xfId="33017" xr:uid="{00000000-0005-0000-0000-0000D4C90000}"/>
    <cellStyle name="Output 2 6 6 3 2 4" xfId="23601" xr:uid="{00000000-0005-0000-0000-0000D5C90000}"/>
    <cellStyle name="Output 2 6 6 3 2 4 2" xfId="37274" xr:uid="{00000000-0005-0000-0000-0000D6C90000}"/>
    <cellStyle name="Output 2 6 6 3 2 5" xfId="29672" xr:uid="{00000000-0005-0000-0000-0000D7C90000}"/>
    <cellStyle name="Output 2 6 6 3 2 6" xfId="46003" xr:uid="{00000000-0005-0000-0000-0000D8C90000}"/>
    <cellStyle name="Output 2 6 6 3 2 7" xfId="52409" xr:uid="{00000000-0005-0000-0000-0000D9C90000}"/>
    <cellStyle name="Output 2 6 6 3 3" xfId="16910" xr:uid="{00000000-0005-0000-0000-0000DAC90000}"/>
    <cellStyle name="Output 2 6 6 3 3 2" xfId="25787" xr:uid="{00000000-0005-0000-0000-0000DBC90000}"/>
    <cellStyle name="Output 2 6 6 3 3 2 2" xfId="39453" xr:uid="{00000000-0005-0000-0000-0000DCC90000}"/>
    <cellStyle name="Output 2 6 6 3 3 3" xfId="31816" xr:uid="{00000000-0005-0000-0000-0000DDC90000}"/>
    <cellStyle name="Output 2 6 6 3 4" xfId="18505" xr:uid="{00000000-0005-0000-0000-0000DEC90000}"/>
    <cellStyle name="Output 2 6 6 3 4 2" xfId="33367" xr:uid="{00000000-0005-0000-0000-0000DFC90000}"/>
    <cellStyle name="Output 2 6 6 3 5" xfId="19416" xr:uid="{00000000-0005-0000-0000-0000E0C90000}"/>
    <cellStyle name="Output 2 6 6 3 5 2" xfId="34278" xr:uid="{00000000-0005-0000-0000-0000E1C90000}"/>
    <cellStyle name="Output 2 6 6 3 6" xfId="28830" xr:uid="{00000000-0005-0000-0000-0000E2C90000}"/>
    <cellStyle name="Output 2 6 6 3 7" xfId="43064" xr:uid="{00000000-0005-0000-0000-0000E3C90000}"/>
    <cellStyle name="Output 2 6 6 3 8" xfId="52408" xr:uid="{00000000-0005-0000-0000-0000E4C90000}"/>
    <cellStyle name="Output 2 6 6 4" xfId="4937" xr:uid="{00000000-0005-0000-0000-0000E5C90000}"/>
    <cellStyle name="Output 2 6 6 4 2" xfId="6193" xr:uid="{00000000-0005-0000-0000-0000E6C90000}"/>
    <cellStyle name="Output 2 6 6 4 2 2" xfId="17751" xr:uid="{00000000-0005-0000-0000-0000E7C90000}"/>
    <cellStyle name="Output 2 6 6 4 2 2 2" xfId="26628" xr:uid="{00000000-0005-0000-0000-0000E8C90000}"/>
    <cellStyle name="Output 2 6 6 4 2 2 2 2" xfId="40294" xr:uid="{00000000-0005-0000-0000-0000E9C90000}"/>
    <cellStyle name="Output 2 6 6 4 2 2 3" xfId="32657" xr:uid="{00000000-0005-0000-0000-0000EAC90000}"/>
    <cellStyle name="Output 2 6 6 4 2 3" xfId="19798" xr:uid="{00000000-0005-0000-0000-0000EBC90000}"/>
    <cellStyle name="Output 2 6 6 4 2 3 2" xfId="34660" xr:uid="{00000000-0005-0000-0000-0000ECC90000}"/>
    <cellStyle name="Output 2 6 6 4 2 4" xfId="23602" xr:uid="{00000000-0005-0000-0000-0000EDC90000}"/>
    <cellStyle name="Output 2 6 6 4 2 4 2" xfId="37275" xr:uid="{00000000-0005-0000-0000-0000EEC90000}"/>
    <cellStyle name="Output 2 6 6 4 2 5" xfId="29673" xr:uid="{00000000-0005-0000-0000-0000EFC90000}"/>
    <cellStyle name="Output 2 6 6 4 2 6" xfId="47121" xr:uid="{00000000-0005-0000-0000-0000F0C90000}"/>
    <cellStyle name="Output 2 6 6 4 2 7" xfId="52411" xr:uid="{00000000-0005-0000-0000-0000F1C90000}"/>
    <cellStyle name="Output 2 6 6 4 3" xfId="16911" xr:uid="{00000000-0005-0000-0000-0000F2C90000}"/>
    <cellStyle name="Output 2 6 6 4 3 2" xfId="25788" xr:uid="{00000000-0005-0000-0000-0000F3C90000}"/>
    <cellStyle name="Output 2 6 6 4 3 2 2" xfId="39454" xr:uid="{00000000-0005-0000-0000-0000F4C90000}"/>
    <cellStyle name="Output 2 6 6 4 3 3" xfId="31817" xr:uid="{00000000-0005-0000-0000-0000F5C90000}"/>
    <cellStyle name="Output 2 6 6 4 4" xfId="18204" xr:uid="{00000000-0005-0000-0000-0000F6C90000}"/>
    <cellStyle name="Output 2 6 6 4 4 2" xfId="33065" xr:uid="{00000000-0005-0000-0000-0000F7C90000}"/>
    <cellStyle name="Output 2 6 6 4 5" xfId="20219" xr:uid="{00000000-0005-0000-0000-0000F8C90000}"/>
    <cellStyle name="Output 2 6 6 4 5 2" xfId="35081" xr:uid="{00000000-0005-0000-0000-0000F9C90000}"/>
    <cellStyle name="Output 2 6 6 4 6" xfId="28831" xr:uid="{00000000-0005-0000-0000-0000FAC90000}"/>
    <cellStyle name="Output 2 6 6 4 7" xfId="47462" xr:uid="{00000000-0005-0000-0000-0000FBC90000}"/>
    <cellStyle name="Output 2 6 6 4 8" xfId="52410" xr:uid="{00000000-0005-0000-0000-0000FCC90000}"/>
    <cellStyle name="Output 2 6 6 5" xfId="6190" xr:uid="{00000000-0005-0000-0000-0000FDC90000}"/>
    <cellStyle name="Output 2 6 6 5 2" xfId="17748" xr:uid="{00000000-0005-0000-0000-0000FEC90000}"/>
    <cellStyle name="Output 2 6 6 5 2 2" xfId="26625" xr:uid="{00000000-0005-0000-0000-0000FFC90000}"/>
    <cellStyle name="Output 2 6 6 5 2 2 2" xfId="40291" xr:uid="{00000000-0005-0000-0000-000000CA0000}"/>
    <cellStyle name="Output 2 6 6 5 2 3" xfId="32654" xr:uid="{00000000-0005-0000-0000-000001CA0000}"/>
    <cellStyle name="Output 2 6 6 5 3" xfId="18656" xr:uid="{00000000-0005-0000-0000-000002CA0000}"/>
    <cellStyle name="Output 2 6 6 5 3 2" xfId="33518" xr:uid="{00000000-0005-0000-0000-000003CA0000}"/>
    <cellStyle name="Output 2 6 6 5 4" xfId="23599" xr:uid="{00000000-0005-0000-0000-000004CA0000}"/>
    <cellStyle name="Output 2 6 6 5 4 2" xfId="37272" xr:uid="{00000000-0005-0000-0000-000005CA0000}"/>
    <cellStyle name="Output 2 6 6 5 5" xfId="29670" xr:uid="{00000000-0005-0000-0000-000006CA0000}"/>
    <cellStyle name="Output 2 6 6 5 6" xfId="44093" xr:uid="{00000000-0005-0000-0000-000007CA0000}"/>
    <cellStyle name="Output 2 6 6 5 7" xfId="52412" xr:uid="{00000000-0005-0000-0000-000008CA0000}"/>
    <cellStyle name="Output 2 6 6 6" xfId="16908" xr:uid="{00000000-0005-0000-0000-000009CA0000}"/>
    <cellStyle name="Output 2 6 6 6 2" xfId="25785" xr:uid="{00000000-0005-0000-0000-00000ACA0000}"/>
    <cellStyle name="Output 2 6 6 6 2 2" xfId="39451" xr:uid="{00000000-0005-0000-0000-00000BCA0000}"/>
    <cellStyle name="Output 2 6 6 6 3" xfId="31814" xr:uid="{00000000-0005-0000-0000-00000CCA0000}"/>
    <cellStyle name="Output 2 6 6 7" xfId="18094" xr:uid="{00000000-0005-0000-0000-00000DCA0000}"/>
    <cellStyle name="Output 2 6 6 7 2" xfId="32955" xr:uid="{00000000-0005-0000-0000-00000ECA0000}"/>
    <cellStyle name="Output 2 6 6 8" xfId="22389" xr:uid="{00000000-0005-0000-0000-00000FCA0000}"/>
    <cellStyle name="Output 2 6 6 8 2" xfId="36061" xr:uid="{00000000-0005-0000-0000-000010CA0000}"/>
    <cellStyle name="Output 2 6 6 9" xfId="28828" xr:uid="{00000000-0005-0000-0000-000011CA0000}"/>
    <cellStyle name="Output 2 6 7" xfId="4938" xr:uid="{00000000-0005-0000-0000-000012CA0000}"/>
    <cellStyle name="Output 2 6 7 2" xfId="6194" xr:uid="{00000000-0005-0000-0000-000013CA0000}"/>
    <cellStyle name="Output 2 6 7 2 2" xfId="17752" xr:uid="{00000000-0005-0000-0000-000014CA0000}"/>
    <cellStyle name="Output 2 6 7 2 2 2" xfId="26629" xr:uid="{00000000-0005-0000-0000-000015CA0000}"/>
    <cellStyle name="Output 2 6 7 2 2 2 2" xfId="40295" xr:uid="{00000000-0005-0000-0000-000016CA0000}"/>
    <cellStyle name="Output 2 6 7 2 2 3" xfId="32658" xr:uid="{00000000-0005-0000-0000-000017CA0000}"/>
    <cellStyle name="Output 2 6 7 2 3" xfId="18823" xr:uid="{00000000-0005-0000-0000-000018CA0000}"/>
    <cellStyle name="Output 2 6 7 2 3 2" xfId="33685" xr:uid="{00000000-0005-0000-0000-000019CA0000}"/>
    <cellStyle name="Output 2 6 7 2 4" xfId="23603" xr:uid="{00000000-0005-0000-0000-00001ACA0000}"/>
    <cellStyle name="Output 2 6 7 2 4 2" xfId="37276" xr:uid="{00000000-0005-0000-0000-00001BCA0000}"/>
    <cellStyle name="Output 2 6 7 2 5" xfId="29674" xr:uid="{00000000-0005-0000-0000-00001CCA0000}"/>
    <cellStyle name="Output 2 6 7 2 6" xfId="47663" xr:uid="{00000000-0005-0000-0000-00001DCA0000}"/>
    <cellStyle name="Output 2 6 7 2 7" xfId="52414" xr:uid="{00000000-0005-0000-0000-00001ECA0000}"/>
    <cellStyle name="Output 2 6 7 3" xfId="16912" xr:uid="{00000000-0005-0000-0000-00001FCA0000}"/>
    <cellStyle name="Output 2 6 7 3 2" xfId="25789" xr:uid="{00000000-0005-0000-0000-000020CA0000}"/>
    <cellStyle name="Output 2 6 7 3 2 2" xfId="39455" xr:uid="{00000000-0005-0000-0000-000021CA0000}"/>
    <cellStyle name="Output 2 6 7 3 3" xfId="31818" xr:uid="{00000000-0005-0000-0000-000022CA0000}"/>
    <cellStyle name="Output 2 6 7 4" xfId="18786" xr:uid="{00000000-0005-0000-0000-000023CA0000}"/>
    <cellStyle name="Output 2 6 7 4 2" xfId="33648" xr:uid="{00000000-0005-0000-0000-000024CA0000}"/>
    <cellStyle name="Output 2 6 7 5" xfId="19898" xr:uid="{00000000-0005-0000-0000-000025CA0000}"/>
    <cellStyle name="Output 2 6 7 5 2" xfId="34760" xr:uid="{00000000-0005-0000-0000-000026CA0000}"/>
    <cellStyle name="Output 2 6 7 6" xfId="28832" xr:uid="{00000000-0005-0000-0000-000027CA0000}"/>
    <cellStyle name="Output 2 6 7 7" xfId="44898" xr:uid="{00000000-0005-0000-0000-000028CA0000}"/>
    <cellStyle name="Output 2 6 7 8" xfId="52413" xr:uid="{00000000-0005-0000-0000-000029CA0000}"/>
    <cellStyle name="Output 2 6 8" xfId="4939" xr:uid="{00000000-0005-0000-0000-00002ACA0000}"/>
    <cellStyle name="Output 2 6 8 2" xfId="6195" xr:uid="{00000000-0005-0000-0000-00002BCA0000}"/>
    <cellStyle name="Output 2 6 8 2 2" xfId="17753" xr:uid="{00000000-0005-0000-0000-00002CCA0000}"/>
    <cellStyle name="Output 2 6 8 2 2 2" xfId="26630" xr:uid="{00000000-0005-0000-0000-00002DCA0000}"/>
    <cellStyle name="Output 2 6 8 2 2 2 2" xfId="40296" xr:uid="{00000000-0005-0000-0000-00002ECA0000}"/>
    <cellStyle name="Output 2 6 8 2 2 3" xfId="32659" xr:uid="{00000000-0005-0000-0000-00002FCA0000}"/>
    <cellStyle name="Output 2 6 8 2 3" xfId="20622" xr:uid="{00000000-0005-0000-0000-000030CA0000}"/>
    <cellStyle name="Output 2 6 8 2 3 2" xfId="35486" xr:uid="{00000000-0005-0000-0000-000031CA0000}"/>
    <cellStyle name="Output 2 6 8 2 4" xfId="23604" xr:uid="{00000000-0005-0000-0000-000032CA0000}"/>
    <cellStyle name="Output 2 6 8 2 4 2" xfId="37277" xr:uid="{00000000-0005-0000-0000-000033CA0000}"/>
    <cellStyle name="Output 2 6 8 2 5" xfId="29675" xr:uid="{00000000-0005-0000-0000-000034CA0000}"/>
    <cellStyle name="Output 2 6 8 2 6" xfId="45985" xr:uid="{00000000-0005-0000-0000-000035CA0000}"/>
    <cellStyle name="Output 2 6 8 2 7" xfId="52416" xr:uid="{00000000-0005-0000-0000-000036CA0000}"/>
    <cellStyle name="Output 2 6 8 3" xfId="16913" xr:uid="{00000000-0005-0000-0000-000037CA0000}"/>
    <cellStyle name="Output 2 6 8 3 2" xfId="25790" xr:uid="{00000000-0005-0000-0000-000038CA0000}"/>
    <cellStyle name="Output 2 6 8 3 2 2" xfId="39456" xr:uid="{00000000-0005-0000-0000-000039CA0000}"/>
    <cellStyle name="Output 2 6 8 3 3" xfId="31819" xr:uid="{00000000-0005-0000-0000-00003ACA0000}"/>
    <cellStyle name="Output 2 6 8 4" xfId="18205" xr:uid="{00000000-0005-0000-0000-00003BCA0000}"/>
    <cellStyle name="Output 2 6 8 4 2" xfId="33066" xr:uid="{00000000-0005-0000-0000-00003CCA0000}"/>
    <cellStyle name="Output 2 6 8 5" xfId="20694" xr:uid="{00000000-0005-0000-0000-00003DCA0000}"/>
    <cellStyle name="Output 2 6 8 5 2" xfId="35558" xr:uid="{00000000-0005-0000-0000-00003ECA0000}"/>
    <cellStyle name="Output 2 6 8 6" xfId="28833" xr:uid="{00000000-0005-0000-0000-00003FCA0000}"/>
    <cellStyle name="Output 2 6 8 7" xfId="44892" xr:uid="{00000000-0005-0000-0000-000040CA0000}"/>
    <cellStyle name="Output 2 6 8 8" xfId="52415" xr:uid="{00000000-0005-0000-0000-000041CA0000}"/>
    <cellStyle name="Output 2 6 9" xfId="4940" xr:uid="{00000000-0005-0000-0000-000042CA0000}"/>
    <cellStyle name="Output 2 6 9 2" xfId="6196" xr:uid="{00000000-0005-0000-0000-000043CA0000}"/>
    <cellStyle name="Output 2 6 9 2 2" xfId="17754" xr:uid="{00000000-0005-0000-0000-000044CA0000}"/>
    <cellStyle name="Output 2 6 9 2 2 2" xfId="26631" xr:uid="{00000000-0005-0000-0000-000045CA0000}"/>
    <cellStyle name="Output 2 6 9 2 2 2 2" xfId="40297" xr:uid="{00000000-0005-0000-0000-000046CA0000}"/>
    <cellStyle name="Output 2 6 9 2 2 3" xfId="32660" xr:uid="{00000000-0005-0000-0000-000047CA0000}"/>
    <cellStyle name="Output 2 6 9 2 3" xfId="21006" xr:uid="{00000000-0005-0000-0000-000048CA0000}"/>
    <cellStyle name="Output 2 6 9 2 3 2" xfId="35857" xr:uid="{00000000-0005-0000-0000-000049CA0000}"/>
    <cellStyle name="Output 2 6 9 2 4" xfId="23605" xr:uid="{00000000-0005-0000-0000-00004ACA0000}"/>
    <cellStyle name="Output 2 6 9 2 4 2" xfId="37278" xr:uid="{00000000-0005-0000-0000-00004BCA0000}"/>
    <cellStyle name="Output 2 6 9 2 5" xfId="29676" xr:uid="{00000000-0005-0000-0000-00004CCA0000}"/>
    <cellStyle name="Output 2 6 9 2 6" xfId="43381" xr:uid="{00000000-0005-0000-0000-00004DCA0000}"/>
    <cellStyle name="Output 2 6 9 2 7" xfId="52418" xr:uid="{00000000-0005-0000-0000-00004ECA0000}"/>
    <cellStyle name="Output 2 6 9 3" xfId="16914" xr:uid="{00000000-0005-0000-0000-00004FCA0000}"/>
    <cellStyle name="Output 2 6 9 3 2" xfId="25791" xr:uid="{00000000-0005-0000-0000-000050CA0000}"/>
    <cellStyle name="Output 2 6 9 3 2 2" xfId="39457" xr:uid="{00000000-0005-0000-0000-000051CA0000}"/>
    <cellStyle name="Output 2 6 9 3 3" xfId="31820" xr:uid="{00000000-0005-0000-0000-000052CA0000}"/>
    <cellStyle name="Output 2 6 9 4" xfId="18788" xr:uid="{00000000-0005-0000-0000-000053CA0000}"/>
    <cellStyle name="Output 2 6 9 4 2" xfId="33650" xr:uid="{00000000-0005-0000-0000-000054CA0000}"/>
    <cellStyle name="Output 2 6 9 5" xfId="22416" xr:uid="{00000000-0005-0000-0000-000055CA0000}"/>
    <cellStyle name="Output 2 6 9 5 2" xfId="36088" xr:uid="{00000000-0005-0000-0000-000056CA0000}"/>
    <cellStyle name="Output 2 6 9 6" xfId="28834" xr:uid="{00000000-0005-0000-0000-000057CA0000}"/>
    <cellStyle name="Output 2 6 9 7" xfId="44747" xr:uid="{00000000-0005-0000-0000-000058CA0000}"/>
    <cellStyle name="Output 2 6 9 8" xfId="52417" xr:uid="{00000000-0005-0000-0000-000059CA0000}"/>
    <cellStyle name="Output 2 6_2014YTD" xfId="1329" xr:uid="{00000000-0005-0000-0000-00005ACA0000}"/>
    <cellStyle name="Output 2 7" xfId="435" xr:uid="{00000000-0005-0000-0000-00005BCA0000}"/>
    <cellStyle name="Output 2 7 10" xfId="15109" xr:uid="{00000000-0005-0000-0000-00005CCA0000}"/>
    <cellStyle name="Output 2 7 10 2" xfId="23985" xr:uid="{00000000-0005-0000-0000-00005DCA0000}"/>
    <cellStyle name="Output 2 7 10 2 2" xfId="37651" xr:uid="{00000000-0005-0000-0000-00005ECA0000}"/>
    <cellStyle name="Output 2 7 10 3" xfId="30014" xr:uid="{00000000-0005-0000-0000-00005FCA0000}"/>
    <cellStyle name="Output 2 7 11" xfId="18446" xr:uid="{00000000-0005-0000-0000-000060CA0000}"/>
    <cellStyle name="Output 2 7 11 2" xfId="33308" xr:uid="{00000000-0005-0000-0000-000061CA0000}"/>
    <cellStyle name="Output 2 7 12" xfId="22726" xr:uid="{00000000-0005-0000-0000-000062CA0000}"/>
    <cellStyle name="Output 2 7 12 2" xfId="36399" xr:uid="{00000000-0005-0000-0000-000063CA0000}"/>
    <cellStyle name="Output 2 7 13" xfId="27016" xr:uid="{00000000-0005-0000-0000-000064CA0000}"/>
    <cellStyle name="Output 2 7 14" xfId="43135" xr:uid="{00000000-0005-0000-0000-000065CA0000}"/>
    <cellStyle name="Output 2 7 15" xfId="52419" xr:uid="{00000000-0005-0000-0000-000066CA0000}"/>
    <cellStyle name="Output 2 7 2" xfId="436" xr:uid="{00000000-0005-0000-0000-000067CA0000}"/>
    <cellStyle name="Output 2 7 2 10" xfId="21074" xr:uid="{00000000-0005-0000-0000-000068CA0000}"/>
    <cellStyle name="Output 2 7 2 10 2" xfId="35922" xr:uid="{00000000-0005-0000-0000-000069CA0000}"/>
    <cellStyle name="Output 2 7 2 11" xfId="27017" xr:uid="{00000000-0005-0000-0000-00006ACA0000}"/>
    <cellStyle name="Output 2 7 2 12" xfId="43715" xr:uid="{00000000-0005-0000-0000-00006BCA0000}"/>
    <cellStyle name="Output 2 7 2 13" xfId="52420" xr:uid="{00000000-0005-0000-0000-00006CCA0000}"/>
    <cellStyle name="Output 2 7 2 2" xfId="4941" xr:uid="{00000000-0005-0000-0000-00006DCA0000}"/>
    <cellStyle name="Output 2 7 2 2 10" xfId="45371" xr:uid="{00000000-0005-0000-0000-00006ECA0000}"/>
    <cellStyle name="Output 2 7 2 2 11" xfId="52421" xr:uid="{00000000-0005-0000-0000-00006FCA0000}"/>
    <cellStyle name="Output 2 7 2 2 2" xfId="4942" xr:uid="{00000000-0005-0000-0000-000070CA0000}"/>
    <cellStyle name="Output 2 7 2 2 2 2" xfId="6200" xr:uid="{00000000-0005-0000-0000-000071CA0000}"/>
    <cellStyle name="Output 2 7 2 2 2 2 2" xfId="17758" xr:uid="{00000000-0005-0000-0000-000072CA0000}"/>
    <cellStyle name="Output 2 7 2 2 2 2 2 2" xfId="26635" xr:uid="{00000000-0005-0000-0000-000073CA0000}"/>
    <cellStyle name="Output 2 7 2 2 2 2 2 2 2" xfId="40301" xr:uid="{00000000-0005-0000-0000-000074CA0000}"/>
    <cellStyle name="Output 2 7 2 2 2 2 2 3" xfId="32664" xr:uid="{00000000-0005-0000-0000-000075CA0000}"/>
    <cellStyle name="Output 2 7 2 2 2 2 3" xfId="20268" xr:uid="{00000000-0005-0000-0000-000076CA0000}"/>
    <cellStyle name="Output 2 7 2 2 2 2 3 2" xfId="35131" xr:uid="{00000000-0005-0000-0000-000077CA0000}"/>
    <cellStyle name="Output 2 7 2 2 2 2 4" xfId="23609" xr:uid="{00000000-0005-0000-0000-000078CA0000}"/>
    <cellStyle name="Output 2 7 2 2 2 2 4 2" xfId="37282" xr:uid="{00000000-0005-0000-0000-000079CA0000}"/>
    <cellStyle name="Output 2 7 2 2 2 2 5" xfId="29680" xr:uid="{00000000-0005-0000-0000-00007ACA0000}"/>
    <cellStyle name="Output 2 7 2 2 2 2 6" xfId="44938" xr:uid="{00000000-0005-0000-0000-00007BCA0000}"/>
    <cellStyle name="Output 2 7 2 2 2 2 7" xfId="52423" xr:uid="{00000000-0005-0000-0000-00007CCA0000}"/>
    <cellStyle name="Output 2 7 2 2 2 3" xfId="16916" xr:uid="{00000000-0005-0000-0000-00007DCA0000}"/>
    <cellStyle name="Output 2 7 2 2 2 3 2" xfId="25793" xr:uid="{00000000-0005-0000-0000-00007ECA0000}"/>
    <cellStyle name="Output 2 7 2 2 2 3 2 2" xfId="39459" xr:uid="{00000000-0005-0000-0000-00007FCA0000}"/>
    <cellStyle name="Output 2 7 2 2 2 3 3" xfId="31822" xr:uid="{00000000-0005-0000-0000-000080CA0000}"/>
    <cellStyle name="Output 2 7 2 2 2 4" xfId="19386" xr:uid="{00000000-0005-0000-0000-000081CA0000}"/>
    <cellStyle name="Output 2 7 2 2 2 4 2" xfId="34248" xr:uid="{00000000-0005-0000-0000-000082CA0000}"/>
    <cellStyle name="Output 2 7 2 2 2 5" xfId="22520" xr:uid="{00000000-0005-0000-0000-000083CA0000}"/>
    <cellStyle name="Output 2 7 2 2 2 5 2" xfId="36192" xr:uid="{00000000-0005-0000-0000-000084CA0000}"/>
    <cellStyle name="Output 2 7 2 2 2 6" xfId="28836" xr:uid="{00000000-0005-0000-0000-000085CA0000}"/>
    <cellStyle name="Output 2 7 2 2 2 7" xfId="43088" xr:uid="{00000000-0005-0000-0000-000086CA0000}"/>
    <cellStyle name="Output 2 7 2 2 2 8" xfId="52422" xr:uid="{00000000-0005-0000-0000-000087CA0000}"/>
    <cellStyle name="Output 2 7 2 2 3" xfId="4943" xr:uid="{00000000-0005-0000-0000-000088CA0000}"/>
    <cellStyle name="Output 2 7 2 2 3 2" xfId="6201" xr:uid="{00000000-0005-0000-0000-000089CA0000}"/>
    <cellStyle name="Output 2 7 2 2 3 2 2" xfId="17759" xr:uid="{00000000-0005-0000-0000-00008ACA0000}"/>
    <cellStyle name="Output 2 7 2 2 3 2 2 2" xfId="26636" xr:uid="{00000000-0005-0000-0000-00008BCA0000}"/>
    <cellStyle name="Output 2 7 2 2 3 2 2 2 2" xfId="40302" xr:uid="{00000000-0005-0000-0000-00008CCA0000}"/>
    <cellStyle name="Output 2 7 2 2 3 2 2 3" xfId="32665" xr:uid="{00000000-0005-0000-0000-00008DCA0000}"/>
    <cellStyle name="Output 2 7 2 2 3 2 3" xfId="18634" xr:uid="{00000000-0005-0000-0000-00008ECA0000}"/>
    <cellStyle name="Output 2 7 2 2 3 2 3 2" xfId="33496" xr:uid="{00000000-0005-0000-0000-00008FCA0000}"/>
    <cellStyle name="Output 2 7 2 2 3 2 4" xfId="23610" xr:uid="{00000000-0005-0000-0000-000090CA0000}"/>
    <cellStyle name="Output 2 7 2 2 3 2 4 2" xfId="37283" xr:uid="{00000000-0005-0000-0000-000091CA0000}"/>
    <cellStyle name="Output 2 7 2 2 3 2 5" xfId="29681" xr:uid="{00000000-0005-0000-0000-000092CA0000}"/>
    <cellStyle name="Output 2 7 2 2 3 2 6" xfId="43340" xr:uid="{00000000-0005-0000-0000-000093CA0000}"/>
    <cellStyle name="Output 2 7 2 2 3 2 7" xfId="52425" xr:uid="{00000000-0005-0000-0000-000094CA0000}"/>
    <cellStyle name="Output 2 7 2 2 3 3" xfId="16917" xr:uid="{00000000-0005-0000-0000-000095CA0000}"/>
    <cellStyle name="Output 2 7 2 2 3 3 2" xfId="25794" xr:uid="{00000000-0005-0000-0000-000096CA0000}"/>
    <cellStyle name="Output 2 7 2 2 3 3 2 2" xfId="39460" xr:uid="{00000000-0005-0000-0000-000097CA0000}"/>
    <cellStyle name="Output 2 7 2 2 3 3 3" xfId="31823" xr:uid="{00000000-0005-0000-0000-000098CA0000}"/>
    <cellStyle name="Output 2 7 2 2 3 4" xfId="18787" xr:uid="{00000000-0005-0000-0000-000099CA0000}"/>
    <cellStyle name="Output 2 7 2 2 3 4 2" xfId="33649" xr:uid="{00000000-0005-0000-0000-00009ACA0000}"/>
    <cellStyle name="Output 2 7 2 2 3 5" xfId="22829" xr:uid="{00000000-0005-0000-0000-00009BCA0000}"/>
    <cellStyle name="Output 2 7 2 2 3 5 2" xfId="36502" xr:uid="{00000000-0005-0000-0000-00009CCA0000}"/>
    <cellStyle name="Output 2 7 2 2 3 6" xfId="28837" xr:uid="{00000000-0005-0000-0000-00009DCA0000}"/>
    <cellStyle name="Output 2 7 2 2 3 7" xfId="42783" xr:uid="{00000000-0005-0000-0000-00009ECA0000}"/>
    <cellStyle name="Output 2 7 2 2 3 8" xfId="52424" xr:uid="{00000000-0005-0000-0000-00009FCA0000}"/>
    <cellStyle name="Output 2 7 2 2 4" xfId="4944" xr:uid="{00000000-0005-0000-0000-0000A0CA0000}"/>
    <cellStyle name="Output 2 7 2 2 4 2" xfId="6202" xr:uid="{00000000-0005-0000-0000-0000A1CA0000}"/>
    <cellStyle name="Output 2 7 2 2 4 2 2" xfId="17760" xr:uid="{00000000-0005-0000-0000-0000A2CA0000}"/>
    <cellStyle name="Output 2 7 2 2 4 2 2 2" xfId="26637" xr:uid="{00000000-0005-0000-0000-0000A3CA0000}"/>
    <cellStyle name="Output 2 7 2 2 4 2 2 2 2" xfId="40303" xr:uid="{00000000-0005-0000-0000-0000A4CA0000}"/>
    <cellStyle name="Output 2 7 2 2 4 2 2 3" xfId="32666" xr:uid="{00000000-0005-0000-0000-0000A5CA0000}"/>
    <cellStyle name="Output 2 7 2 2 4 2 3" xfId="18249" xr:uid="{00000000-0005-0000-0000-0000A6CA0000}"/>
    <cellStyle name="Output 2 7 2 2 4 2 3 2" xfId="33110" xr:uid="{00000000-0005-0000-0000-0000A7CA0000}"/>
    <cellStyle name="Output 2 7 2 2 4 2 4" xfId="23611" xr:uid="{00000000-0005-0000-0000-0000A8CA0000}"/>
    <cellStyle name="Output 2 7 2 2 4 2 4 2" xfId="37284" xr:uid="{00000000-0005-0000-0000-0000A9CA0000}"/>
    <cellStyle name="Output 2 7 2 2 4 2 5" xfId="29682" xr:uid="{00000000-0005-0000-0000-0000AACA0000}"/>
    <cellStyle name="Output 2 7 2 2 4 2 6" xfId="45030" xr:uid="{00000000-0005-0000-0000-0000ABCA0000}"/>
    <cellStyle name="Output 2 7 2 2 4 2 7" xfId="52427" xr:uid="{00000000-0005-0000-0000-0000ACCA0000}"/>
    <cellStyle name="Output 2 7 2 2 4 3" xfId="16918" xr:uid="{00000000-0005-0000-0000-0000ADCA0000}"/>
    <cellStyle name="Output 2 7 2 2 4 3 2" xfId="25795" xr:uid="{00000000-0005-0000-0000-0000AECA0000}"/>
    <cellStyle name="Output 2 7 2 2 4 3 2 2" xfId="39461" xr:uid="{00000000-0005-0000-0000-0000AFCA0000}"/>
    <cellStyle name="Output 2 7 2 2 4 3 3" xfId="31824" xr:uid="{00000000-0005-0000-0000-0000B0CA0000}"/>
    <cellStyle name="Output 2 7 2 2 4 4" xfId="18206" xr:uid="{00000000-0005-0000-0000-0000B1CA0000}"/>
    <cellStyle name="Output 2 7 2 2 4 4 2" xfId="33067" xr:uid="{00000000-0005-0000-0000-0000B2CA0000}"/>
    <cellStyle name="Output 2 7 2 2 4 5" xfId="22805" xr:uid="{00000000-0005-0000-0000-0000B3CA0000}"/>
    <cellStyle name="Output 2 7 2 2 4 5 2" xfId="36478" xr:uid="{00000000-0005-0000-0000-0000B4CA0000}"/>
    <cellStyle name="Output 2 7 2 2 4 6" xfId="28838" xr:uid="{00000000-0005-0000-0000-0000B5CA0000}"/>
    <cellStyle name="Output 2 7 2 2 4 7" xfId="45257" xr:uid="{00000000-0005-0000-0000-0000B6CA0000}"/>
    <cellStyle name="Output 2 7 2 2 4 8" xfId="52426" xr:uid="{00000000-0005-0000-0000-0000B7CA0000}"/>
    <cellStyle name="Output 2 7 2 2 5" xfId="6199" xr:uid="{00000000-0005-0000-0000-0000B8CA0000}"/>
    <cellStyle name="Output 2 7 2 2 5 2" xfId="17757" xr:uid="{00000000-0005-0000-0000-0000B9CA0000}"/>
    <cellStyle name="Output 2 7 2 2 5 2 2" xfId="26634" xr:uid="{00000000-0005-0000-0000-0000BACA0000}"/>
    <cellStyle name="Output 2 7 2 2 5 2 2 2" xfId="40300" xr:uid="{00000000-0005-0000-0000-0000BBCA0000}"/>
    <cellStyle name="Output 2 7 2 2 5 2 3" xfId="32663" xr:uid="{00000000-0005-0000-0000-0000BCCA0000}"/>
    <cellStyle name="Output 2 7 2 2 5 3" xfId="21003" xr:uid="{00000000-0005-0000-0000-0000BDCA0000}"/>
    <cellStyle name="Output 2 7 2 2 5 3 2" xfId="35854" xr:uid="{00000000-0005-0000-0000-0000BECA0000}"/>
    <cellStyle name="Output 2 7 2 2 5 4" xfId="23608" xr:uid="{00000000-0005-0000-0000-0000BFCA0000}"/>
    <cellStyle name="Output 2 7 2 2 5 4 2" xfId="37281" xr:uid="{00000000-0005-0000-0000-0000C0CA0000}"/>
    <cellStyle name="Output 2 7 2 2 5 5" xfId="29679" xr:uid="{00000000-0005-0000-0000-0000C1CA0000}"/>
    <cellStyle name="Output 2 7 2 2 5 6" xfId="44971" xr:uid="{00000000-0005-0000-0000-0000C2CA0000}"/>
    <cellStyle name="Output 2 7 2 2 5 7" xfId="52428" xr:uid="{00000000-0005-0000-0000-0000C3CA0000}"/>
    <cellStyle name="Output 2 7 2 2 6" xfId="16915" xr:uid="{00000000-0005-0000-0000-0000C4CA0000}"/>
    <cellStyle name="Output 2 7 2 2 6 2" xfId="25792" xr:uid="{00000000-0005-0000-0000-0000C5CA0000}"/>
    <cellStyle name="Output 2 7 2 2 6 2 2" xfId="39458" xr:uid="{00000000-0005-0000-0000-0000C6CA0000}"/>
    <cellStyle name="Output 2 7 2 2 6 3" xfId="31821" xr:uid="{00000000-0005-0000-0000-0000C7CA0000}"/>
    <cellStyle name="Output 2 7 2 2 7" xfId="18869" xr:uid="{00000000-0005-0000-0000-0000C8CA0000}"/>
    <cellStyle name="Output 2 7 2 2 7 2" xfId="33731" xr:uid="{00000000-0005-0000-0000-0000C9CA0000}"/>
    <cellStyle name="Output 2 7 2 2 8" xfId="18671" xr:uid="{00000000-0005-0000-0000-0000CACA0000}"/>
    <cellStyle name="Output 2 7 2 2 8 2" xfId="33533" xr:uid="{00000000-0005-0000-0000-0000CBCA0000}"/>
    <cellStyle name="Output 2 7 2 2 9" xfId="28835" xr:uid="{00000000-0005-0000-0000-0000CCCA0000}"/>
    <cellStyle name="Output 2 7 2 3" xfId="4945" xr:uid="{00000000-0005-0000-0000-0000CDCA0000}"/>
    <cellStyle name="Output 2 7 2 3 10" xfId="44106" xr:uid="{00000000-0005-0000-0000-0000CECA0000}"/>
    <cellStyle name="Output 2 7 2 3 11" xfId="52429" xr:uid="{00000000-0005-0000-0000-0000CFCA0000}"/>
    <cellStyle name="Output 2 7 2 3 2" xfId="4946" xr:uid="{00000000-0005-0000-0000-0000D0CA0000}"/>
    <cellStyle name="Output 2 7 2 3 2 2" xfId="6204" xr:uid="{00000000-0005-0000-0000-0000D1CA0000}"/>
    <cellStyle name="Output 2 7 2 3 2 2 2" xfId="17762" xr:uid="{00000000-0005-0000-0000-0000D2CA0000}"/>
    <cellStyle name="Output 2 7 2 3 2 2 2 2" xfId="26639" xr:uid="{00000000-0005-0000-0000-0000D3CA0000}"/>
    <cellStyle name="Output 2 7 2 3 2 2 2 2 2" xfId="40305" xr:uid="{00000000-0005-0000-0000-0000D4CA0000}"/>
    <cellStyle name="Output 2 7 2 3 2 2 2 3" xfId="32668" xr:uid="{00000000-0005-0000-0000-0000D5CA0000}"/>
    <cellStyle name="Output 2 7 2 3 2 2 3" xfId="19796" xr:uid="{00000000-0005-0000-0000-0000D6CA0000}"/>
    <cellStyle name="Output 2 7 2 3 2 2 3 2" xfId="34658" xr:uid="{00000000-0005-0000-0000-0000D7CA0000}"/>
    <cellStyle name="Output 2 7 2 3 2 2 4" xfId="23613" xr:uid="{00000000-0005-0000-0000-0000D8CA0000}"/>
    <cellStyle name="Output 2 7 2 3 2 2 4 2" xfId="37286" xr:uid="{00000000-0005-0000-0000-0000D9CA0000}"/>
    <cellStyle name="Output 2 7 2 3 2 2 5" xfId="29684" xr:uid="{00000000-0005-0000-0000-0000DACA0000}"/>
    <cellStyle name="Output 2 7 2 3 2 2 6" xfId="43813" xr:uid="{00000000-0005-0000-0000-0000DBCA0000}"/>
    <cellStyle name="Output 2 7 2 3 2 2 7" xfId="52431" xr:uid="{00000000-0005-0000-0000-0000DCCA0000}"/>
    <cellStyle name="Output 2 7 2 3 2 3" xfId="16920" xr:uid="{00000000-0005-0000-0000-0000DDCA0000}"/>
    <cellStyle name="Output 2 7 2 3 2 3 2" xfId="25797" xr:uid="{00000000-0005-0000-0000-0000DECA0000}"/>
    <cellStyle name="Output 2 7 2 3 2 3 2 2" xfId="39463" xr:uid="{00000000-0005-0000-0000-0000DFCA0000}"/>
    <cellStyle name="Output 2 7 2 3 2 3 3" xfId="31826" xr:uid="{00000000-0005-0000-0000-0000E0CA0000}"/>
    <cellStyle name="Output 2 7 2 3 2 4" xfId="19388" xr:uid="{00000000-0005-0000-0000-0000E1CA0000}"/>
    <cellStyle name="Output 2 7 2 3 2 4 2" xfId="34250" xr:uid="{00000000-0005-0000-0000-0000E2CA0000}"/>
    <cellStyle name="Output 2 7 2 3 2 5" xfId="19897" xr:uid="{00000000-0005-0000-0000-0000E3CA0000}"/>
    <cellStyle name="Output 2 7 2 3 2 5 2" xfId="34759" xr:uid="{00000000-0005-0000-0000-0000E4CA0000}"/>
    <cellStyle name="Output 2 7 2 3 2 6" xfId="28840" xr:uid="{00000000-0005-0000-0000-0000E5CA0000}"/>
    <cellStyle name="Output 2 7 2 3 2 7" xfId="43558" xr:uid="{00000000-0005-0000-0000-0000E6CA0000}"/>
    <cellStyle name="Output 2 7 2 3 2 8" xfId="52430" xr:uid="{00000000-0005-0000-0000-0000E7CA0000}"/>
    <cellStyle name="Output 2 7 2 3 3" xfId="4947" xr:uid="{00000000-0005-0000-0000-0000E8CA0000}"/>
    <cellStyle name="Output 2 7 2 3 3 2" xfId="6205" xr:uid="{00000000-0005-0000-0000-0000E9CA0000}"/>
    <cellStyle name="Output 2 7 2 3 3 2 2" xfId="17763" xr:uid="{00000000-0005-0000-0000-0000EACA0000}"/>
    <cellStyle name="Output 2 7 2 3 3 2 2 2" xfId="26640" xr:uid="{00000000-0005-0000-0000-0000EBCA0000}"/>
    <cellStyle name="Output 2 7 2 3 3 2 2 2 2" xfId="40306" xr:uid="{00000000-0005-0000-0000-0000ECCA0000}"/>
    <cellStyle name="Output 2 7 2 3 3 2 2 3" xfId="32669" xr:uid="{00000000-0005-0000-0000-0000EDCA0000}"/>
    <cellStyle name="Output 2 7 2 3 3 2 3" xfId="20110" xr:uid="{00000000-0005-0000-0000-0000EECA0000}"/>
    <cellStyle name="Output 2 7 2 3 3 2 3 2" xfId="34972" xr:uid="{00000000-0005-0000-0000-0000EFCA0000}"/>
    <cellStyle name="Output 2 7 2 3 3 2 4" xfId="23614" xr:uid="{00000000-0005-0000-0000-0000F0CA0000}"/>
    <cellStyle name="Output 2 7 2 3 3 2 4 2" xfId="37287" xr:uid="{00000000-0005-0000-0000-0000F1CA0000}"/>
    <cellStyle name="Output 2 7 2 3 3 2 5" xfId="29685" xr:uid="{00000000-0005-0000-0000-0000F2CA0000}"/>
    <cellStyle name="Output 2 7 2 3 3 2 6" xfId="47419" xr:uid="{00000000-0005-0000-0000-0000F3CA0000}"/>
    <cellStyle name="Output 2 7 2 3 3 2 7" xfId="52433" xr:uid="{00000000-0005-0000-0000-0000F4CA0000}"/>
    <cellStyle name="Output 2 7 2 3 3 3" xfId="16921" xr:uid="{00000000-0005-0000-0000-0000F5CA0000}"/>
    <cellStyle name="Output 2 7 2 3 3 3 2" xfId="25798" xr:uid="{00000000-0005-0000-0000-0000F6CA0000}"/>
    <cellStyle name="Output 2 7 2 3 3 3 2 2" xfId="39464" xr:uid="{00000000-0005-0000-0000-0000F7CA0000}"/>
    <cellStyle name="Output 2 7 2 3 3 3 3" xfId="31827" xr:uid="{00000000-0005-0000-0000-0000F8CA0000}"/>
    <cellStyle name="Output 2 7 2 3 3 4" xfId="19389" xr:uid="{00000000-0005-0000-0000-0000F9CA0000}"/>
    <cellStyle name="Output 2 7 2 3 3 4 2" xfId="34251" xr:uid="{00000000-0005-0000-0000-0000FACA0000}"/>
    <cellStyle name="Output 2 7 2 3 3 5" xfId="22725" xr:uid="{00000000-0005-0000-0000-0000FBCA0000}"/>
    <cellStyle name="Output 2 7 2 3 3 5 2" xfId="36398" xr:uid="{00000000-0005-0000-0000-0000FCCA0000}"/>
    <cellStyle name="Output 2 7 2 3 3 6" xfId="28841" xr:uid="{00000000-0005-0000-0000-0000FDCA0000}"/>
    <cellStyle name="Output 2 7 2 3 3 7" xfId="43089" xr:uid="{00000000-0005-0000-0000-0000FECA0000}"/>
    <cellStyle name="Output 2 7 2 3 3 8" xfId="52432" xr:uid="{00000000-0005-0000-0000-0000FFCA0000}"/>
    <cellStyle name="Output 2 7 2 3 4" xfId="4948" xr:uid="{00000000-0005-0000-0000-000000CB0000}"/>
    <cellStyle name="Output 2 7 2 3 4 2" xfId="6206" xr:uid="{00000000-0005-0000-0000-000001CB0000}"/>
    <cellStyle name="Output 2 7 2 3 4 2 2" xfId="17764" xr:uid="{00000000-0005-0000-0000-000002CB0000}"/>
    <cellStyle name="Output 2 7 2 3 4 2 2 2" xfId="26641" xr:uid="{00000000-0005-0000-0000-000003CB0000}"/>
    <cellStyle name="Output 2 7 2 3 4 2 2 2 2" xfId="40307" xr:uid="{00000000-0005-0000-0000-000004CB0000}"/>
    <cellStyle name="Output 2 7 2 3 4 2 2 3" xfId="32670" xr:uid="{00000000-0005-0000-0000-000005CB0000}"/>
    <cellStyle name="Output 2 7 2 3 4 2 3" xfId="20930" xr:uid="{00000000-0005-0000-0000-000006CB0000}"/>
    <cellStyle name="Output 2 7 2 3 4 2 3 2" xfId="35782" xr:uid="{00000000-0005-0000-0000-000007CB0000}"/>
    <cellStyle name="Output 2 7 2 3 4 2 4" xfId="23615" xr:uid="{00000000-0005-0000-0000-000008CB0000}"/>
    <cellStyle name="Output 2 7 2 3 4 2 4 2" xfId="37288" xr:uid="{00000000-0005-0000-0000-000009CB0000}"/>
    <cellStyle name="Output 2 7 2 3 4 2 5" xfId="29686" xr:uid="{00000000-0005-0000-0000-00000ACB0000}"/>
    <cellStyle name="Output 2 7 2 3 4 2 6" xfId="43448" xr:uid="{00000000-0005-0000-0000-00000BCB0000}"/>
    <cellStyle name="Output 2 7 2 3 4 2 7" xfId="52435" xr:uid="{00000000-0005-0000-0000-00000CCB0000}"/>
    <cellStyle name="Output 2 7 2 3 4 3" xfId="16922" xr:uid="{00000000-0005-0000-0000-00000DCB0000}"/>
    <cellStyle name="Output 2 7 2 3 4 3 2" xfId="25799" xr:uid="{00000000-0005-0000-0000-00000ECB0000}"/>
    <cellStyle name="Output 2 7 2 3 4 3 2 2" xfId="39465" xr:uid="{00000000-0005-0000-0000-00000FCB0000}"/>
    <cellStyle name="Output 2 7 2 3 4 3 3" xfId="31828" xr:uid="{00000000-0005-0000-0000-000010CB0000}"/>
    <cellStyle name="Output 2 7 2 3 4 4" xfId="18049" xr:uid="{00000000-0005-0000-0000-000011CB0000}"/>
    <cellStyle name="Output 2 7 2 3 4 4 2" xfId="32910" xr:uid="{00000000-0005-0000-0000-000012CB0000}"/>
    <cellStyle name="Output 2 7 2 3 4 5" xfId="18039" xr:uid="{00000000-0005-0000-0000-000013CB0000}"/>
    <cellStyle name="Output 2 7 2 3 4 5 2" xfId="32900" xr:uid="{00000000-0005-0000-0000-000014CB0000}"/>
    <cellStyle name="Output 2 7 2 3 4 6" xfId="28842" xr:uid="{00000000-0005-0000-0000-000015CB0000}"/>
    <cellStyle name="Output 2 7 2 3 4 7" xfId="47658" xr:uid="{00000000-0005-0000-0000-000016CB0000}"/>
    <cellStyle name="Output 2 7 2 3 4 8" xfId="52434" xr:uid="{00000000-0005-0000-0000-000017CB0000}"/>
    <cellStyle name="Output 2 7 2 3 5" xfId="6203" xr:uid="{00000000-0005-0000-0000-000018CB0000}"/>
    <cellStyle name="Output 2 7 2 3 5 2" xfId="17761" xr:uid="{00000000-0005-0000-0000-000019CB0000}"/>
    <cellStyle name="Output 2 7 2 3 5 2 2" xfId="26638" xr:uid="{00000000-0005-0000-0000-00001ACB0000}"/>
    <cellStyle name="Output 2 7 2 3 5 2 2 2" xfId="40304" xr:uid="{00000000-0005-0000-0000-00001BCB0000}"/>
    <cellStyle name="Output 2 7 2 3 5 2 3" xfId="32667" xr:uid="{00000000-0005-0000-0000-00001CCB0000}"/>
    <cellStyle name="Output 2 7 2 3 5 3" xfId="19289" xr:uid="{00000000-0005-0000-0000-00001DCB0000}"/>
    <cellStyle name="Output 2 7 2 3 5 3 2" xfId="34151" xr:uid="{00000000-0005-0000-0000-00001ECB0000}"/>
    <cellStyle name="Output 2 7 2 3 5 4" xfId="23612" xr:uid="{00000000-0005-0000-0000-00001FCB0000}"/>
    <cellStyle name="Output 2 7 2 3 5 4 2" xfId="37285" xr:uid="{00000000-0005-0000-0000-000020CB0000}"/>
    <cellStyle name="Output 2 7 2 3 5 5" xfId="29683" xr:uid="{00000000-0005-0000-0000-000021CB0000}"/>
    <cellStyle name="Output 2 7 2 3 5 6" xfId="43742" xr:uid="{00000000-0005-0000-0000-000022CB0000}"/>
    <cellStyle name="Output 2 7 2 3 5 7" xfId="52436" xr:uid="{00000000-0005-0000-0000-000023CB0000}"/>
    <cellStyle name="Output 2 7 2 3 6" xfId="16919" xr:uid="{00000000-0005-0000-0000-000024CB0000}"/>
    <cellStyle name="Output 2 7 2 3 6 2" xfId="25796" xr:uid="{00000000-0005-0000-0000-000025CB0000}"/>
    <cellStyle name="Output 2 7 2 3 6 2 2" xfId="39462" xr:uid="{00000000-0005-0000-0000-000026CB0000}"/>
    <cellStyle name="Output 2 7 2 3 6 3" xfId="31825" xr:uid="{00000000-0005-0000-0000-000027CB0000}"/>
    <cellStyle name="Output 2 7 2 3 7" xfId="20190" xr:uid="{00000000-0005-0000-0000-000028CB0000}"/>
    <cellStyle name="Output 2 7 2 3 7 2" xfId="35052" xr:uid="{00000000-0005-0000-0000-000029CB0000}"/>
    <cellStyle name="Output 2 7 2 3 8" xfId="22551" xr:uid="{00000000-0005-0000-0000-00002ACB0000}"/>
    <cellStyle name="Output 2 7 2 3 8 2" xfId="36224" xr:uid="{00000000-0005-0000-0000-00002BCB0000}"/>
    <cellStyle name="Output 2 7 2 3 9" xfId="28839" xr:uid="{00000000-0005-0000-0000-00002CCB0000}"/>
    <cellStyle name="Output 2 7 2 4" xfId="4949" xr:uid="{00000000-0005-0000-0000-00002DCB0000}"/>
    <cellStyle name="Output 2 7 2 4 2" xfId="6207" xr:uid="{00000000-0005-0000-0000-00002ECB0000}"/>
    <cellStyle name="Output 2 7 2 4 2 2" xfId="17765" xr:uid="{00000000-0005-0000-0000-00002FCB0000}"/>
    <cellStyle name="Output 2 7 2 4 2 2 2" xfId="26642" xr:uid="{00000000-0005-0000-0000-000030CB0000}"/>
    <cellStyle name="Output 2 7 2 4 2 2 2 2" xfId="40308" xr:uid="{00000000-0005-0000-0000-000031CB0000}"/>
    <cellStyle name="Output 2 7 2 4 2 2 3" xfId="32671" xr:uid="{00000000-0005-0000-0000-000032CB0000}"/>
    <cellStyle name="Output 2 7 2 4 2 3" xfId="19704" xr:uid="{00000000-0005-0000-0000-000033CB0000}"/>
    <cellStyle name="Output 2 7 2 4 2 3 2" xfId="34566" xr:uid="{00000000-0005-0000-0000-000034CB0000}"/>
    <cellStyle name="Output 2 7 2 4 2 4" xfId="23616" xr:uid="{00000000-0005-0000-0000-000035CB0000}"/>
    <cellStyle name="Output 2 7 2 4 2 4 2" xfId="37289" xr:uid="{00000000-0005-0000-0000-000036CB0000}"/>
    <cellStyle name="Output 2 7 2 4 2 5" xfId="29687" xr:uid="{00000000-0005-0000-0000-000037CB0000}"/>
    <cellStyle name="Output 2 7 2 4 2 6" xfId="47334" xr:uid="{00000000-0005-0000-0000-000038CB0000}"/>
    <cellStyle name="Output 2 7 2 4 2 7" xfId="52438" xr:uid="{00000000-0005-0000-0000-000039CB0000}"/>
    <cellStyle name="Output 2 7 2 4 3" xfId="16923" xr:uid="{00000000-0005-0000-0000-00003ACB0000}"/>
    <cellStyle name="Output 2 7 2 4 3 2" xfId="25800" xr:uid="{00000000-0005-0000-0000-00003BCB0000}"/>
    <cellStyle name="Output 2 7 2 4 3 2 2" xfId="39466" xr:uid="{00000000-0005-0000-0000-00003CCB0000}"/>
    <cellStyle name="Output 2 7 2 4 3 3" xfId="31829" xr:uid="{00000000-0005-0000-0000-00003DCB0000}"/>
    <cellStyle name="Output 2 7 2 4 4" xfId="18209" xr:uid="{00000000-0005-0000-0000-00003ECB0000}"/>
    <cellStyle name="Output 2 7 2 4 4 2" xfId="33070" xr:uid="{00000000-0005-0000-0000-00003FCB0000}"/>
    <cellStyle name="Output 2 7 2 4 5" xfId="19414" xr:uid="{00000000-0005-0000-0000-000040CB0000}"/>
    <cellStyle name="Output 2 7 2 4 5 2" xfId="34276" xr:uid="{00000000-0005-0000-0000-000041CB0000}"/>
    <cellStyle name="Output 2 7 2 4 6" xfId="28843" xr:uid="{00000000-0005-0000-0000-000042CB0000}"/>
    <cellStyle name="Output 2 7 2 4 7" xfId="43506" xr:uid="{00000000-0005-0000-0000-000043CB0000}"/>
    <cellStyle name="Output 2 7 2 4 8" xfId="52437" xr:uid="{00000000-0005-0000-0000-000044CB0000}"/>
    <cellStyle name="Output 2 7 2 5" xfId="4950" xr:uid="{00000000-0005-0000-0000-000045CB0000}"/>
    <cellStyle name="Output 2 7 2 5 2" xfId="6208" xr:uid="{00000000-0005-0000-0000-000046CB0000}"/>
    <cellStyle name="Output 2 7 2 5 2 2" xfId="17766" xr:uid="{00000000-0005-0000-0000-000047CB0000}"/>
    <cellStyle name="Output 2 7 2 5 2 2 2" xfId="26643" xr:uid="{00000000-0005-0000-0000-000048CB0000}"/>
    <cellStyle name="Output 2 7 2 5 2 2 2 2" xfId="40309" xr:uid="{00000000-0005-0000-0000-000049CB0000}"/>
    <cellStyle name="Output 2 7 2 5 2 2 3" xfId="32672" xr:uid="{00000000-0005-0000-0000-00004ACB0000}"/>
    <cellStyle name="Output 2 7 2 5 2 3" xfId="19292" xr:uid="{00000000-0005-0000-0000-00004BCB0000}"/>
    <cellStyle name="Output 2 7 2 5 2 3 2" xfId="34154" xr:uid="{00000000-0005-0000-0000-00004CCB0000}"/>
    <cellStyle name="Output 2 7 2 5 2 4" xfId="23617" xr:uid="{00000000-0005-0000-0000-00004DCB0000}"/>
    <cellStyle name="Output 2 7 2 5 2 4 2" xfId="37290" xr:uid="{00000000-0005-0000-0000-00004ECB0000}"/>
    <cellStyle name="Output 2 7 2 5 2 5" xfId="29688" xr:uid="{00000000-0005-0000-0000-00004FCB0000}"/>
    <cellStyle name="Output 2 7 2 5 2 6" xfId="43404" xr:uid="{00000000-0005-0000-0000-000050CB0000}"/>
    <cellStyle name="Output 2 7 2 5 2 7" xfId="52440" xr:uid="{00000000-0005-0000-0000-000051CB0000}"/>
    <cellStyle name="Output 2 7 2 5 3" xfId="16924" xr:uid="{00000000-0005-0000-0000-000052CB0000}"/>
    <cellStyle name="Output 2 7 2 5 3 2" xfId="25801" xr:uid="{00000000-0005-0000-0000-000053CB0000}"/>
    <cellStyle name="Output 2 7 2 5 3 2 2" xfId="39467" xr:uid="{00000000-0005-0000-0000-000054CB0000}"/>
    <cellStyle name="Output 2 7 2 5 3 3" xfId="31830" xr:uid="{00000000-0005-0000-0000-000055CB0000}"/>
    <cellStyle name="Output 2 7 2 5 4" xfId="18868" xr:uid="{00000000-0005-0000-0000-000056CB0000}"/>
    <cellStyle name="Output 2 7 2 5 4 2" xfId="33730" xr:uid="{00000000-0005-0000-0000-000057CB0000}"/>
    <cellStyle name="Output 2 7 2 5 5" xfId="20911" xr:uid="{00000000-0005-0000-0000-000058CB0000}"/>
    <cellStyle name="Output 2 7 2 5 5 2" xfId="35765" xr:uid="{00000000-0005-0000-0000-000059CB0000}"/>
    <cellStyle name="Output 2 7 2 5 6" xfId="28844" xr:uid="{00000000-0005-0000-0000-00005ACB0000}"/>
    <cellStyle name="Output 2 7 2 5 7" xfId="47662" xr:uid="{00000000-0005-0000-0000-00005BCB0000}"/>
    <cellStyle name="Output 2 7 2 5 8" xfId="52439" xr:uid="{00000000-0005-0000-0000-00005CCB0000}"/>
    <cellStyle name="Output 2 7 2 6" xfId="4951" xr:uid="{00000000-0005-0000-0000-00005DCB0000}"/>
    <cellStyle name="Output 2 7 2 6 2" xfId="6209" xr:uid="{00000000-0005-0000-0000-00005ECB0000}"/>
    <cellStyle name="Output 2 7 2 6 2 2" xfId="17767" xr:uid="{00000000-0005-0000-0000-00005FCB0000}"/>
    <cellStyle name="Output 2 7 2 6 2 2 2" xfId="26644" xr:uid="{00000000-0005-0000-0000-000060CB0000}"/>
    <cellStyle name="Output 2 7 2 6 2 2 2 2" xfId="40310" xr:uid="{00000000-0005-0000-0000-000061CB0000}"/>
    <cellStyle name="Output 2 7 2 6 2 2 3" xfId="32673" xr:uid="{00000000-0005-0000-0000-000062CB0000}"/>
    <cellStyle name="Output 2 7 2 6 2 3" xfId="20617" xr:uid="{00000000-0005-0000-0000-000063CB0000}"/>
    <cellStyle name="Output 2 7 2 6 2 3 2" xfId="35481" xr:uid="{00000000-0005-0000-0000-000064CB0000}"/>
    <cellStyle name="Output 2 7 2 6 2 4" xfId="23618" xr:uid="{00000000-0005-0000-0000-000065CB0000}"/>
    <cellStyle name="Output 2 7 2 6 2 4 2" xfId="37291" xr:uid="{00000000-0005-0000-0000-000066CB0000}"/>
    <cellStyle name="Output 2 7 2 6 2 5" xfId="29689" xr:uid="{00000000-0005-0000-0000-000067CB0000}"/>
    <cellStyle name="Output 2 7 2 6 2 6" xfId="47709" xr:uid="{00000000-0005-0000-0000-000068CB0000}"/>
    <cellStyle name="Output 2 7 2 6 2 7" xfId="52442" xr:uid="{00000000-0005-0000-0000-000069CB0000}"/>
    <cellStyle name="Output 2 7 2 6 3" xfId="16925" xr:uid="{00000000-0005-0000-0000-00006ACB0000}"/>
    <cellStyle name="Output 2 7 2 6 3 2" xfId="25802" xr:uid="{00000000-0005-0000-0000-00006BCB0000}"/>
    <cellStyle name="Output 2 7 2 6 3 2 2" xfId="39468" xr:uid="{00000000-0005-0000-0000-00006CCB0000}"/>
    <cellStyle name="Output 2 7 2 6 3 3" xfId="31831" xr:uid="{00000000-0005-0000-0000-00006DCB0000}"/>
    <cellStyle name="Output 2 7 2 6 4" xfId="18207" xr:uid="{00000000-0005-0000-0000-00006ECB0000}"/>
    <cellStyle name="Output 2 7 2 6 4 2" xfId="33068" xr:uid="{00000000-0005-0000-0000-00006FCB0000}"/>
    <cellStyle name="Output 2 7 2 6 5" xfId="22647" xr:uid="{00000000-0005-0000-0000-000070CB0000}"/>
    <cellStyle name="Output 2 7 2 6 5 2" xfId="36320" xr:uid="{00000000-0005-0000-0000-000071CB0000}"/>
    <cellStyle name="Output 2 7 2 6 6" xfId="28845" xr:uid="{00000000-0005-0000-0000-000072CB0000}"/>
    <cellStyle name="Output 2 7 2 6 7" xfId="47833" xr:uid="{00000000-0005-0000-0000-000073CB0000}"/>
    <cellStyle name="Output 2 7 2 6 8" xfId="52441" xr:uid="{00000000-0005-0000-0000-000074CB0000}"/>
    <cellStyle name="Output 2 7 2 7" xfId="6198" xr:uid="{00000000-0005-0000-0000-000075CB0000}"/>
    <cellStyle name="Output 2 7 2 7 2" xfId="17756" xr:uid="{00000000-0005-0000-0000-000076CB0000}"/>
    <cellStyle name="Output 2 7 2 7 2 2" xfId="26633" xr:uid="{00000000-0005-0000-0000-000077CB0000}"/>
    <cellStyle name="Output 2 7 2 7 2 2 2" xfId="40299" xr:uid="{00000000-0005-0000-0000-000078CB0000}"/>
    <cellStyle name="Output 2 7 2 7 2 3" xfId="32662" xr:uid="{00000000-0005-0000-0000-000079CB0000}"/>
    <cellStyle name="Output 2 7 2 7 3" xfId="20521" xr:uid="{00000000-0005-0000-0000-00007ACB0000}"/>
    <cellStyle name="Output 2 7 2 7 3 2" xfId="35385" xr:uid="{00000000-0005-0000-0000-00007BCB0000}"/>
    <cellStyle name="Output 2 7 2 7 4" xfId="23607" xr:uid="{00000000-0005-0000-0000-00007CCB0000}"/>
    <cellStyle name="Output 2 7 2 7 4 2" xfId="37280" xr:uid="{00000000-0005-0000-0000-00007DCB0000}"/>
    <cellStyle name="Output 2 7 2 7 5" xfId="29678" xr:uid="{00000000-0005-0000-0000-00007ECB0000}"/>
    <cellStyle name="Output 2 7 2 7 6" xfId="47485" xr:uid="{00000000-0005-0000-0000-00007FCB0000}"/>
    <cellStyle name="Output 2 7 2 7 7" xfId="52443" xr:uid="{00000000-0005-0000-0000-000080CB0000}"/>
    <cellStyle name="Output 2 7 2 8" xfId="15110" xr:uid="{00000000-0005-0000-0000-000081CB0000}"/>
    <cellStyle name="Output 2 7 2 8 2" xfId="23986" xr:uid="{00000000-0005-0000-0000-000082CB0000}"/>
    <cellStyle name="Output 2 7 2 8 2 2" xfId="37652" xr:uid="{00000000-0005-0000-0000-000083CB0000}"/>
    <cellStyle name="Output 2 7 2 8 3" xfId="30015" xr:uid="{00000000-0005-0000-0000-000084CB0000}"/>
    <cellStyle name="Output 2 7 2 9" xfId="18966" xr:uid="{00000000-0005-0000-0000-000085CB0000}"/>
    <cellStyle name="Output 2 7 2 9 2" xfId="33828" xr:uid="{00000000-0005-0000-0000-000086CB0000}"/>
    <cellStyle name="Output 2 7 3" xfId="437" xr:uid="{00000000-0005-0000-0000-000087CB0000}"/>
    <cellStyle name="Output 2 7 3 10" xfId="22475" xr:uid="{00000000-0005-0000-0000-000088CB0000}"/>
    <cellStyle name="Output 2 7 3 10 2" xfId="36147" xr:uid="{00000000-0005-0000-0000-000089CB0000}"/>
    <cellStyle name="Output 2 7 3 11" xfId="27018" xr:uid="{00000000-0005-0000-0000-00008ACB0000}"/>
    <cellStyle name="Output 2 7 3 12" xfId="48085" xr:uid="{00000000-0005-0000-0000-00008BCB0000}"/>
    <cellStyle name="Output 2 7 3 13" xfId="52444" xr:uid="{00000000-0005-0000-0000-00008CCB0000}"/>
    <cellStyle name="Output 2 7 3 2" xfId="4952" xr:uid="{00000000-0005-0000-0000-00008DCB0000}"/>
    <cellStyle name="Output 2 7 3 2 10" xfId="47344" xr:uid="{00000000-0005-0000-0000-00008ECB0000}"/>
    <cellStyle name="Output 2 7 3 2 11" xfId="52445" xr:uid="{00000000-0005-0000-0000-00008FCB0000}"/>
    <cellStyle name="Output 2 7 3 2 2" xfId="4953" xr:uid="{00000000-0005-0000-0000-000090CB0000}"/>
    <cellStyle name="Output 2 7 3 2 2 2" xfId="6212" xr:uid="{00000000-0005-0000-0000-000091CB0000}"/>
    <cellStyle name="Output 2 7 3 2 2 2 2" xfId="17770" xr:uid="{00000000-0005-0000-0000-000092CB0000}"/>
    <cellStyle name="Output 2 7 3 2 2 2 2 2" xfId="26647" xr:uid="{00000000-0005-0000-0000-000093CB0000}"/>
    <cellStyle name="Output 2 7 3 2 2 2 2 2 2" xfId="40313" xr:uid="{00000000-0005-0000-0000-000094CB0000}"/>
    <cellStyle name="Output 2 7 3 2 2 2 2 3" xfId="32676" xr:uid="{00000000-0005-0000-0000-000095CB0000}"/>
    <cellStyle name="Output 2 7 3 2 2 2 3" xfId="20511" xr:uid="{00000000-0005-0000-0000-000096CB0000}"/>
    <cellStyle name="Output 2 7 3 2 2 2 3 2" xfId="35375" xr:uid="{00000000-0005-0000-0000-000097CB0000}"/>
    <cellStyle name="Output 2 7 3 2 2 2 4" xfId="23621" xr:uid="{00000000-0005-0000-0000-000098CB0000}"/>
    <cellStyle name="Output 2 7 3 2 2 2 4 2" xfId="37294" xr:uid="{00000000-0005-0000-0000-000099CB0000}"/>
    <cellStyle name="Output 2 7 3 2 2 2 5" xfId="29692" xr:uid="{00000000-0005-0000-0000-00009ACB0000}"/>
    <cellStyle name="Output 2 7 3 2 2 2 6" xfId="48135" xr:uid="{00000000-0005-0000-0000-00009BCB0000}"/>
    <cellStyle name="Output 2 7 3 2 2 2 7" xfId="52447" xr:uid="{00000000-0005-0000-0000-00009CCB0000}"/>
    <cellStyle name="Output 2 7 3 2 2 3" xfId="16927" xr:uid="{00000000-0005-0000-0000-00009DCB0000}"/>
    <cellStyle name="Output 2 7 3 2 2 3 2" xfId="25804" xr:uid="{00000000-0005-0000-0000-00009ECB0000}"/>
    <cellStyle name="Output 2 7 3 2 2 3 2 2" xfId="39470" xr:uid="{00000000-0005-0000-0000-00009FCB0000}"/>
    <cellStyle name="Output 2 7 3 2 2 3 3" xfId="31833" xr:uid="{00000000-0005-0000-0000-0000A0CB0000}"/>
    <cellStyle name="Output 2 7 3 2 2 4" xfId="18208" xr:uid="{00000000-0005-0000-0000-0000A1CB0000}"/>
    <cellStyle name="Output 2 7 3 2 2 4 2" xfId="33069" xr:uid="{00000000-0005-0000-0000-0000A2CB0000}"/>
    <cellStyle name="Output 2 7 3 2 2 5" xfId="19687" xr:uid="{00000000-0005-0000-0000-0000A3CB0000}"/>
    <cellStyle name="Output 2 7 3 2 2 5 2" xfId="34549" xr:uid="{00000000-0005-0000-0000-0000A4CB0000}"/>
    <cellStyle name="Output 2 7 3 2 2 6" xfId="28847" xr:uid="{00000000-0005-0000-0000-0000A5CB0000}"/>
    <cellStyle name="Output 2 7 3 2 2 7" xfId="48254" xr:uid="{00000000-0005-0000-0000-0000A6CB0000}"/>
    <cellStyle name="Output 2 7 3 2 2 8" xfId="52446" xr:uid="{00000000-0005-0000-0000-0000A7CB0000}"/>
    <cellStyle name="Output 2 7 3 2 3" xfId="4954" xr:uid="{00000000-0005-0000-0000-0000A8CB0000}"/>
    <cellStyle name="Output 2 7 3 2 3 2" xfId="6213" xr:uid="{00000000-0005-0000-0000-0000A9CB0000}"/>
    <cellStyle name="Output 2 7 3 2 3 2 2" xfId="17771" xr:uid="{00000000-0005-0000-0000-0000AACB0000}"/>
    <cellStyle name="Output 2 7 3 2 3 2 2 2" xfId="26648" xr:uid="{00000000-0005-0000-0000-0000ABCB0000}"/>
    <cellStyle name="Output 2 7 3 2 3 2 2 2 2" xfId="40314" xr:uid="{00000000-0005-0000-0000-0000ACCB0000}"/>
    <cellStyle name="Output 2 7 3 2 3 2 2 3" xfId="32677" xr:uid="{00000000-0005-0000-0000-0000ADCB0000}"/>
    <cellStyle name="Output 2 7 3 2 3 2 3" xfId="19795" xr:uid="{00000000-0005-0000-0000-0000AECB0000}"/>
    <cellStyle name="Output 2 7 3 2 3 2 3 2" xfId="34657" xr:uid="{00000000-0005-0000-0000-0000AFCB0000}"/>
    <cellStyle name="Output 2 7 3 2 3 2 4" xfId="23622" xr:uid="{00000000-0005-0000-0000-0000B0CB0000}"/>
    <cellStyle name="Output 2 7 3 2 3 2 4 2" xfId="37295" xr:uid="{00000000-0005-0000-0000-0000B1CB0000}"/>
    <cellStyle name="Output 2 7 3 2 3 2 5" xfId="29693" xr:uid="{00000000-0005-0000-0000-0000B2CB0000}"/>
    <cellStyle name="Output 2 7 3 2 3 2 6" xfId="43428" xr:uid="{00000000-0005-0000-0000-0000B3CB0000}"/>
    <cellStyle name="Output 2 7 3 2 3 2 7" xfId="52449" xr:uid="{00000000-0005-0000-0000-0000B4CB0000}"/>
    <cellStyle name="Output 2 7 3 2 3 3" xfId="16928" xr:uid="{00000000-0005-0000-0000-0000B5CB0000}"/>
    <cellStyle name="Output 2 7 3 2 3 3 2" xfId="25805" xr:uid="{00000000-0005-0000-0000-0000B6CB0000}"/>
    <cellStyle name="Output 2 7 3 2 3 3 2 2" xfId="39471" xr:uid="{00000000-0005-0000-0000-0000B7CB0000}"/>
    <cellStyle name="Output 2 7 3 2 3 3 3" xfId="31834" xr:uid="{00000000-0005-0000-0000-0000B8CB0000}"/>
    <cellStyle name="Output 2 7 3 2 3 4" xfId="20817" xr:uid="{00000000-0005-0000-0000-0000B9CB0000}"/>
    <cellStyle name="Output 2 7 3 2 3 4 2" xfId="35681" xr:uid="{00000000-0005-0000-0000-0000BACB0000}"/>
    <cellStyle name="Output 2 7 3 2 3 5" xfId="22618" xr:uid="{00000000-0005-0000-0000-0000BBCB0000}"/>
    <cellStyle name="Output 2 7 3 2 3 5 2" xfId="36291" xr:uid="{00000000-0005-0000-0000-0000BCCB0000}"/>
    <cellStyle name="Output 2 7 3 2 3 6" xfId="28848" xr:uid="{00000000-0005-0000-0000-0000BDCB0000}"/>
    <cellStyle name="Output 2 7 3 2 3 7" xfId="43218" xr:uid="{00000000-0005-0000-0000-0000BECB0000}"/>
    <cellStyle name="Output 2 7 3 2 3 8" xfId="52448" xr:uid="{00000000-0005-0000-0000-0000BFCB0000}"/>
    <cellStyle name="Output 2 7 3 2 4" xfId="4955" xr:uid="{00000000-0005-0000-0000-0000C0CB0000}"/>
    <cellStyle name="Output 2 7 3 2 4 2" xfId="6214" xr:uid="{00000000-0005-0000-0000-0000C1CB0000}"/>
    <cellStyle name="Output 2 7 3 2 4 2 2" xfId="17772" xr:uid="{00000000-0005-0000-0000-0000C2CB0000}"/>
    <cellStyle name="Output 2 7 3 2 4 2 2 2" xfId="26649" xr:uid="{00000000-0005-0000-0000-0000C3CB0000}"/>
    <cellStyle name="Output 2 7 3 2 4 2 2 2 2" xfId="40315" xr:uid="{00000000-0005-0000-0000-0000C4CB0000}"/>
    <cellStyle name="Output 2 7 3 2 4 2 2 3" xfId="32678" xr:uid="{00000000-0005-0000-0000-0000C5CB0000}"/>
    <cellStyle name="Output 2 7 3 2 4 2 3" xfId="19809" xr:uid="{00000000-0005-0000-0000-0000C6CB0000}"/>
    <cellStyle name="Output 2 7 3 2 4 2 3 2" xfId="34671" xr:uid="{00000000-0005-0000-0000-0000C7CB0000}"/>
    <cellStyle name="Output 2 7 3 2 4 2 4" xfId="23623" xr:uid="{00000000-0005-0000-0000-0000C8CB0000}"/>
    <cellStyle name="Output 2 7 3 2 4 2 4 2" xfId="37296" xr:uid="{00000000-0005-0000-0000-0000C9CB0000}"/>
    <cellStyle name="Output 2 7 3 2 4 2 5" xfId="29694" xr:uid="{00000000-0005-0000-0000-0000CACB0000}"/>
    <cellStyle name="Output 2 7 3 2 4 2 6" xfId="44900" xr:uid="{00000000-0005-0000-0000-0000CBCB0000}"/>
    <cellStyle name="Output 2 7 3 2 4 2 7" xfId="52451" xr:uid="{00000000-0005-0000-0000-0000CCCB0000}"/>
    <cellStyle name="Output 2 7 3 2 4 3" xfId="16929" xr:uid="{00000000-0005-0000-0000-0000CDCB0000}"/>
    <cellStyle name="Output 2 7 3 2 4 3 2" xfId="25806" xr:uid="{00000000-0005-0000-0000-0000CECB0000}"/>
    <cellStyle name="Output 2 7 3 2 4 3 2 2" xfId="39472" xr:uid="{00000000-0005-0000-0000-0000CFCB0000}"/>
    <cellStyle name="Output 2 7 3 2 4 3 3" xfId="31835" xr:uid="{00000000-0005-0000-0000-0000D0CB0000}"/>
    <cellStyle name="Output 2 7 3 2 4 4" xfId="19391" xr:uid="{00000000-0005-0000-0000-0000D1CB0000}"/>
    <cellStyle name="Output 2 7 3 2 4 4 2" xfId="34253" xr:uid="{00000000-0005-0000-0000-0000D2CB0000}"/>
    <cellStyle name="Output 2 7 3 2 4 5" xfId="22900" xr:uid="{00000000-0005-0000-0000-0000D3CB0000}"/>
    <cellStyle name="Output 2 7 3 2 4 5 2" xfId="36573" xr:uid="{00000000-0005-0000-0000-0000D4CB0000}"/>
    <cellStyle name="Output 2 7 3 2 4 6" xfId="28849" xr:uid="{00000000-0005-0000-0000-0000D5CB0000}"/>
    <cellStyle name="Output 2 7 3 2 4 7" xfId="44506" xr:uid="{00000000-0005-0000-0000-0000D6CB0000}"/>
    <cellStyle name="Output 2 7 3 2 4 8" xfId="52450" xr:uid="{00000000-0005-0000-0000-0000D7CB0000}"/>
    <cellStyle name="Output 2 7 3 2 5" xfId="6211" xr:uid="{00000000-0005-0000-0000-0000D8CB0000}"/>
    <cellStyle name="Output 2 7 3 2 5 2" xfId="17769" xr:uid="{00000000-0005-0000-0000-0000D9CB0000}"/>
    <cellStyle name="Output 2 7 3 2 5 2 2" xfId="26646" xr:uid="{00000000-0005-0000-0000-0000DACB0000}"/>
    <cellStyle name="Output 2 7 3 2 5 2 2 2" xfId="40312" xr:uid="{00000000-0005-0000-0000-0000DBCB0000}"/>
    <cellStyle name="Output 2 7 3 2 5 2 3" xfId="32675" xr:uid="{00000000-0005-0000-0000-0000DCCB0000}"/>
    <cellStyle name="Output 2 7 3 2 5 3" xfId="20620" xr:uid="{00000000-0005-0000-0000-0000DDCB0000}"/>
    <cellStyle name="Output 2 7 3 2 5 3 2" xfId="35484" xr:uid="{00000000-0005-0000-0000-0000DECB0000}"/>
    <cellStyle name="Output 2 7 3 2 5 4" xfId="23620" xr:uid="{00000000-0005-0000-0000-0000DFCB0000}"/>
    <cellStyle name="Output 2 7 3 2 5 4 2" xfId="37293" xr:uid="{00000000-0005-0000-0000-0000E0CB0000}"/>
    <cellStyle name="Output 2 7 3 2 5 5" xfId="29691" xr:uid="{00000000-0005-0000-0000-0000E1CB0000}"/>
    <cellStyle name="Output 2 7 3 2 5 6" xfId="46035" xr:uid="{00000000-0005-0000-0000-0000E2CB0000}"/>
    <cellStyle name="Output 2 7 3 2 5 7" xfId="52452" xr:uid="{00000000-0005-0000-0000-0000E3CB0000}"/>
    <cellStyle name="Output 2 7 3 2 6" xfId="16926" xr:uid="{00000000-0005-0000-0000-0000E4CB0000}"/>
    <cellStyle name="Output 2 7 3 2 6 2" xfId="25803" xr:uid="{00000000-0005-0000-0000-0000E5CB0000}"/>
    <cellStyle name="Output 2 7 3 2 6 2 2" xfId="39469" xr:uid="{00000000-0005-0000-0000-0000E6CB0000}"/>
    <cellStyle name="Output 2 7 3 2 6 3" xfId="31832" xr:uid="{00000000-0005-0000-0000-0000E7CB0000}"/>
    <cellStyle name="Output 2 7 3 2 7" xfId="18785" xr:uid="{00000000-0005-0000-0000-0000E8CB0000}"/>
    <cellStyle name="Output 2 7 3 2 7 2" xfId="33647" xr:uid="{00000000-0005-0000-0000-0000E9CB0000}"/>
    <cellStyle name="Output 2 7 3 2 8" xfId="18103" xr:uid="{00000000-0005-0000-0000-0000EACB0000}"/>
    <cellStyle name="Output 2 7 3 2 8 2" xfId="32964" xr:uid="{00000000-0005-0000-0000-0000EBCB0000}"/>
    <cellStyle name="Output 2 7 3 2 9" xfId="28846" xr:uid="{00000000-0005-0000-0000-0000ECCB0000}"/>
    <cellStyle name="Output 2 7 3 3" xfId="4956" xr:uid="{00000000-0005-0000-0000-0000EDCB0000}"/>
    <cellStyle name="Output 2 7 3 3 10" xfId="48108" xr:uid="{00000000-0005-0000-0000-0000EECB0000}"/>
    <cellStyle name="Output 2 7 3 3 11" xfId="52453" xr:uid="{00000000-0005-0000-0000-0000EFCB0000}"/>
    <cellStyle name="Output 2 7 3 3 2" xfId="4957" xr:uid="{00000000-0005-0000-0000-0000F0CB0000}"/>
    <cellStyle name="Output 2 7 3 3 2 2" xfId="6216" xr:uid="{00000000-0005-0000-0000-0000F1CB0000}"/>
    <cellStyle name="Output 2 7 3 3 2 2 2" xfId="17774" xr:uid="{00000000-0005-0000-0000-0000F2CB0000}"/>
    <cellStyle name="Output 2 7 3 3 2 2 2 2" xfId="26651" xr:uid="{00000000-0005-0000-0000-0000F3CB0000}"/>
    <cellStyle name="Output 2 7 3 3 2 2 2 2 2" xfId="40317" xr:uid="{00000000-0005-0000-0000-0000F4CB0000}"/>
    <cellStyle name="Output 2 7 3 3 2 2 2 3" xfId="32680" xr:uid="{00000000-0005-0000-0000-0000F5CB0000}"/>
    <cellStyle name="Output 2 7 3 3 2 2 3" xfId="20939" xr:uid="{00000000-0005-0000-0000-0000F6CB0000}"/>
    <cellStyle name="Output 2 7 3 3 2 2 3 2" xfId="35791" xr:uid="{00000000-0005-0000-0000-0000F7CB0000}"/>
    <cellStyle name="Output 2 7 3 3 2 2 4" xfId="23625" xr:uid="{00000000-0005-0000-0000-0000F8CB0000}"/>
    <cellStyle name="Output 2 7 3 3 2 2 4 2" xfId="37298" xr:uid="{00000000-0005-0000-0000-0000F9CB0000}"/>
    <cellStyle name="Output 2 7 3 3 2 2 5" xfId="29696" xr:uid="{00000000-0005-0000-0000-0000FACB0000}"/>
    <cellStyle name="Output 2 7 3 3 2 2 6" xfId="43467" xr:uid="{00000000-0005-0000-0000-0000FBCB0000}"/>
    <cellStyle name="Output 2 7 3 3 2 2 7" xfId="52455" xr:uid="{00000000-0005-0000-0000-0000FCCB0000}"/>
    <cellStyle name="Output 2 7 3 3 2 3" xfId="16931" xr:uid="{00000000-0005-0000-0000-0000FDCB0000}"/>
    <cellStyle name="Output 2 7 3 3 2 3 2" xfId="25808" xr:uid="{00000000-0005-0000-0000-0000FECB0000}"/>
    <cellStyle name="Output 2 7 3 3 2 3 2 2" xfId="39474" xr:uid="{00000000-0005-0000-0000-0000FFCB0000}"/>
    <cellStyle name="Output 2 7 3 3 2 3 3" xfId="31837" xr:uid="{00000000-0005-0000-0000-000000CC0000}"/>
    <cellStyle name="Output 2 7 3 3 2 4" xfId="21092" xr:uid="{00000000-0005-0000-0000-000001CC0000}"/>
    <cellStyle name="Output 2 7 3 3 2 4 2" xfId="35940" xr:uid="{00000000-0005-0000-0000-000002CC0000}"/>
    <cellStyle name="Output 2 7 3 3 2 5" xfId="19472" xr:uid="{00000000-0005-0000-0000-000003CC0000}"/>
    <cellStyle name="Output 2 7 3 3 2 5 2" xfId="34334" xr:uid="{00000000-0005-0000-0000-000004CC0000}"/>
    <cellStyle name="Output 2 7 3 3 2 6" xfId="28851" xr:uid="{00000000-0005-0000-0000-000005CC0000}"/>
    <cellStyle name="Output 2 7 3 3 2 7" xfId="44871" xr:uid="{00000000-0005-0000-0000-000006CC0000}"/>
    <cellStyle name="Output 2 7 3 3 2 8" xfId="52454" xr:uid="{00000000-0005-0000-0000-000007CC0000}"/>
    <cellStyle name="Output 2 7 3 3 3" xfId="4958" xr:uid="{00000000-0005-0000-0000-000008CC0000}"/>
    <cellStyle name="Output 2 7 3 3 3 2" xfId="6217" xr:uid="{00000000-0005-0000-0000-000009CC0000}"/>
    <cellStyle name="Output 2 7 3 3 3 2 2" xfId="17775" xr:uid="{00000000-0005-0000-0000-00000ACC0000}"/>
    <cellStyle name="Output 2 7 3 3 3 2 2 2" xfId="26652" xr:uid="{00000000-0005-0000-0000-00000BCC0000}"/>
    <cellStyle name="Output 2 7 3 3 3 2 2 2 2" xfId="40318" xr:uid="{00000000-0005-0000-0000-00000CCC0000}"/>
    <cellStyle name="Output 2 7 3 3 3 2 2 3" xfId="32681" xr:uid="{00000000-0005-0000-0000-00000DCC0000}"/>
    <cellStyle name="Output 2 7 3 3 3 2 3" xfId="18910" xr:uid="{00000000-0005-0000-0000-00000ECC0000}"/>
    <cellStyle name="Output 2 7 3 3 3 2 3 2" xfId="33772" xr:uid="{00000000-0005-0000-0000-00000FCC0000}"/>
    <cellStyle name="Output 2 7 3 3 3 2 4" xfId="23626" xr:uid="{00000000-0005-0000-0000-000010CC0000}"/>
    <cellStyle name="Output 2 7 3 3 3 2 4 2" xfId="37299" xr:uid="{00000000-0005-0000-0000-000011CC0000}"/>
    <cellStyle name="Output 2 7 3 3 3 2 5" xfId="29697" xr:uid="{00000000-0005-0000-0000-000012CC0000}"/>
    <cellStyle name="Output 2 7 3 3 3 2 6" xfId="43123" xr:uid="{00000000-0005-0000-0000-000013CC0000}"/>
    <cellStyle name="Output 2 7 3 3 3 2 7" xfId="52457" xr:uid="{00000000-0005-0000-0000-000014CC0000}"/>
    <cellStyle name="Output 2 7 3 3 3 3" xfId="16932" xr:uid="{00000000-0005-0000-0000-000015CC0000}"/>
    <cellStyle name="Output 2 7 3 3 3 3 2" xfId="25809" xr:uid="{00000000-0005-0000-0000-000016CC0000}"/>
    <cellStyle name="Output 2 7 3 3 3 3 2 2" xfId="39475" xr:uid="{00000000-0005-0000-0000-000017CC0000}"/>
    <cellStyle name="Output 2 7 3 3 3 3 3" xfId="31838" xr:uid="{00000000-0005-0000-0000-000018CC0000}"/>
    <cellStyle name="Output 2 7 3 3 3 4" xfId="18281" xr:uid="{00000000-0005-0000-0000-000019CC0000}"/>
    <cellStyle name="Output 2 7 3 3 3 4 2" xfId="33142" xr:uid="{00000000-0005-0000-0000-00001ACC0000}"/>
    <cellStyle name="Output 2 7 3 3 3 5" xfId="22642" xr:uid="{00000000-0005-0000-0000-00001BCC0000}"/>
    <cellStyle name="Output 2 7 3 3 3 5 2" xfId="36315" xr:uid="{00000000-0005-0000-0000-00001CCC0000}"/>
    <cellStyle name="Output 2 7 3 3 3 6" xfId="28852" xr:uid="{00000000-0005-0000-0000-00001DCC0000}"/>
    <cellStyle name="Output 2 7 3 3 3 7" xfId="45003" xr:uid="{00000000-0005-0000-0000-00001ECC0000}"/>
    <cellStyle name="Output 2 7 3 3 3 8" xfId="52456" xr:uid="{00000000-0005-0000-0000-00001FCC0000}"/>
    <cellStyle name="Output 2 7 3 3 4" xfId="4959" xr:uid="{00000000-0005-0000-0000-000020CC0000}"/>
    <cellStyle name="Output 2 7 3 3 4 2" xfId="6218" xr:uid="{00000000-0005-0000-0000-000021CC0000}"/>
    <cellStyle name="Output 2 7 3 3 4 2 2" xfId="17776" xr:uid="{00000000-0005-0000-0000-000022CC0000}"/>
    <cellStyle name="Output 2 7 3 3 4 2 2 2" xfId="26653" xr:uid="{00000000-0005-0000-0000-000023CC0000}"/>
    <cellStyle name="Output 2 7 3 3 4 2 2 2 2" xfId="40319" xr:uid="{00000000-0005-0000-0000-000024CC0000}"/>
    <cellStyle name="Output 2 7 3 3 4 2 2 3" xfId="32682" xr:uid="{00000000-0005-0000-0000-000025CC0000}"/>
    <cellStyle name="Output 2 7 3 3 4 2 3" xfId="20497" xr:uid="{00000000-0005-0000-0000-000026CC0000}"/>
    <cellStyle name="Output 2 7 3 3 4 2 3 2" xfId="35361" xr:uid="{00000000-0005-0000-0000-000027CC0000}"/>
    <cellStyle name="Output 2 7 3 3 4 2 4" xfId="23627" xr:uid="{00000000-0005-0000-0000-000028CC0000}"/>
    <cellStyle name="Output 2 7 3 3 4 2 4 2" xfId="37300" xr:uid="{00000000-0005-0000-0000-000029CC0000}"/>
    <cellStyle name="Output 2 7 3 3 4 2 5" xfId="29698" xr:uid="{00000000-0005-0000-0000-00002ACC0000}"/>
    <cellStyle name="Output 2 7 3 3 4 2 6" xfId="44969" xr:uid="{00000000-0005-0000-0000-00002BCC0000}"/>
    <cellStyle name="Output 2 7 3 3 4 2 7" xfId="52459" xr:uid="{00000000-0005-0000-0000-00002CCC0000}"/>
    <cellStyle name="Output 2 7 3 3 4 3" xfId="16933" xr:uid="{00000000-0005-0000-0000-00002DCC0000}"/>
    <cellStyle name="Output 2 7 3 3 4 3 2" xfId="25810" xr:uid="{00000000-0005-0000-0000-00002ECC0000}"/>
    <cellStyle name="Output 2 7 3 3 4 3 2 2" xfId="39476" xr:uid="{00000000-0005-0000-0000-00002FCC0000}"/>
    <cellStyle name="Output 2 7 3 3 4 3 3" xfId="31839" xr:uid="{00000000-0005-0000-0000-000030CC0000}"/>
    <cellStyle name="Output 2 7 3 3 4 4" xfId="18691" xr:uid="{00000000-0005-0000-0000-000031CC0000}"/>
    <cellStyle name="Output 2 7 3 3 4 4 2" xfId="33553" xr:uid="{00000000-0005-0000-0000-000032CC0000}"/>
    <cellStyle name="Output 2 7 3 3 4 5" xfId="19655" xr:uid="{00000000-0005-0000-0000-000033CC0000}"/>
    <cellStyle name="Output 2 7 3 3 4 5 2" xfId="34517" xr:uid="{00000000-0005-0000-0000-000034CC0000}"/>
    <cellStyle name="Output 2 7 3 3 4 6" xfId="28853" xr:uid="{00000000-0005-0000-0000-000035CC0000}"/>
    <cellStyle name="Output 2 7 3 3 4 7" xfId="42674" xr:uid="{00000000-0005-0000-0000-000036CC0000}"/>
    <cellStyle name="Output 2 7 3 3 4 8" xfId="52458" xr:uid="{00000000-0005-0000-0000-000037CC0000}"/>
    <cellStyle name="Output 2 7 3 3 5" xfId="6215" xr:uid="{00000000-0005-0000-0000-000038CC0000}"/>
    <cellStyle name="Output 2 7 3 3 5 2" xfId="17773" xr:uid="{00000000-0005-0000-0000-000039CC0000}"/>
    <cellStyle name="Output 2 7 3 3 5 2 2" xfId="26650" xr:uid="{00000000-0005-0000-0000-00003ACC0000}"/>
    <cellStyle name="Output 2 7 3 3 5 2 2 2" xfId="40316" xr:uid="{00000000-0005-0000-0000-00003BCC0000}"/>
    <cellStyle name="Output 2 7 3 3 5 2 3" xfId="32679" xr:uid="{00000000-0005-0000-0000-00003CCC0000}"/>
    <cellStyle name="Output 2 7 3 3 5 3" xfId="18295" xr:uid="{00000000-0005-0000-0000-00003DCC0000}"/>
    <cellStyle name="Output 2 7 3 3 5 3 2" xfId="33156" xr:uid="{00000000-0005-0000-0000-00003ECC0000}"/>
    <cellStyle name="Output 2 7 3 3 5 4" xfId="23624" xr:uid="{00000000-0005-0000-0000-00003FCC0000}"/>
    <cellStyle name="Output 2 7 3 3 5 4 2" xfId="37297" xr:uid="{00000000-0005-0000-0000-000040CC0000}"/>
    <cellStyle name="Output 2 7 3 3 5 5" xfId="29695" xr:uid="{00000000-0005-0000-0000-000041CC0000}"/>
    <cellStyle name="Output 2 7 3 3 5 6" xfId="47186" xr:uid="{00000000-0005-0000-0000-000042CC0000}"/>
    <cellStyle name="Output 2 7 3 3 5 7" xfId="52460" xr:uid="{00000000-0005-0000-0000-000043CC0000}"/>
    <cellStyle name="Output 2 7 3 3 6" xfId="16930" xr:uid="{00000000-0005-0000-0000-000044CC0000}"/>
    <cellStyle name="Output 2 7 3 3 6 2" xfId="25807" xr:uid="{00000000-0005-0000-0000-000045CC0000}"/>
    <cellStyle name="Output 2 7 3 3 6 2 2" xfId="39473" xr:uid="{00000000-0005-0000-0000-000046CC0000}"/>
    <cellStyle name="Output 2 7 3 3 6 3" xfId="31836" xr:uid="{00000000-0005-0000-0000-000047CC0000}"/>
    <cellStyle name="Output 2 7 3 3 7" xfId="20589" xr:uid="{00000000-0005-0000-0000-000048CC0000}"/>
    <cellStyle name="Output 2 7 3 3 7 2" xfId="35453" xr:uid="{00000000-0005-0000-0000-000049CC0000}"/>
    <cellStyle name="Output 2 7 3 3 8" xfId="22524" xr:uid="{00000000-0005-0000-0000-00004ACC0000}"/>
    <cellStyle name="Output 2 7 3 3 8 2" xfId="36196" xr:uid="{00000000-0005-0000-0000-00004BCC0000}"/>
    <cellStyle name="Output 2 7 3 3 9" xfId="28850" xr:uid="{00000000-0005-0000-0000-00004CCC0000}"/>
    <cellStyle name="Output 2 7 3 4" xfId="4960" xr:uid="{00000000-0005-0000-0000-00004DCC0000}"/>
    <cellStyle name="Output 2 7 3 4 2" xfId="6219" xr:uid="{00000000-0005-0000-0000-00004ECC0000}"/>
    <cellStyle name="Output 2 7 3 4 2 2" xfId="17777" xr:uid="{00000000-0005-0000-0000-00004FCC0000}"/>
    <cellStyle name="Output 2 7 3 4 2 2 2" xfId="26654" xr:uid="{00000000-0005-0000-0000-000050CC0000}"/>
    <cellStyle name="Output 2 7 3 4 2 2 2 2" xfId="40320" xr:uid="{00000000-0005-0000-0000-000051CC0000}"/>
    <cellStyle name="Output 2 7 3 4 2 2 3" xfId="32683" xr:uid="{00000000-0005-0000-0000-000052CC0000}"/>
    <cellStyle name="Output 2 7 3 4 2 3" xfId="19703" xr:uid="{00000000-0005-0000-0000-000053CC0000}"/>
    <cellStyle name="Output 2 7 3 4 2 3 2" xfId="34565" xr:uid="{00000000-0005-0000-0000-000054CC0000}"/>
    <cellStyle name="Output 2 7 3 4 2 4" xfId="23628" xr:uid="{00000000-0005-0000-0000-000055CC0000}"/>
    <cellStyle name="Output 2 7 3 4 2 4 2" xfId="37301" xr:uid="{00000000-0005-0000-0000-000056CC0000}"/>
    <cellStyle name="Output 2 7 3 4 2 5" xfId="29699" xr:uid="{00000000-0005-0000-0000-000057CC0000}"/>
    <cellStyle name="Output 2 7 3 4 2 6" xfId="45319" xr:uid="{00000000-0005-0000-0000-000058CC0000}"/>
    <cellStyle name="Output 2 7 3 4 2 7" xfId="52462" xr:uid="{00000000-0005-0000-0000-000059CC0000}"/>
    <cellStyle name="Output 2 7 3 4 3" xfId="16934" xr:uid="{00000000-0005-0000-0000-00005ACC0000}"/>
    <cellStyle name="Output 2 7 3 4 3 2" xfId="25811" xr:uid="{00000000-0005-0000-0000-00005BCC0000}"/>
    <cellStyle name="Output 2 7 3 4 3 2 2" xfId="39477" xr:uid="{00000000-0005-0000-0000-00005CCC0000}"/>
    <cellStyle name="Output 2 7 3 4 3 3" xfId="31840" xr:uid="{00000000-0005-0000-0000-00005DCC0000}"/>
    <cellStyle name="Output 2 7 3 4 4" xfId="20060" xr:uid="{00000000-0005-0000-0000-00005ECC0000}"/>
    <cellStyle name="Output 2 7 3 4 4 2" xfId="34922" xr:uid="{00000000-0005-0000-0000-00005FCC0000}"/>
    <cellStyle name="Output 2 7 3 4 5" xfId="22574" xr:uid="{00000000-0005-0000-0000-000060CC0000}"/>
    <cellStyle name="Output 2 7 3 4 5 2" xfId="36247" xr:uid="{00000000-0005-0000-0000-000061CC0000}"/>
    <cellStyle name="Output 2 7 3 4 6" xfId="28854" xr:uid="{00000000-0005-0000-0000-000062CC0000}"/>
    <cellStyle name="Output 2 7 3 4 7" xfId="47481" xr:uid="{00000000-0005-0000-0000-000063CC0000}"/>
    <cellStyle name="Output 2 7 3 4 8" xfId="52461" xr:uid="{00000000-0005-0000-0000-000064CC0000}"/>
    <cellStyle name="Output 2 7 3 5" xfId="4961" xr:uid="{00000000-0005-0000-0000-000065CC0000}"/>
    <cellStyle name="Output 2 7 3 5 2" xfId="6220" xr:uid="{00000000-0005-0000-0000-000066CC0000}"/>
    <cellStyle name="Output 2 7 3 5 2 2" xfId="17778" xr:uid="{00000000-0005-0000-0000-000067CC0000}"/>
    <cellStyle name="Output 2 7 3 5 2 2 2" xfId="26655" xr:uid="{00000000-0005-0000-0000-000068CC0000}"/>
    <cellStyle name="Output 2 7 3 5 2 2 2 2" xfId="40321" xr:uid="{00000000-0005-0000-0000-000069CC0000}"/>
    <cellStyle name="Output 2 7 3 5 2 2 3" xfId="32684" xr:uid="{00000000-0005-0000-0000-00006ACC0000}"/>
    <cellStyle name="Output 2 7 3 5 2 3" xfId="19262" xr:uid="{00000000-0005-0000-0000-00006BCC0000}"/>
    <cellStyle name="Output 2 7 3 5 2 3 2" xfId="34124" xr:uid="{00000000-0005-0000-0000-00006CCC0000}"/>
    <cellStyle name="Output 2 7 3 5 2 4" xfId="23629" xr:uid="{00000000-0005-0000-0000-00006DCC0000}"/>
    <cellStyle name="Output 2 7 3 5 2 4 2" xfId="37302" xr:uid="{00000000-0005-0000-0000-00006ECC0000}"/>
    <cellStyle name="Output 2 7 3 5 2 5" xfId="29700" xr:uid="{00000000-0005-0000-0000-00006FCC0000}"/>
    <cellStyle name="Output 2 7 3 5 2 6" xfId="47541" xr:uid="{00000000-0005-0000-0000-000070CC0000}"/>
    <cellStyle name="Output 2 7 3 5 2 7" xfId="52464" xr:uid="{00000000-0005-0000-0000-000071CC0000}"/>
    <cellStyle name="Output 2 7 3 5 3" xfId="16935" xr:uid="{00000000-0005-0000-0000-000072CC0000}"/>
    <cellStyle name="Output 2 7 3 5 3 2" xfId="25812" xr:uid="{00000000-0005-0000-0000-000073CC0000}"/>
    <cellStyle name="Output 2 7 3 5 3 2 2" xfId="39478" xr:uid="{00000000-0005-0000-0000-000074CC0000}"/>
    <cellStyle name="Output 2 7 3 5 3 3" xfId="31841" xr:uid="{00000000-0005-0000-0000-000075CC0000}"/>
    <cellStyle name="Output 2 7 3 5 4" xfId="20234" xr:uid="{00000000-0005-0000-0000-000076CC0000}"/>
    <cellStyle name="Output 2 7 3 5 4 2" xfId="35096" xr:uid="{00000000-0005-0000-0000-000077CC0000}"/>
    <cellStyle name="Output 2 7 3 5 5" xfId="19415" xr:uid="{00000000-0005-0000-0000-000078CC0000}"/>
    <cellStyle name="Output 2 7 3 5 5 2" xfId="34277" xr:uid="{00000000-0005-0000-0000-000079CC0000}"/>
    <cellStyle name="Output 2 7 3 5 6" xfId="28855" xr:uid="{00000000-0005-0000-0000-00007ACC0000}"/>
    <cellStyle name="Output 2 7 3 5 7" xfId="48124" xr:uid="{00000000-0005-0000-0000-00007BCC0000}"/>
    <cellStyle name="Output 2 7 3 5 8" xfId="52463" xr:uid="{00000000-0005-0000-0000-00007CCC0000}"/>
    <cellStyle name="Output 2 7 3 6" xfId="4962" xr:uid="{00000000-0005-0000-0000-00007DCC0000}"/>
    <cellStyle name="Output 2 7 3 6 2" xfId="6221" xr:uid="{00000000-0005-0000-0000-00007ECC0000}"/>
    <cellStyle name="Output 2 7 3 6 2 2" xfId="17779" xr:uid="{00000000-0005-0000-0000-00007FCC0000}"/>
    <cellStyle name="Output 2 7 3 6 2 2 2" xfId="26656" xr:uid="{00000000-0005-0000-0000-000080CC0000}"/>
    <cellStyle name="Output 2 7 3 6 2 2 2 2" xfId="40322" xr:uid="{00000000-0005-0000-0000-000081CC0000}"/>
    <cellStyle name="Output 2 7 3 6 2 2 3" xfId="32685" xr:uid="{00000000-0005-0000-0000-000082CC0000}"/>
    <cellStyle name="Output 2 7 3 6 2 3" xfId="20618" xr:uid="{00000000-0005-0000-0000-000083CC0000}"/>
    <cellStyle name="Output 2 7 3 6 2 3 2" xfId="35482" xr:uid="{00000000-0005-0000-0000-000084CC0000}"/>
    <cellStyle name="Output 2 7 3 6 2 4" xfId="23630" xr:uid="{00000000-0005-0000-0000-000085CC0000}"/>
    <cellStyle name="Output 2 7 3 6 2 4 2" xfId="37303" xr:uid="{00000000-0005-0000-0000-000086CC0000}"/>
    <cellStyle name="Output 2 7 3 6 2 5" xfId="29701" xr:uid="{00000000-0005-0000-0000-000087CC0000}"/>
    <cellStyle name="Output 2 7 3 6 2 6" xfId="43654" xr:uid="{00000000-0005-0000-0000-000088CC0000}"/>
    <cellStyle name="Output 2 7 3 6 2 7" xfId="52466" xr:uid="{00000000-0005-0000-0000-000089CC0000}"/>
    <cellStyle name="Output 2 7 3 6 3" xfId="16936" xr:uid="{00000000-0005-0000-0000-00008ACC0000}"/>
    <cellStyle name="Output 2 7 3 6 3 2" xfId="25813" xr:uid="{00000000-0005-0000-0000-00008BCC0000}"/>
    <cellStyle name="Output 2 7 3 6 3 2 2" xfId="39479" xr:uid="{00000000-0005-0000-0000-00008CCC0000}"/>
    <cellStyle name="Output 2 7 3 6 3 3" xfId="31842" xr:uid="{00000000-0005-0000-0000-00008DCC0000}"/>
    <cellStyle name="Output 2 7 3 6 4" xfId="18789" xr:uid="{00000000-0005-0000-0000-00008ECC0000}"/>
    <cellStyle name="Output 2 7 3 6 4 2" xfId="33651" xr:uid="{00000000-0005-0000-0000-00008FCC0000}"/>
    <cellStyle name="Output 2 7 3 6 5" xfId="20856" xr:uid="{00000000-0005-0000-0000-000090CC0000}"/>
    <cellStyle name="Output 2 7 3 6 5 2" xfId="35718" xr:uid="{00000000-0005-0000-0000-000091CC0000}"/>
    <cellStyle name="Output 2 7 3 6 6" xfId="28856" xr:uid="{00000000-0005-0000-0000-000092CC0000}"/>
    <cellStyle name="Output 2 7 3 6 7" xfId="43040" xr:uid="{00000000-0005-0000-0000-000093CC0000}"/>
    <cellStyle name="Output 2 7 3 6 8" xfId="52465" xr:uid="{00000000-0005-0000-0000-000094CC0000}"/>
    <cellStyle name="Output 2 7 3 7" xfId="6210" xr:uid="{00000000-0005-0000-0000-000095CC0000}"/>
    <cellStyle name="Output 2 7 3 7 2" xfId="17768" xr:uid="{00000000-0005-0000-0000-000096CC0000}"/>
    <cellStyle name="Output 2 7 3 7 2 2" xfId="26645" xr:uid="{00000000-0005-0000-0000-000097CC0000}"/>
    <cellStyle name="Output 2 7 3 7 2 2 2" xfId="40311" xr:uid="{00000000-0005-0000-0000-000098CC0000}"/>
    <cellStyle name="Output 2 7 3 7 2 3" xfId="32674" xr:uid="{00000000-0005-0000-0000-000099CC0000}"/>
    <cellStyle name="Output 2 7 3 7 3" xfId="18637" xr:uid="{00000000-0005-0000-0000-00009ACC0000}"/>
    <cellStyle name="Output 2 7 3 7 3 2" xfId="33499" xr:uid="{00000000-0005-0000-0000-00009BCC0000}"/>
    <cellStyle name="Output 2 7 3 7 4" xfId="23619" xr:uid="{00000000-0005-0000-0000-00009CCC0000}"/>
    <cellStyle name="Output 2 7 3 7 4 2" xfId="37292" xr:uid="{00000000-0005-0000-0000-00009DCC0000}"/>
    <cellStyle name="Output 2 7 3 7 5" xfId="29690" xr:uid="{00000000-0005-0000-0000-00009ECC0000}"/>
    <cellStyle name="Output 2 7 3 7 6" xfId="47607" xr:uid="{00000000-0005-0000-0000-00009FCC0000}"/>
    <cellStyle name="Output 2 7 3 7 7" xfId="52467" xr:uid="{00000000-0005-0000-0000-0000A0CC0000}"/>
    <cellStyle name="Output 2 7 3 8" xfId="15111" xr:uid="{00000000-0005-0000-0000-0000A1CC0000}"/>
    <cellStyle name="Output 2 7 3 8 2" xfId="23987" xr:uid="{00000000-0005-0000-0000-0000A2CC0000}"/>
    <cellStyle name="Output 2 7 3 8 2 2" xfId="37653" xr:uid="{00000000-0005-0000-0000-0000A3CC0000}"/>
    <cellStyle name="Output 2 7 3 8 3" xfId="30016" xr:uid="{00000000-0005-0000-0000-0000A4CC0000}"/>
    <cellStyle name="Output 2 7 3 9" xfId="18646" xr:uid="{00000000-0005-0000-0000-0000A5CC0000}"/>
    <cellStyle name="Output 2 7 3 9 2" xfId="33508" xr:uid="{00000000-0005-0000-0000-0000A6CC0000}"/>
    <cellStyle name="Output 2 7 4" xfId="4963" xr:uid="{00000000-0005-0000-0000-0000A7CC0000}"/>
    <cellStyle name="Output 2 7 4 10" xfId="48236" xr:uid="{00000000-0005-0000-0000-0000A8CC0000}"/>
    <cellStyle name="Output 2 7 4 11" xfId="52468" xr:uid="{00000000-0005-0000-0000-0000A9CC0000}"/>
    <cellStyle name="Output 2 7 4 2" xfId="4964" xr:uid="{00000000-0005-0000-0000-0000AACC0000}"/>
    <cellStyle name="Output 2 7 4 2 2" xfId="6223" xr:uid="{00000000-0005-0000-0000-0000ABCC0000}"/>
    <cellStyle name="Output 2 7 4 2 2 2" xfId="17781" xr:uid="{00000000-0005-0000-0000-0000ACCC0000}"/>
    <cellStyle name="Output 2 7 4 2 2 2 2" xfId="26658" xr:uid="{00000000-0005-0000-0000-0000ADCC0000}"/>
    <cellStyle name="Output 2 7 4 2 2 2 2 2" xfId="40324" xr:uid="{00000000-0005-0000-0000-0000AECC0000}"/>
    <cellStyle name="Output 2 7 4 2 2 2 3" xfId="32687" xr:uid="{00000000-0005-0000-0000-0000AFCC0000}"/>
    <cellStyle name="Output 2 7 4 2 2 3" xfId="18248" xr:uid="{00000000-0005-0000-0000-0000B0CC0000}"/>
    <cellStyle name="Output 2 7 4 2 2 3 2" xfId="33109" xr:uid="{00000000-0005-0000-0000-0000B1CC0000}"/>
    <cellStyle name="Output 2 7 4 2 2 4" xfId="23632" xr:uid="{00000000-0005-0000-0000-0000B2CC0000}"/>
    <cellStyle name="Output 2 7 4 2 2 4 2" xfId="37305" xr:uid="{00000000-0005-0000-0000-0000B3CC0000}"/>
    <cellStyle name="Output 2 7 4 2 2 5" xfId="29703" xr:uid="{00000000-0005-0000-0000-0000B4CC0000}"/>
    <cellStyle name="Output 2 7 4 2 2 6" xfId="43464" xr:uid="{00000000-0005-0000-0000-0000B5CC0000}"/>
    <cellStyle name="Output 2 7 4 2 2 7" xfId="52470" xr:uid="{00000000-0005-0000-0000-0000B6CC0000}"/>
    <cellStyle name="Output 2 7 4 2 3" xfId="16938" xr:uid="{00000000-0005-0000-0000-0000B7CC0000}"/>
    <cellStyle name="Output 2 7 4 2 3 2" xfId="25815" xr:uid="{00000000-0005-0000-0000-0000B8CC0000}"/>
    <cellStyle name="Output 2 7 4 2 3 2 2" xfId="39481" xr:uid="{00000000-0005-0000-0000-0000B9CC0000}"/>
    <cellStyle name="Output 2 7 4 2 3 3" xfId="31844" xr:uid="{00000000-0005-0000-0000-0000BACC0000}"/>
    <cellStyle name="Output 2 7 4 2 4" xfId="20883" xr:uid="{00000000-0005-0000-0000-0000BBCC0000}"/>
    <cellStyle name="Output 2 7 4 2 4 2" xfId="35743" xr:uid="{00000000-0005-0000-0000-0000BCCC0000}"/>
    <cellStyle name="Output 2 7 4 2 5" xfId="22622" xr:uid="{00000000-0005-0000-0000-0000BDCC0000}"/>
    <cellStyle name="Output 2 7 4 2 5 2" xfId="36295" xr:uid="{00000000-0005-0000-0000-0000BECC0000}"/>
    <cellStyle name="Output 2 7 4 2 6" xfId="28858" xr:uid="{00000000-0005-0000-0000-0000BFCC0000}"/>
    <cellStyle name="Output 2 7 4 2 7" xfId="45413" xr:uid="{00000000-0005-0000-0000-0000C0CC0000}"/>
    <cellStyle name="Output 2 7 4 2 8" xfId="52469" xr:uid="{00000000-0005-0000-0000-0000C1CC0000}"/>
    <cellStyle name="Output 2 7 4 3" xfId="4965" xr:uid="{00000000-0005-0000-0000-0000C2CC0000}"/>
    <cellStyle name="Output 2 7 4 3 2" xfId="6224" xr:uid="{00000000-0005-0000-0000-0000C3CC0000}"/>
    <cellStyle name="Output 2 7 4 3 2 2" xfId="17782" xr:uid="{00000000-0005-0000-0000-0000C4CC0000}"/>
    <cellStyle name="Output 2 7 4 3 2 2 2" xfId="26659" xr:uid="{00000000-0005-0000-0000-0000C5CC0000}"/>
    <cellStyle name="Output 2 7 4 3 2 2 2 2" xfId="40325" xr:uid="{00000000-0005-0000-0000-0000C6CC0000}"/>
    <cellStyle name="Output 2 7 4 3 2 2 3" xfId="32688" xr:uid="{00000000-0005-0000-0000-0000C7CC0000}"/>
    <cellStyle name="Output 2 7 4 3 2 3" xfId="18636" xr:uid="{00000000-0005-0000-0000-0000C8CC0000}"/>
    <cellStyle name="Output 2 7 4 3 2 3 2" xfId="33498" xr:uid="{00000000-0005-0000-0000-0000C9CC0000}"/>
    <cellStyle name="Output 2 7 4 3 2 4" xfId="23633" xr:uid="{00000000-0005-0000-0000-0000CACC0000}"/>
    <cellStyle name="Output 2 7 4 3 2 4 2" xfId="37306" xr:uid="{00000000-0005-0000-0000-0000CBCC0000}"/>
    <cellStyle name="Output 2 7 4 3 2 5" xfId="29704" xr:uid="{00000000-0005-0000-0000-0000CCCC0000}"/>
    <cellStyle name="Output 2 7 4 3 2 6" xfId="47124" xr:uid="{00000000-0005-0000-0000-0000CDCC0000}"/>
    <cellStyle name="Output 2 7 4 3 2 7" xfId="52472" xr:uid="{00000000-0005-0000-0000-0000CECC0000}"/>
    <cellStyle name="Output 2 7 4 3 3" xfId="16939" xr:uid="{00000000-0005-0000-0000-0000CFCC0000}"/>
    <cellStyle name="Output 2 7 4 3 3 2" xfId="25816" xr:uid="{00000000-0005-0000-0000-0000D0CC0000}"/>
    <cellStyle name="Output 2 7 4 3 3 2 2" xfId="39482" xr:uid="{00000000-0005-0000-0000-0000D1CC0000}"/>
    <cellStyle name="Output 2 7 4 3 3 3" xfId="31845" xr:uid="{00000000-0005-0000-0000-0000D2CC0000}"/>
    <cellStyle name="Output 2 7 4 3 4" xfId="18730" xr:uid="{00000000-0005-0000-0000-0000D3CC0000}"/>
    <cellStyle name="Output 2 7 4 3 4 2" xfId="33592" xr:uid="{00000000-0005-0000-0000-0000D4CC0000}"/>
    <cellStyle name="Output 2 7 4 3 5" xfId="18800" xr:uid="{00000000-0005-0000-0000-0000D5CC0000}"/>
    <cellStyle name="Output 2 7 4 3 5 2" xfId="33662" xr:uid="{00000000-0005-0000-0000-0000D6CC0000}"/>
    <cellStyle name="Output 2 7 4 3 6" xfId="28859" xr:uid="{00000000-0005-0000-0000-0000D7CC0000}"/>
    <cellStyle name="Output 2 7 4 3 7" xfId="43255" xr:uid="{00000000-0005-0000-0000-0000D8CC0000}"/>
    <cellStyle name="Output 2 7 4 3 8" xfId="52471" xr:uid="{00000000-0005-0000-0000-0000D9CC0000}"/>
    <cellStyle name="Output 2 7 4 4" xfId="4966" xr:uid="{00000000-0005-0000-0000-0000DACC0000}"/>
    <cellStyle name="Output 2 7 4 4 2" xfId="6225" xr:uid="{00000000-0005-0000-0000-0000DBCC0000}"/>
    <cellStyle name="Output 2 7 4 4 2 2" xfId="17783" xr:uid="{00000000-0005-0000-0000-0000DCCC0000}"/>
    <cellStyle name="Output 2 7 4 4 2 2 2" xfId="26660" xr:uid="{00000000-0005-0000-0000-0000DDCC0000}"/>
    <cellStyle name="Output 2 7 4 4 2 2 2 2" xfId="40326" xr:uid="{00000000-0005-0000-0000-0000DECC0000}"/>
    <cellStyle name="Output 2 7 4 4 2 2 3" xfId="32689" xr:uid="{00000000-0005-0000-0000-0000DFCC0000}"/>
    <cellStyle name="Output 2 7 4 4 2 3" xfId="18822" xr:uid="{00000000-0005-0000-0000-0000E0CC0000}"/>
    <cellStyle name="Output 2 7 4 4 2 3 2" xfId="33684" xr:uid="{00000000-0005-0000-0000-0000E1CC0000}"/>
    <cellStyle name="Output 2 7 4 4 2 4" xfId="23634" xr:uid="{00000000-0005-0000-0000-0000E2CC0000}"/>
    <cellStyle name="Output 2 7 4 4 2 4 2" xfId="37307" xr:uid="{00000000-0005-0000-0000-0000E3CC0000}"/>
    <cellStyle name="Output 2 7 4 4 2 5" xfId="29705" xr:uid="{00000000-0005-0000-0000-0000E4CC0000}"/>
    <cellStyle name="Output 2 7 4 4 2 6" xfId="43280" xr:uid="{00000000-0005-0000-0000-0000E5CC0000}"/>
    <cellStyle name="Output 2 7 4 4 2 7" xfId="52474" xr:uid="{00000000-0005-0000-0000-0000E6CC0000}"/>
    <cellStyle name="Output 2 7 4 4 3" xfId="16940" xr:uid="{00000000-0005-0000-0000-0000E7CC0000}"/>
    <cellStyle name="Output 2 7 4 4 3 2" xfId="25817" xr:uid="{00000000-0005-0000-0000-0000E8CC0000}"/>
    <cellStyle name="Output 2 7 4 4 3 2 2" xfId="39483" xr:uid="{00000000-0005-0000-0000-0000E9CC0000}"/>
    <cellStyle name="Output 2 7 4 4 3 3" xfId="31846" xr:uid="{00000000-0005-0000-0000-0000EACC0000}"/>
    <cellStyle name="Output 2 7 4 4 4" xfId="18282" xr:uid="{00000000-0005-0000-0000-0000EBCC0000}"/>
    <cellStyle name="Output 2 7 4 4 4 2" xfId="33143" xr:uid="{00000000-0005-0000-0000-0000ECCC0000}"/>
    <cellStyle name="Output 2 7 4 4 5" xfId="18308" xr:uid="{00000000-0005-0000-0000-0000EDCC0000}"/>
    <cellStyle name="Output 2 7 4 4 5 2" xfId="33169" xr:uid="{00000000-0005-0000-0000-0000EECC0000}"/>
    <cellStyle name="Output 2 7 4 4 6" xfId="28860" xr:uid="{00000000-0005-0000-0000-0000EFCC0000}"/>
    <cellStyle name="Output 2 7 4 4 7" xfId="47601" xr:uid="{00000000-0005-0000-0000-0000F0CC0000}"/>
    <cellStyle name="Output 2 7 4 4 8" xfId="52473" xr:uid="{00000000-0005-0000-0000-0000F1CC0000}"/>
    <cellStyle name="Output 2 7 4 5" xfId="6222" xr:uid="{00000000-0005-0000-0000-0000F2CC0000}"/>
    <cellStyle name="Output 2 7 4 5 2" xfId="17780" xr:uid="{00000000-0005-0000-0000-0000F3CC0000}"/>
    <cellStyle name="Output 2 7 4 5 2 2" xfId="26657" xr:uid="{00000000-0005-0000-0000-0000F4CC0000}"/>
    <cellStyle name="Output 2 7 4 5 2 2 2" xfId="40323" xr:uid="{00000000-0005-0000-0000-0000F5CC0000}"/>
    <cellStyle name="Output 2 7 4 5 2 3" xfId="32686" xr:uid="{00000000-0005-0000-0000-0000F6CC0000}"/>
    <cellStyle name="Output 2 7 4 5 3" xfId="19255" xr:uid="{00000000-0005-0000-0000-0000F7CC0000}"/>
    <cellStyle name="Output 2 7 4 5 3 2" xfId="34117" xr:uid="{00000000-0005-0000-0000-0000F8CC0000}"/>
    <cellStyle name="Output 2 7 4 5 4" xfId="23631" xr:uid="{00000000-0005-0000-0000-0000F9CC0000}"/>
    <cellStyle name="Output 2 7 4 5 4 2" xfId="37304" xr:uid="{00000000-0005-0000-0000-0000FACC0000}"/>
    <cellStyle name="Output 2 7 4 5 5" xfId="29702" xr:uid="{00000000-0005-0000-0000-0000FBCC0000}"/>
    <cellStyle name="Output 2 7 4 5 6" xfId="45023" xr:uid="{00000000-0005-0000-0000-0000FCCC0000}"/>
    <cellStyle name="Output 2 7 4 5 7" xfId="52475" xr:uid="{00000000-0005-0000-0000-0000FDCC0000}"/>
    <cellStyle name="Output 2 7 4 6" xfId="16937" xr:uid="{00000000-0005-0000-0000-0000FECC0000}"/>
    <cellStyle name="Output 2 7 4 6 2" xfId="25814" xr:uid="{00000000-0005-0000-0000-0000FFCC0000}"/>
    <cellStyle name="Output 2 7 4 6 2 2" xfId="39480" xr:uid="{00000000-0005-0000-0000-000000CD0000}"/>
    <cellStyle name="Output 2 7 4 6 3" xfId="31843" xr:uid="{00000000-0005-0000-0000-000001CD0000}"/>
    <cellStyle name="Output 2 7 4 7" xfId="22594" xr:uid="{00000000-0005-0000-0000-000002CD0000}"/>
    <cellStyle name="Output 2 7 4 7 2" xfId="36267" xr:uid="{00000000-0005-0000-0000-000003CD0000}"/>
    <cellStyle name="Output 2 7 4 8" xfId="22783" xr:uid="{00000000-0005-0000-0000-000004CD0000}"/>
    <cellStyle name="Output 2 7 4 8 2" xfId="36456" xr:uid="{00000000-0005-0000-0000-000005CD0000}"/>
    <cellStyle name="Output 2 7 4 9" xfId="28857" xr:uid="{00000000-0005-0000-0000-000006CD0000}"/>
    <cellStyle name="Output 2 7 5" xfId="4967" xr:uid="{00000000-0005-0000-0000-000007CD0000}"/>
    <cellStyle name="Output 2 7 5 10" xfId="47456" xr:uid="{00000000-0005-0000-0000-000008CD0000}"/>
    <cellStyle name="Output 2 7 5 11" xfId="52476" xr:uid="{00000000-0005-0000-0000-000009CD0000}"/>
    <cellStyle name="Output 2 7 5 2" xfId="4968" xr:uid="{00000000-0005-0000-0000-00000ACD0000}"/>
    <cellStyle name="Output 2 7 5 2 2" xfId="6227" xr:uid="{00000000-0005-0000-0000-00000BCD0000}"/>
    <cellStyle name="Output 2 7 5 2 2 2" xfId="17785" xr:uid="{00000000-0005-0000-0000-00000CCD0000}"/>
    <cellStyle name="Output 2 7 5 2 2 2 2" xfId="26662" xr:uid="{00000000-0005-0000-0000-00000DCD0000}"/>
    <cellStyle name="Output 2 7 5 2 2 2 2 2" xfId="40328" xr:uid="{00000000-0005-0000-0000-00000ECD0000}"/>
    <cellStyle name="Output 2 7 5 2 2 2 3" xfId="32691" xr:uid="{00000000-0005-0000-0000-00000FCD0000}"/>
    <cellStyle name="Output 2 7 5 2 2 3" xfId="19251" xr:uid="{00000000-0005-0000-0000-000010CD0000}"/>
    <cellStyle name="Output 2 7 5 2 2 3 2" xfId="34113" xr:uid="{00000000-0005-0000-0000-000011CD0000}"/>
    <cellStyle name="Output 2 7 5 2 2 4" xfId="23636" xr:uid="{00000000-0005-0000-0000-000012CD0000}"/>
    <cellStyle name="Output 2 7 5 2 2 4 2" xfId="37309" xr:uid="{00000000-0005-0000-0000-000013CD0000}"/>
    <cellStyle name="Output 2 7 5 2 2 5" xfId="29707" xr:uid="{00000000-0005-0000-0000-000014CD0000}"/>
    <cellStyle name="Output 2 7 5 2 2 6" xfId="44271" xr:uid="{00000000-0005-0000-0000-000015CD0000}"/>
    <cellStyle name="Output 2 7 5 2 2 7" xfId="52478" xr:uid="{00000000-0005-0000-0000-000016CD0000}"/>
    <cellStyle name="Output 2 7 5 2 3" xfId="16942" xr:uid="{00000000-0005-0000-0000-000017CD0000}"/>
    <cellStyle name="Output 2 7 5 2 3 2" xfId="25819" xr:uid="{00000000-0005-0000-0000-000018CD0000}"/>
    <cellStyle name="Output 2 7 5 2 3 2 2" xfId="39485" xr:uid="{00000000-0005-0000-0000-000019CD0000}"/>
    <cellStyle name="Output 2 7 5 2 3 3" xfId="31848" xr:uid="{00000000-0005-0000-0000-00001ACD0000}"/>
    <cellStyle name="Output 2 7 5 2 4" xfId="20053" xr:uid="{00000000-0005-0000-0000-00001BCD0000}"/>
    <cellStyle name="Output 2 7 5 2 4 2" xfId="34915" xr:uid="{00000000-0005-0000-0000-00001CCD0000}"/>
    <cellStyle name="Output 2 7 5 2 5" xfId="22779" xr:uid="{00000000-0005-0000-0000-00001DCD0000}"/>
    <cellStyle name="Output 2 7 5 2 5 2" xfId="36452" xr:uid="{00000000-0005-0000-0000-00001ECD0000}"/>
    <cellStyle name="Output 2 7 5 2 6" xfId="28862" xr:uid="{00000000-0005-0000-0000-00001FCD0000}"/>
    <cellStyle name="Output 2 7 5 2 7" xfId="47189" xr:uid="{00000000-0005-0000-0000-000020CD0000}"/>
    <cellStyle name="Output 2 7 5 2 8" xfId="52477" xr:uid="{00000000-0005-0000-0000-000021CD0000}"/>
    <cellStyle name="Output 2 7 5 3" xfId="4969" xr:uid="{00000000-0005-0000-0000-000022CD0000}"/>
    <cellStyle name="Output 2 7 5 3 2" xfId="6228" xr:uid="{00000000-0005-0000-0000-000023CD0000}"/>
    <cellStyle name="Output 2 7 5 3 2 2" xfId="17786" xr:uid="{00000000-0005-0000-0000-000024CD0000}"/>
    <cellStyle name="Output 2 7 5 3 2 2 2" xfId="26663" xr:uid="{00000000-0005-0000-0000-000025CD0000}"/>
    <cellStyle name="Output 2 7 5 3 2 2 2 2" xfId="40329" xr:uid="{00000000-0005-0000-0000-000026CD0000}"/>
    <cellStyle name="Output 2 7 5 3 2 2 3" xfId="32692" xr:uid="{00000000-0005-0000-0000-000027CD0000}"/>
    <cellStyle name="Output 2 7 5 3 2 3" xfId="19792" xr:uid="{00000000-0005-0000-0000-000028CD0000}"/>
    <cellStyle name="Output 2 7 5 3 2 3 2" xfId="34654" xr:uid="{00000000-0005-0000-0000-000029CD0000}"/>
    <cellStyle name="Output 2 7 5 3 2 4" xfId="23637" xr:uid="{00000000-0005-0000-0000-00002ACD0000}"/>
    <cellStyle name="Output 2 7 5 3 2 4 2" xfId="37310" xr:uid="{00000000-0005-0000-0000-00002BCD0000}"/>
    <cellStyle name="Output 2 7 5 3 2 5" xfId="29708" xr:uid="{00000000-0005-0000-0000-00002CCD0000}"/>
    <cellStyle name="Output 2 7 5 3 2 6" xfId="43302" xr:uid="{00000000-0005-0000-0000-00002DCD0000}"/>
    <cellStyle name="Output 2 7 5 3 2 7" xfId="52480" xr:uid="{00000000-0005-0000-0000-00002ECD0000}"/>
    <cellStyle name="Output 2 7 5 3 3" xfId="16943" xr:uid="{00000000-0005-0000-0000-00002FCD0000}"/>
    <cellStyle name="Output 2 7 5 3 3 2" xfId="25820" xr:uid="{00000000-0005-0000-0000-000030CD0000}"/>
    <cellStyle name="Output 2 7 5 3 3 2 2" xfId="39486" xr:uid="{00000000-0005-0000-0000-000031CD0000}"/>
    <cellStyle name="Output 2 7 5 3 3 3" xfId="31849" xr:uid="{00000000-0005-0000-0000-000032CD0000}"/>
    <cellStyle name="Output 2 7 5 3 4" xfId="18828" xr:uid="{00000000-0005-0000-0000-000033CD0000}"/>
    <cellStyle name="Output 2 7 5 3 4 2" xfId="33690" xr:uid="{00000000-0005-0000-0000-000034CD0000}"/>
    <cellStyle name="Output 2 7 5 3 5" xfId="22899" xr:uid="{00000000-0005-0000-0000-000035CD0000}"/>
    <cellStyle name="Output 2 7 5 3 5 2" xfId="36572" xr:uid="{00000000-0005-0000-0000-000036CD0000}"/>
    <cellStyle name="Output 2 7 5 3 6" xfId="28863" xr:uid="{00000000-0005-0000-0000-000037CD0000}"/>
    <cellStyle name="Output 2 7 5 3 7" xfId="44316" xr:uid="{00000000-0005-0000-0000-000038CD0000}"/>
    <cellStyle name="Output 2 7 5 3 8" xfId="52479" xr:uid="{00000000-0005-0000-0000-000039CD0000}"/>
    <cellStyle name="Output 2 7 5 4" xfId="4970" xr:uid="{00000000-0005-0000-0000-00003ACD0000}"/>
    <cellStyle name="Output 2 7 5 4 2" xfId="6229" xr:uid="{00000000-0005-0000-0000-00003BCD0000}"/>
    <cellStyle name="Output 2 7 5 4 2 2" xfId="17787" xr:uid="{00000000-0005-0000-0000-00003CCD0000}"/>
    <cellStyle name="Output 2 7 5 4 2 2 2" xfId="26664" xr:uid="{00000000-0005-0000-0000-00003DCD0000}"/>
    <cellStyle name="Output 2 7 5 4 2 2 2 2" xfId="40330" xr:uid="{00000000-0005-0000-0000-00003ECD0000}"/>
    <cellStyle name="Output 2 7 5 4 2 2 3" xfId="32693" xr:uid="{00000000-0005-0000-0000-00003FCD0000}"/>
    <cellStyle name="Output 2 7 5 4 2 3" xfId="20485" xr:uid="{00000000-0005-0000-0000-000040CD0000}"/>
    <cellStyle name="Output 2 7 5 4 2 3 2" xfId="35349" xr:uid="{00000000-0005-0000-0000-000041CD0000}"/>
    <cellStyle name="Output 2 7 5 4 2 4" xfId="23638" xr:uid="{00000000-0005-0000-0000-000042CD0000}"/>
    <cellStyle name="Output 2 7 5 4 2 4 2" xfId="37311" xr:uid="{00000000-0005-0000-0000-000043CD0000}"/>
    <cellStyle name="Output 2 7 5 4 2 5" xfId="29709" xr:uid="{00000000-0005-0000-0000-000044CD0000}"/>
    <cellStyle name="Output 2 7 5 4 2 6" xfId="47703" xr:uid="{00000000-0005-0000-0000-000045CD0000}"/>
    <cellStyle name="Output 2 7 5 4 2 7" xfId="52482" xr:uid="{00000000-0005-0000-0000-000046CD0000}"/>
    <cellStyle name="Output 2 7 5 4 3" xfId="16944" xr:uid="{00000000-0005-0000-0000-000047CD0000}"/>
    <cellStyle name="Output 2 7 5 4 3 2" xfId="25821" xr:uid="{00000000-0005-0000-0000-000048CD0000}"/>
    <cellStyle name="Output 2 7 5 4 3 2 2" xfId="39487" xr:uid="{00000000-0005-0000-0000-000049CD0000}"/>
    <cellStyle name="Output 2 7 5 4 3 3" xfId="31850" xr:uid="{00000000-0005-0000-0000-00004ACD0000}"/>
    <cellStyle name="Output 2 7 5 4 4" xfId="22540" xr:uid="{00000000-0005-0000-0000-00004BCD0000}"/>
    <cellStyle name="Output 2 7 5 4 4 2" xfId="36213" xr:uid="{00000000-0005-0000-0000-00004CCD0000}"/>
    <cellStyle name="Output 2 7 5 4 5" xfId="22672" xr:uid="{00000000-0005-0000-0000-00004DCD0000}"/>
    <cellStyle name="Output 2 7 5 4 5 2" xfId="36345" xr:uid="{00000000-0005-0000-0000-00004ECD0000}"/>
    <cellStyle name="Output 2 7 5 4 6" xfId="28864" xr:uid="{00000000-0005-0000-0000-00004FCD0000}"/>
    <cellStyle name="Output 2 7 5 4 7" xfId="43612" xr:uid="{00000000-0005-0000-0000-000050CD0000}"/>
    <cellStyle name="Output 2 7 5 4 8" xfId="52481" xr:uid="{00000000-0005-0000-0000-000051CD0000}"/>
    <cellStyle name="Output 2 7 5 5" xfId="6226" xr:uid="{00000000-0005-0000-0000-000052CD0000}"/>
    <cellStyle name="Output 2 7 5 5 2" xfId="17784" xr:uid="{00000000-0005-0000-0000-000053CD0000}"/>
    <cellStyle name="Output 2 7 5 5 2 2" xfId="26661" xr:uid="{00000000-0005-0000-0000-000054CD0000}"/>
    <cellStyle name="Output 2 7 5 5 2 2 2" xfId="40327" xr:uid="{00000000-0005-0000-0000-000055CD0000}"/>
    <cellStyle name="Output 2 7 5 5 2 3" xfId="32690" xr:uid="{00000000-0005-0000-0000-000056CD0000}"/>
    <cellStyle name="Output 2 7 5 5 3" xfId="19793" xr:uid="{00000000-0005-0000-0000-000057CD0000}"/>
    <cellStyle name="Output 2 7 5 5 3 2" xfId="34655" xr:uid="{00000000-0005-0000-0000-000058CD0000}"/>
    <cellStyle name="Output 2 7 5 5 4" xfId="23635" xr:uid="{00000000-0005-0000-0000-000059CD0000}"/>
    <cellStyle name="Output 2 7 5 5 4 2" xfId="37308" xr:uid="{00000000-0005-0000-0000-00005ACD0000}"/>
    <cellStyle name="Output 2 7 5 5 5" xfId="29706" xr:uid="{00000000-0005-0000-0000-00005BCD0000}"/>
    <cellStyle name="Output 2 7 5 5 6" xfId="44736" xr:uid="{00000000-0005-0000-0000-00005CCD0000}"/>
    <cellStyle name="Output 2 7 5 5 7" xfId="52483" xr:uid="{00000000-0005-0000-0000-00005DCD0000}"/>
    <cellStyle name="Output 2 7 5 6" xfId="16941" xr:uid="{00000000-0005-0000-0000-00005ECD0000}"/>
    <cellStyle name="Output 2 7 5 6 2" xfId="25818" xr:uid="{00000000-0005-0000-0000-00005FCD0000}"/>
    <cellStyle name="Output 2 7 5 6 2 2" xfId="39484" xr:uid="{00000000-0005-0000-0000-000060CD0000}"/>
    <cellStyle name="Output 2 7 5 6 3" xfId="31847" xr:uid="{00000000-0005-0000-0000-000061CD0000}"/>
    <cellStyle name="Output 2 7 5 7" xfId="22560" xr:uid="{00000000-0005-0000-0000-000062CD0000}"/>
    <cellStyle name="Output 2 7 5 7 2" xfId="36233" xr:uid="{00000000-0005-0000-0000-000063CD0000}"/>
    <cellStyle name="Output 2 7 5 8" xfId="22727" xr:uid="{00000000-0005-0000-0000-000064CD0000}"/>
    <cellStyle name="Output 2 7 5 8 2" xfId="36400" xr:uid="{00000000-0005-0000-0000-000065CD0000}"/>
    <cellStyle name="Output 2 7 5 9" xfId="28861" xr:uid="{00000000-0005-0000-0000-000066CD0000}"/>
    <cellStyle name="Output 2 7 6" xfId="4971" xr:uid="{00000000-0005-0000-0000-000067CD0000}"/>
    <cellStyle name="Output 2 7 6 2" xfId="6230" xr:uid="{00000000-0005-0000-0000-000068CD0000}"/>
    <cellStyle name="Output 2 7 6 2 2" xfId="17788" xr:uid="{00000000-0005-0000-0000-000069CD0000}"/>
    <cellStyle name="Output 2 7 6 2 2 2" xfId="26665" xr:uid="{00000000-0005-0000-0000-00006ACD0000}"/>
    <cellStyle name="Output 2 7 6 2 2 2 2" xfId="40331" xr:uid="{00000000-0005-0000-0000-00006BCD0000}"/>
    <cellStyle name="Output 2 7 6 2 2 3" xfId="32694" xr:uid="{00000000-0005-0000-0000-00006CCD0000}"/>
    <cellStyle name="Output 2 7 6 2 3" xfId="19702" xr:uid="{00000000-0005-0000-0000-00006DCD0000}"/>
    <cellStyle name="Output 2 7 6 2 3 2" xfId="34564" xr:uid="{00000000-0005-0000-0000-00006ECD0000}"/>
    <cellStyle name="Output 2 7 6 2 4" xfId="23639" xr:uid="{00000000-0005-0000-0000-00006FCD0000}"/>
    <cellStyle name="Output 2 7 6 2 4 2" xfId="37312" xr:uid="{00000000-0005-0000-0000-000070CD0000}"/>
    <cellStyle name="Output 2 7 6 2 5" xfId="29710" xr:uid="{00000000-0005-0000-0000-000071CD0000}"/>
    <cellStyle name="Output 2 7 6 2 6" xfId="44721" xr:uid="{00000000-0005-0000-0000-000072CD0000}"/>
    <cellStyle name="Output 2 7 6 2 7" xfId="52485" xr:uid="{00000000-0005-0000-0000-000073CD0000}"/>
    <cellStyle name="Output 2 7 6 3" xfId="16945" xr:uid="{00000000-0005-0000-0000-000074CD0000}"/>
    <cellStyle name="Output 2 7 6 3 2" xfId="25822" xr:uid="{00000000-0005-0000-0000-000075CD0000}"/>
    <cellStyle name="Output 2 7 6 3 2 2" xfId="39488" xr:uid="{00000000-0005-0000-0000-000076CD0000}"/>
    <cellStyle name="Output 2 7 6 3 3" xfId="31851" xr:uid="{00000000-0005-0000-0000-000077CD0000}"/>
    <cellStyle name="Output 2 7 6 4" xfId="20227" xr:uid="{00000000-0005-0000-0000-000078CD0000}"/>
    <cellStyle name="Output 2 7 6 4 2" xfId="35089" xr:uid="{00000000-0005-0000-0000-000079CD0000}"/>
    <cellStyle name="Output 2 7 6 5" xfId="20201" xr:uid="{00000000-0005-0000-0000-00007ACD0000}"/>
    <cellStyle name="Output 2 7 6 5 2" xfId="35063" xr:uid="{00000000-0005-0000-0000-00007BCD0000}"/>
    <cellStyle name="Output 2 7 6 6" xfId="28865" xr:uid="{00000000-0005-0000-0000-00007CCD0000}"/>
    <cellStyle name="Output 2 7 6 7" xfId="43143" xr:uid="{00000000-0005-0000-0000-00007DCD0000}"/>
    <cellStyle name="Output 2 7 6 8" xfId="52484" xr:uid="{00000000-0005-0000-0000-00007ECD0000}"/>
    <cellStyle name="Output 2 7 7" xfId="4972" xr:uid="{00000000-0005-0000-0000-00007FCD0000}"/>
    <cellStyle name="Output 2 7 7 2" xfId="6231" xr:uid="{00000000-0005-0000-0000-000080CD0000}"/>
    <cellStyle name="Output 2 7 7 2 2" xfId="17789" xr:uid="{00000000-0005-0000-0000-000081CD0000}"/>
    <cellStyle name="Output 2 7 7 2 2 2" xfId="26666" xr:uid="{00000000-0005-0000-0000-000082CD0000}"/>
    <cellStyle name="Output 2 7 7 2 2 2 2" xfId="40332" xr:uid="{00000000-0005-0000-0000-000083CD0000}"/>
    <cellStyle name="Output 2 7 7 2 2 3" xfId="32695" xr:uid="{00000000-0005-0000-0000-000084CD0000}"/>
    <cellStyle name="Output 2 7 7 2 3" xfId="18256" xr:uid="{00000000-0005-0000-0000-000085CD0000}"/>
    <cellStyle name="Output 2 7 7 2 3 2" xfId="33117" xr:uid="{00000000-0005-0000-0000-000086CD0000}"/>
    <cellStyle name="Output 2 7 7 2 4" xfId="23640" xr:uid="{00000000-0005-0000-0000-000087CD0000}"/>
    <cellStyle name="Output 2 7 7 2 4 2" xfId="37313" xr:uid="{00000000-0005-0000-0000-000088CD0000}"/>
    <cellStyle name="Output 2 7 7 2 5" xfId="29711" xr:uid="{00000000-0005-0000-0000-000089CD0000}"/>
    <cellStyle name="Output 2 7 7 2 6" xfId="47707" xr:uid="{00000000-0005-0000-0000-00008ACD0000}"/>
    <cellStyle name="Output 2 7 7 2 7" xfId="52487" xr:uid="{00000000-0005-0000-0000-00008BCD0000}"/>
    <cellStyle name="Output 2 7 7 3" xfId="16946" xr:uid="{00000000-0005-0000-0000-00008CCD0000}"/>
    <cellStyle name="Output 2 7 7 3 2" xfId="25823" xr:uid="{00000000-0005-0000-0000-00008DCD0000}"/>
    <cellStyle name="Output 2 7 7 3 2 2" xfId="39489" xr:uid="{00000000-0005-0000-0000-00008ECD0000}"/>
    <cellStyle name="Output 2 7 7 3 3" xfId="31852" xr:uid="{00000000-0005-0000-0000-00008FCD0000}"/>
    <cellStyle name="Output 2 7 7 4" xfId="18033" xr:uid="{00000000-0005-0000-0000-000090CD0000}"/>
    <cellStyle name="Output 2 7 7 4 2" xfId="32894" xr:uid="{00000000-0005-0000-0000-000091CD0000}"/>
    <cellStyle name="Output 2 7 7 5" xfId="22472" xr:uid="{00000000-0005-0000-0000-000092CD0000}"/>
    <cellStyle name="Output 2 7 7 5 2" xfId="36144" xr:uid="{00000000-0005-0000-0000-000093CD0000}"/>
    <cellStyle name="Output 2 7 7 6" xfId="28866" xr:uid="{00000000-0005-0000-0000-000094CD0000}"/>
    <cellStyle name="Output 2 7 7 7" xfId="42919" xr:uid="{00000000-0005-0000-0000-000095CD0000}"/>
    <cellStyle name="Output 2 7 7 8" xfId="52486" xr:uid="{00000000-0005-0000-0000-000096CD0000}"/>
    <cellStyle name="Output 2 7 8" xfId="4973" xr:uid="{00000000-0005-0000-0000-000097CD0000}"/>
    <cellStyle name="Output 2 7 8 2" xfId="6232" xr:uid="{00000000-0005-0000-0000-000098CD0000}"/>
    <cellStyle name="Output 2 7 8 2 2" xfId="17790" xr:uid="{00000000-0005-0000-0000-000099CD0000}"/>
    <cellStyle name="Output 2 7 8 2 2 2" xfId="26667" xr:uid="{00000000-0005-0000-0000-00009ACD0000}"/>
    <cellStyle name="Output 2 7 8 2 2 2 2" xfId="40333" xr:uid="{00000000-0005-0000-0000-00009BCD0000}"/>
    <cellStyle name="Output 2 7 8 2 2 3" xfId="32696" xr:uid="{00000000-0005-0000-0000-00009CCD0000}"/>
    <cellStyle name="Output 2 7 8 2 3" xfId="18866" xr:uid="{00000000-0005-0000-0000-00009DCD0000}"/>
    <cellStyle name="Output 2 7 8 2 3 2" xfId="33728" xr:uid="{00000000-0005-0000-0000-00009ECD0000}"/>
    <cellStyle name="Output 2 7 8 2 4" xfId="23641" xr:uid="{00000000-0005-0000-0000-00009FCD0000}"/>
    <cellStyle name="Output 2 7 8 2 4 2" xfId="37314" xr:uid="{00000000-0005-0000-0000-0000A0CD0000}"/>
    <cellStyle name="Output 2 7 8 2 5" xfId="29712" xr:uid="{00000000-0005-0000-0000-0000A1CD0000}"/>
    <cellStyle name="Output 2 7 8 2 6" xfId="45007" xr:uid="{00000000-0005-0000-0000-0000A2CD0000}"/>
    <cellStyle name="Output 2 7 8 2 7" xfId="52489" xr:uid="{00000000-0005-0000-0000-0000A3CD0000}"/>
    <cellStyle name="Output 2 7 8 3" xfId="16947" xr:uid="{00000000-0005-0000-0000-0000A4CD0000}"/>
    <cellStyle name="Output 2 7 8 3 2" xfId="25824" xr:uid="{00000000-0005-0000-0000-0000A5CD0000}"/>
    <cellStyle name="Output 2 7 8 3 2 2" xfId="39490" xr:uid="{00000000-0005-0000-0000-0000A6CD0000}"/>
    <cellStyle name="Output 2 7 8 3 3" xfId="31853" xr:uid="{00000000-0005-0000-0000-0000A7CD0000}"/>
    <cellStyle name="Output 2 7 8 4" xfId="18635" xr:uid="{00000000-0005-0000-0000-0000A8CD0000}"/>
    <cellStyle name="Output 2 7 8 4 2" xfId="33497" xr:uid="{00000000-0005-0000-0000-0000A9CD0000}"/>
    <cellStyle name="Output 2 7 8 5" xfId="19706" xr:uid="{00000000-0005-0000-0000-0000AACD0000}"/>
    <cellStyle name="Output 2 7 8 5 2" xfId="34568" xr:uid="{00000000-0005-0000-0000-0000ABCD0000}"/>
    <cellStyle name="Output 2 7 8 6" xfId="28867" xr:uid="{00000000-0005-0000-0000-0000ACCD0000}"/>
    <cellStyle name="Output 2 7 8 7" xfId="45334" xr:uid="{00000000-0005-0000-0000-0000ADCD0000}"/>
    <cellStyle name="Output 2 7 8 8" xfId="52488" xr:uid="{00000000-0005-0000-0000-0000AECD0000}"/>
    <cellStyle name="Output 2 7 9" xfId="6197" xr:uid="{00000000-0005-0000-0000-0000AFCD0000}"/>
    <cellStyle name="Output 2 7 9 2" xfId="17755" xr:uid="{00000000-0005-0000-0000-0000B0CD0000}"/>
    <cellStyle name="Output 2 7 9 2 2" xfId="26632" xr:uid="{00000000-0005-0000-0000-0000B1CD0000}"/>
    <cellStyle name="Output 2 7 9 2 2 2" xfId="40298" xr:uid="{00000000-0005-0000-0000-0000B2CD0000}"/>
    <cellStyle name="Output 2 7 9 2 3" xfId="32661" xr:uid="{00000000-0005-0000-0000-0000B3CD0000}"/>
    <cellStyle name="Output 2 7 9 3" xfId="19797" xr:uid="{00000000-0005-0000-0000-0000B4CD0000}"/>
    <cellStyle name="Output 2 7 9 3 2" xfId="34659" xr:uid="{00000000-0005-0000-0000-0000B5CD0000}"/>
    <cellStyle name="Output 2 7 9 4" xfId="23606" xr:uid="{00000000-0005-0000-0000-0000B6CD0000}"/>
    <cellStyle name="Output 2 7 9 4 2" xfId="37279" xr:uid="{00000000-0005-0000-0000-0000B7CD0000}"/>
    <cellStyle name="Output 2 7 9 5" xfId="29677" xr:uid="{00000000-0005-0000-0000-0000B8CD0000}"/>
    <cellStyle name="Output 2 7 9 6" xfId="43529" xr:uid="{00000000-0005-0000-0000-0000B9CD0000}"/>
    <cellStyle name="Output 2 7 9 7" xfId="52490" xr:uid="{00000000-0005-0000-0000-0000BACD0000}"/>
    <cellStyle name="Output 2 7_2014YTD" xfId="1330" xr:uid="{00000000-0005-0000-0000-0000BBCD0000}"/>
    <cellStyle name="Output 2 8" xfId="438" xr:uid="{00000000-0005-0000-0000-0000BCCD0000}"/>
    <cellStyle name="Output 2 8 10" xfId="18383" xr:uid="{00000000-0005-0000-0000-0000BDCD0000}"/>
    <cellStyle name="Output 2 8 10 2" xfId="33244" xr:uid="{00000000-0005-0000-0000-0000BECD0000}"/>
    <cellStyle name="Output 2 8 11" xfId="18934" xr:uid="{00000000-0005-0000-0000-0000BFCD0000}"/>
    <cellStyle name="Output 2 8 11 2" xfId="33796" xr:uid="{00000000-0005-0000-0000-0000C0CD0000}"/>
    <cellStyle name="Output 2 8 12" xfId="27019" xr:uid="{00000000-0005-0000-0000-0000C1CD0000}"/>
    <cellStyle name="Output 2 8 13" xfId="43635" xr:uid="{00000000-0005-0000-0000-0000C2CD0000}"/>
    <cellStyle name="Output 2 8 14" xfId="52491" xr:uid="{00000000-0005-0000-0000-0000C3CD0000}"/>
    <cellStyle name="Output 2 8 2" xfId="439" xr:uid="{00000000-0005-0000-0000-0000C4CD0000}"/>
    <cellStyle name="Output 2 8 2 10" xfId="19288" xr:uid="{00000000-0005-0000-0000-0000C5CD0000}"/>
    <cellStyle name="Output 2 8 2 10 2" xfId="34150" xr:uid="{00000000-0005-0000-0000-0000C6CD0000}"/>
    <cellStyle name="Output 2 8 2 11" xfId="27020" xr:uid="{00000000-0005-0000-0000-0000C7CD0000}"/>
    <cellStyle name="Output 2 8 2 12" xfId="42645" xr:uid="{00000000-0005-0000-0000-0000C8CD0000}"/>
    <cellStyle name="Output 2 8 2 13" xfId="52492" xr:uid="{00000000-0005-0000-0000-0000C9CD0000}"/>
    <cellStyle name="Output 2 8 2 2" xfId="4975" xr:uid="{00000000-0005-0000-0000-0000CACD0000}"/>
    <cellStyle name="Output 2 8 2 2 10" xfId="44837" xr:uid="{00000000-0005-0000-0000-0000CBCD0000}"/>
    <cellStyle name="Output 2 8 2 2 11" xfId="52493" xr:uid="{00000000-0005-0000-0000-0000CCCD0000}"/>
    <cellStyle name="Output 2 8 2 2 2" xfId="4976" xr:uid="{00000000-0005-0000-0000-0000CDCD0000}"/>
    <cellStyle name="Output 2 8 2 2 2 2" xfId="6236" xr:uid="{00000000-0005-0000-0000-0000CECD0000}"/>
    <cellStyle name="Output 2 8 2 2 2 2 2" xfId="17794" xr:uid="{00000000-0005-0000-0000-0000CFCD0000}"/>
    <cellStyle name="Output 2 8 2 2 2 2 2 2" xfId="26671" xr:uid="{00000000-0005-0000-0000-0000D0CD0000}"/>
    <cellStyle name="Output 2 8 2 2 2 2 2 2 2" xfId="40337" xr:uid="{00000000-0005-0000-0000-0000D1CD0000}"/>
    <cellStyle name="Output 2 8 2 2 2 2 2 3" xfId="32700" xr:uid="{00000000-0005-0000-0000-0000D2CD0000}"/>
    <cellStyle name="Output 2 8 2 2 2 2 3" xfId="18821" xr:uid="{00000000-0005-0000-0000-0000D3CD0000}"/>
    <cellStyle name="Output 2 8 2 2 2 2 3 2" xfId="33683" xr:uid="{00000000-0005-0000-0000-0000D4CD0000}"/>
    <cellStyle name="Output 2 8 2 2 2 2 4" xfId="23645" xr:uid="{00000000-0005-0000-0000-0000D5CD0000}"/>
    <cellStyle name="Output 2 8 2 2 2 2 4 2" xfId="37318" xr:uid="{00000000-0005-0000-0000-0000D6CD0000}"/>
    <cellStyle name="Output 2 8 2 2 2 2 5" xfId="29716" xr:uid="{00000000-0005-0000-0000-0000D7CD0000}"/>
    <cellStyle name="Output 2 8 2 2 2 2 6" xfId="42698" xr:uid="{00000000-0005-0000-0000-0000D8CD0000}"/>
    <cellStyle name="Output 2 8 2 2 2 2 7" xfId="52495" xr:uid="{00000000-0005-0000-0000-0000D9CD0000}"/>
    <cellStyle name="Output 2 8 2 2 2 3" xfId="16950" xr:uid="{00000000-0005-0000-0000-0000DACD0000}"/>
    <cellStyle name="Output 2 8 2 2 2 3 2" xfId="25827" xr:uid="{00000000-0005-0000-0000-0000DBCD0000}"/>
    <cellStyle name="Output 2 8 2 2 2 3 2 2" xfId="39493" xr:uid="{00000000-0005-0000-0000-0000DCCD0000}"/>
    <cellStyle name="Output 2 8 2 2 2 3 3" xfId="31856" xr:uid="{00000000-0005-0000-0000-0000DDCD0000}"/>
    <cellStyle name="Output 2 8 2 2 2 4" xfId="18690" xr:uid="{00000000-0005-0000-0000-0000DECD0000}"/>
    <cellStyle name="Output 2 8 2 2 2 4 2" xfId="33552" xr:uid="{00000000-0005-0000-0000-0000DFCD0000}"/>
    <cellStyle name="Output 2 8 2 2 2 5" xfId="20169" xr:uid="{00000000-0005-0000-0000-0000E0CD0000}"/>
    <cellStyle name="Output 2 8 2 2 2 5 2" xfId="35031" xr:uid="{00000000-0005-0000-0000-0000E1CD0000}"/>
    <cellStyle name="Output 2 8 2 2 2 6" xfId="28870" xr:uid="{00000000-0005-0000-0000-0000E2CD0000}"/>
    <cellStyle name="Output 2 8 2 2 2 7" xfId="47399" xr:uid="{00000000-0005-0000-0000-0000E3CD0000}"/>
    <cellStyle name="Output 2 8 2 2 2 8" xfId="52494" xr:uid="{00000000-0005-0000-0000-0000E4CD0000}"/>
    <cellStyle name="Output 2 8 2 2 3" xfId="4977" xr:uid="{00000000-0005-0000-0000-0000E5CD0000}"/>
    <cellStyle name="Output 2 8 2 2 3 2" xfId="6237" xr:uid="{00000000-0005-0000-0000-0000E6CD0000}"/>
    <cellStyle name="Output 2 8 2 2 3 2 2" xfId="17795" xr:uid="{00000000-0005-0000-0000-0000E7CD0000}"/>
    <cellStyle name="Output 2 8 2 2 3 2 2 2" xfId="26672" xr:uid="{00000000-0005-0000-0000-0000E8CD0000}"/>
    <cellStyle name="Output 2 8 2 2 3 2 2 2 2" xfId="40338" xr:uid="{00000000-0005-0000-0000-0000E9CD0000}"/>
    <cellStyle name="Output 2 8 2 2 3 2 2 3" xfId="32701" xr:uid="{00000000-0005-0000-0000-0000EACD0000}"/>
    <cellStyle name="Output 2 8 2 2 3 2 3" xfId="20606" xr:uid="{00000000-0005-0000-0000-0000EBCD0000}"/>
    <cellStyle name="Output 2 8 2 2 3 2 3 2" xfId="35470" xr:uid="{00000000-0005-0000-0000-0000ECCD0000}"/>
    <cellStyle name="Output 2 8 2 2 3 2 4" xfId="23646" xr:uid="{00000000-0005-0000-0000-0000EDCD0000}"/>
    <cellStyle name="Output 2 8 2 2 3 2 4 2" xfId="37319" xr:uid="{00000000-0005-0000-0000-0000EECD0000}"/>
    <cellStyle name="Output 2 8 2 2 3 2 5" xfId="29717" xr:uid="{00000000-0005-0000-0000-0000EFCD0000}"/>
    <cellStyle name="Output 2 8 2 2 3 2 6" xfId="43454" xr:uid="{00000000-0005-0000-0000-0000F0CD0000}"/>
    <cellStyle name="Output 2 8 2 2 3 2 7" xfId="52497" xr:uid="{00000000-0005-0000-0000-0000F1CD0000}"/>
    <cellStyle name="Output 2 8 2 2 3 3" xfId="16951" xr:uid="{00000000-0005-0000-0000-0000F2CD0000}"/>
    <cellStyle name="Output 2 8 2 2 3 3 2" xfId="25828" xr:uid="{00000000-0005-0000-0000-0000F3CD0000}"/>
    <cellStyle name="Output 2 8 2 2 3 3 2 2" xfId="39494" xr:uid="{00000000-0005-0000-0000-0000F4CD0000}"/>
    <cellStyle name="Output 2 8 2 2 3 3 3" xfId="31857" xr:uid="{00000000-0005-0000-0000-0000F5CD0000}"/>
    <cellStyle name="Output 2 8 2 2 3 4" xfId="20062" xr:uid="{00000000-0005-0000-0000-0000F6CD0000}"/>
    <cellStyle name="Output 2 8 2 2 3 4 2" xfId="34924" xr:uid="{00000000-0005-0000-0000-0000F7CD0000}"/>
    <cellStyle name="Output 2 8 2 2 3 5" xfId="22674" xr:uid="{00000000-0005-0000-0000-0000F8CD0000}"/>
    <cellStyle name="Output 2 8 2 2 3 5 2" xfId="36347" xr:uid="{00000000-0005-0000-0000-0000F9CD0000}"/>
    <cellStyle name="Output 2 8 2 2 3 6" xfId="28871" xr:uid="{00000000-0005-0000-0000-0000FACD0000}"/>
    <cellStyle name="Output 2 8 2 2 3 7" xfId="47406" xr:uid="{00000000-0005-0000-0000-0000FBCD0000}"/>
    <cellStyle name="Output 2 8 2 2 3 8" xfId="52496" xr:uid="{00000000-0005-0000-0000-0000FCCD0000}"/>
    <cellStyle name="Output 2 8 2 2 4" xfId="4978" xr:uid="{00000000-0005-0000-0000-0000FDCD0000}"/>
    <cellStyle name="Output 2 8 2 2 4 2" xfId="6238" xr:uid="{00000000-0005-0000-0000-0000FECD0000}"/>
    <cellStyle name="Output 2 8 2 2 4 2 2" xfId="17796" xr:uid="{00000000-0005-0000-0000-0000FFCD0000}"/>
    <cellStyle name="Output 2 8 2 2 4 2 2 2" xfId="26673" xr:uid="{00000000-0005-0000-0000-000000CE0000}"/>
    <cellStyle name="Output 2 8 2 2 4 2 2 2 2" xfId="40339" xr:uid="{00000000-0005-0000-0000-000001CE0000}"/>
    <cellStyle name="Output 2 8 2 2 4 2 2 3" xfId="32702" xr:uid="{00000000-0005-0000-0000-000002CE0000}"/>
    <cellStyle name="Output 2 8 2 2 4 2 3" xfId="18841" xr:uid="{00000000-0005-0000-0000-000003CE0000}"/>
    <cellStyle name="Output 2 8 2 2 4 2 3 2" xfId="33703" xr:uid="{00000000-0005-0000-0000-000004CE0000}"/>
    <cellStyle name="Output 2 8 2 2 4 2 4" xfId="23647" xr:uid="{00000000-0005-0000-0000-000005CE0000}"/>
    <cellStyle name="Output 2 8 2 2 4 2 4 2" xfId="37320" xr:uid="{00000000-0005-0000-0000-000006CE0000}"/>
    <cellStyle name="Output 2 8 2 2 4 2 5" xfId="29718" xr:uid="{00000000-0005-0000-0000-000007CE0000}"/>
    <cellStyle name="Output 2 8 2 2 4 2 6" xfId="44480" xr:uid="{00000000-0005-0000-0000-000008CE0000}"/>
    <cellStyle name="Output 2 8 2 2 4 2 7" xfId="52499" xr:uid="{00000000-0005-0000-0000-000009CE0000}"/>
    <cellStyle name="Output 2 8 2 2 4 3" xfId="16952" xr:uid="{00000000-0005-0000-0000-00000ACE0000}"/>
    <cellStyle name="Output 2 8 2 2 4 3 2" xfId="25829" xr:uid="{00000000-0005-0000-0000-00000BCE0000}"/>
    <cellStyle name="Output 2 8 2 2 4 3 2 2" xfId="39495" xr:uid="{00000000-0005-0000-0000-00000CCE0000}"/>
    <cellStyle name="Output 2 8 2 2 4 3 3" xfId="31858" xr:uid="{00000000-0005-0000-0000-00000DCE0000}"/>
    <cellStyle name="Output 2 8 2 2 4 4" xfId="18210" xr:uid="{00000000-0005-0000-0000-00000ECE0000}"/>
    <cellStyle name="Output 2 8 2 2 4 4 2" xfId="33071" xr:uid="{00000000-0005-0000-0000-00000FCE0000}"/>
    <cellStyle name="Output 2 8 2 2 4 5" xfId="22372" xr:uid="{00000000-0005-0000-0000-000010CE0000}"/>
    <cellStyle name="Output 2 8 2 2 4 5 2" xfId="36044" xr:uid="{00000000-0005-0000-0000-000011CE0000}"/>
    <cellStyle name="Output 2 8 2 2 4 6" xfId="28872" xr:uid="{00000000-0005-0000-0000-000012CE0000}"/>
    <cellStyle name="Output 2 8 2 2 4 7" xfId="47203" xr:uid="{00000000-0005-0000-0000-000013CE0000}"/>
    <cellStyle name="Output 2 8 2 2 4 8" xfId="52498" xr:uid="{00000000-0005-0000-0000-000014CE0000}"/>
    <cellStyle name="Output 2 8 2 2 5" xfId="6235" xr:uid="{00000000-0005-0000-0000-000015CE0000}"/>
    <cellStyle name="Output 2 8 2 2 5 2" xfId="17793" xr:uid="{00000000-0005-0000-0000-000016CE0000}"/>
    <cellStyle name="Output 2 8 2 2 5 2 2" xfId="26670" xr:uid="{00000000-0005-0000-0000-000017CE0000}"/>
    <cellStyle name="Output 2 8 2 2 5 2 2 2" xfId="40336" xr:uid="{00000000-0005-0000-0000-000018CE0000}"/>
    <cellStyle name="Output 2 8 2 2 5 2 3" xfId="32699" xr:uid="{00000000-0005-0000-0000-000019CE0000}"/>
    <cellStyle name="Output 2 8 2 2 5 3" xfId="19701" xr:uid="{00000000-0005-0000-0000-00001ACE0000}"/>
    <cellStyle name="Output 2 8 2 2 5 3 2" xfId="34563" xr:uid="{00000000-0005-0000-0000-00001BCE0000}"/>
    <cellStyle name="Output 2 8 2 2 5 4" xfId="23644" xr:uid="{00000000-0005-0000-0000-00001CCE0000}"/>
    <cellStyle name="Output 2 8 2 2 5 4 2" xfId="37317" xr:uid="{00000000-0005-0000-0000-00001DCE0000}"/>
    <cellStyle name="Output 2 8 2 2 5 5" xfId="29715" xr:uid="{00000000-0005-0000-0000-00001ECE0000}"/>
    <cellStyle name="Output 2 8 2 2 5 6" xfId="43125" xr:uid="{00000000-0005-0000-0000-00001FCE0000}"/>
    <cellStyle name="Output 2 8 2 2 5 7" xfId="52500" xr:uid="{00000000-0005-0000-0000-000020CE0000}"/>
    <cellStyle name="Output 2 8 2 2 6" xfId="16949" xr:uid="{00000000-0005-0000-0000-000021CE0000}"/>
    <cellStyle name="Output 2 8 2 2 6 2" xfId="25826" xr:uid="{00000000-0005-0000-0000-000022CE0000}"/>
    <cellStyle name="Output 2 8 2 2 6 2 2" xfId="39492" xr:uid="{00000000-0005-0000-0000-000023CE0000}"/>
    <cellStyle name="Output 2 8 2 2 6 3" xfId="31855" xr:uid="{00000000-0005-0000-0000-000024CE0000}"/>
    <cellStyle name="Output 2 8 2 2 7" xfId="18097" xr:uid="{00000000-0005-0000-0000-000025CE0000}"/>
    <cellStyle name="Output 2 8 2 2 7 2" xfId="32958" xr:uid="{00000000-0005-0000-0000-000026CE0000}"/>
    <cellStyle name="Output 2 8 2 2 8" xfId="22695" xr:uid="{00000000-0005-0000-0000-000027CE0000}"/>
    <cellStyle name="Output 2 8 2 2 8 2" xfId="36368" xr:uid="{00000000-0005-0000-0000-000028CE0000}"/>
    <cellStyle name="Output 2 8 2 2 9" xfId="28869" xr:uid="{00000000-0005-0000-0000-000029CE0000}"/>
    <cellStyle name="Output 2 8 2 3" xfId="4979" xr:uid="{00000000-0005-0000-0000-00002ACE0000}"/>
    <cellStyle name="Output 2 8 2 3 10" xfId="43471" xr:uid="{00000000-0005-0000-0000-00002BCE0000}"/>
    <cellStyle name="Output 2 8 2 3 11" xfId="52501" xr:uid="{00000000-0005-0000-0000-00002CCE0000}"/>
    <cellStyle name="Output 2 8 2 3 2" xfId="4980" xr:uid="{00000000-0005-0000-0000-00002DCE0000}"/>
    <cellStyle name="Output 2 8 2 3 2 2" xfId="6240" xr:uid="{00000000-0005-0000-0000-00002ECE0000}"/>
    <cellStyle name="Output 2 8 2 3 2 2 2" xfId="17798" xr:uid="{00000000-0005-0000-0000-00002FCE0000}"/>
    <cellStyle name="Output 2 8 2 3 2 2 2 2" xfId="26675" xr:uid="{00000000-0005-0000-0000-000030CE0000}"/>
    <cellStyle name="Output 2 8 2 3 2 2 2 2 2" xfId="40341" xr:uid="{00000000-0005-0000-0000-000031CE0000}"/>
    <cellStyle name="Output 2 8 2 3 2 2 2 3" xfId="32704" xr:uid="{00000000-0005-0000-0000-000032CE0000}"/>
    <cellStyle name="Output 2 8 2 3 2 2 3" xfId="20634" xr:uid="{00000000-0005-0000-0000-000033CE0000}"/>
    <cellStyle name="Output 2 8 2 3 2 2 3 2" xfId="35498" xr:uid="{00000000-0005-0000-0000-000034CE0000}"/>
    <cellStyle name="Output 2 8 2 3 2 2 4" xfId="23649" xr:uid="{00000000-0005-0000-0000-000035CE0000}"/>
    <cellStyle name="Output 2 8 2 3 2 2 4 2" xfId="37322" xr:uid="{00000000-0005-0000-0000-000036CE0000}"/>
    <cellStyle name="Output 2 8 2 3 2 2 5" xfId="29720" xr:uid="{00000000-0005-0000-0000-000037CE0000}"/>
    <cellStyle name="Output 2 8 2 3 2 2 6" xfId="44265" xr:uid="{00000000-0005-0000-0000-000038CE0000}"/>
    <cellStyle name="Output 2 8 2 3 2 2 7" xfId="52503" xr:uid="{00000000-0005-0000-0000-000039CE0000}"/>
    <cellStyle name="Output 2 8 2 3 2 3" xfId="16954" xr:uid="{00000000-0005-0000-0000-00003ACE0000}"/>
    <cellStyle name="Output 2 8 2 3 2 3 2" xfId="25831" xr:uid="{00000000-0005-0000-0000-00003BCE0000}"/>
    <cellStyle name="Output 2 8 2 3 2 3 2 2" xfId="39497" xr:uid="{00000000-0005-0000-0000-00003CCE0000}"/>
    <cellStyle name="Output 2 8 2 3 2 3 3" xfId="31860" xr:uid="{00000000-0005-0000-0000-00003DCE0000}"/>
    <cellStyle name="Output 2 8 2 3 2 4" xfId="18283" xr:uid="{00000000-0005-0000-0000-00003ECE0000}"/>
    <cellStyle name="Output 2 8 2 3 2 4 2" xfId="33144" xr:uid="{00000000-0005-0000-0000-00003FCE0000}"/>
    <cellStyle name="Output 2 8 2 3 2 5" xfId="20430" xr:uid="{00000000-0005-0000-0000-000040CE0000}"/>
    <cellStyle name="Output 2 8 2 3 2 5 2" xfId="35294" xr:uid="{00000000-0005-0000-0000-000041CE0000}"/>
    <cellStyle name="Output 2 8 2 3 2 6" xfId="28874" xr:uid="{00000000-0005-0000-0000-000042CE0000}"/>
    <cellStyle name="Output 2 8 2 3 2 7" xfId="45738" xr:uid="{00000000-0005-0000-0000-000043CE0000}"/>
    <cellStyle name="Output 2 8 2 3 2 8" xfId="52502" xr:uid="{00000000-0005-0000-0000-000044CE0000}"/>
    <cellStyle name="Output 2 8 2 3 3" xfId="4981" xr:uid="{00000000-0005-0000-0000-000045CE0000}"/>
    <cellStyle name="Output 2 8 2 3 3 2" xfId="6241" xr:uid="{00000000-0005-0000-0000-000046CE0000}"/>
    <cellStyle name="Output 2 8 2 3 3 2 2" xfId="17799" xr:uid="{00000000-0005-0000-0000-000047CE0000}"/>
    <cellStyle name="Output 2 8 2 3 3 2 2 2" xfId="26676" xr:uid="{00000000-0005-0000-0000-000048CE0000}"/>
    <cellStyle name="Output 2 8 2 3 3 2 2 2 2" xfId="40342" xr:uid="{00000000-0005-0000-0000-000049CE0000}"/>
    <cellStyle name="Output 2 8 2 3 3 2 2 3" xfId="32705" xr:uid="{00000000-0005-0000-0000-00004ACE0000}"/>
    <cellStyle name="Output 2 8 2 3 3 2 3" xfId="18365" xr:uid="{00000000-0005-0000-0000-00004BCE0000}"/>
    <cellStyle name="Output 2 8 2 3 3 2 3 2" xfId="33226" xr:uid="{00000000-0005-0000-0000-00004CCE0000}"/>
    <cellStyle name="Output 2 8 2 3 3 2 4" xfId="23650" xr:uid="{00000000-0005-0000-0000-00004DCE0000}"/>
    <cellStyle name="Output 2 8 2 3 3 2 4 2" xfId="37323" xr:uid="{00000000-0005-0000-0000-00004ECE0000}"/>
    <cellStyle name="Output 2 8 2 3 3 2 5" xfId="29721" xr:uid="{00000000-0005-0000-0000-00004FCE0000}"/>
    <cellStyle name="Output 2 8 2 3 3 2 6" xfId="47305" xr:uid="{00000000-0005-0000-0000-000050CE0000}"/>
    <cellStyle name="Output 2 8 2 3 3 2 7" xfId="52505" xr:uid="{00000000-0005-0000-0000-000051CE0000}"/>
    <cellStyle name="Output 2 8 2 3 3 3" xfId="16955" xr:uid="{00000000-0005-0000-0000-000052CE0000}"/>
    <cellStyle name="Output 2 8 2 3 3 3 2" xfId="25832" xr:uid="{00000000-0005-0000-0000-000053CE0000}"/>
    <cellStyle name="Output 2 8 2 3 3 3 2 2" xfId="39498" xr:uid="{00000000-0005-0000-0000-000054CE0000}"/>
    <cellStyle name="Output 2 8 2 3 3 3 3" xfId="31861" xr:uid="{00000000-0005-0000-0000-000055CE0000}"/>
    <cellStyle name="Output 2 8 2 3 3 4" xfId="19396" xr:uid="{00000000-0005-0000-0000-000056CE0000}"/>
    <cellStyle name="Output 2 8 2 3 3 4 2" xfId="34258" xr:uid="{00000000-0005-0000-0000-000057CE0000}"/>
    <cellStyle name="Output 2 8 2 3 3 5" xfId="22830" xr:uid="{00000000-0005-0000-0000-000058CE0000}"/>
    <cellStyle name="Output 2 8 2 3 3 5 2" xfId="36503" xr:uid="{00000000-0005-0000-0000-000059CE0000}"/>
    <cellStyle name="Output 2 8 2 3 3 6" xfId="28875" xr:uid="{00000000-0005-0000-0000-00005ACE0000}"/>
    <cellStyle name="Output 2 8 2 3 3 7" xfId="44765" xr:uid="{00000000-0005-0000-0000-00005BCE0000}"/>
    <cellStyle name="Output 2 8 2 3 3 8" xfId="52504" xr:uid="{00000000-0005-0000-0000-00005CCE0000}"/>
    <cellStyle name="Output 2 8 2 3 4" xfId="4982" xr:uid="{00000000-0005-0000-0000-00005DCE0000}"/>
    <cellStyle name="Output 2 8 2 3 4 2" xfId="6242" xr:uid="{00000000-0005-0000-0000-00005ECE0000}"/>
    <cellStyle name="Output 2 8 2 3 4 2 2" xfId="17800" xr:uid="{00000000-0005-0000-0000-00005FCE0000}"/>
    <cellStyle name="Output 2 8 2 3 4 2 2 2" xfId="26677" xr:uid="{00000000-0005-0000-0000-000060CE0000}"/>
    <cellStyle name="Output 2 8 2 3 4 2 2 2 2" xfId="40343" xr:uid="{00000000-0005-0000-0000-000061CE0000}"/>
    <cellStyle name="Output 2 8 2 3 4 2 2 3" xfId="32706" xr:uid="{00000000-0005-0000-0000-000062CE0000}"/>
    <cellStyle name="Output 2 8 2 3 4 2 3" xfId="21125" xr:uid="{00000000-0005-0000-0000-000063CE0000}"/>
    <cellStyle name="Output 2 8 2 3 4 2 3 2" xfId="35973" xr:uid="{00000000-0005-0000-0000-000064CE0000}"/>
    <cellStyle name="Output 2 8 2 3 4 2 4" xfId="23651" xr:uid="{00000000-0005-0000-0000-000065CE0000}"/>
    <cellStyle name="Output 2 8 2 3 4 2 4 2" xfId="37324" xr:uid="{00000000-0005-0000-0000-000066CE0000}"/>
    <cellStyle name="Output 2 8 2 3 4 2 5" xfId="29722" xr:uid="{00000000-0005-0000-0000-000067CE0000}"/>
    <cellStyle name="Output 2 8 2 3 4 2 6" xfId="43587" xr:uid="{00000000-0005-0000-0000-000068CE0000}"/>
    <cellStyle name="Output 2 8 2 3 4 2 7" xfId="52507" xr:uid="{00000000-0005-0000-0000-000069CE0000}"/>
    <cellStyle name="Output 2 8 2 3 4 3" xfId="16956" xr:uid="{00000000-0005-0000-0000-00006ACE0000}"/>
    <cellStyle name="Output 2 8 2 3 4 3 2" xfId="25833" xr:uid="{00000000-0005-0000-0000-00006BCE0000}"/>
    <cellStyle name="Output 2 8 2 3 4 3 2 2" xfId="39499" xr:uid="{00000000-0005-0000-0000-00006CCE0000}"/>
    <cellStyle name="Output 2 8 2 3 4 3 3" xfId="31862" xr:uid="{00000000-0005-0000-0000-00006DCE0000}"/>
    <cellStyle name="Output 2 8 2 3 4 4" xfId="18110" xr:uid="{00000000-0005-0000-0000-00006ECE0000}"/>
    <cellStyle name="Output 2 8 2 3 4 4 2" xfId="32971" xr:uid="{00000000-0005-0000-0000-00006FCE0000}"/>
    <cellStyle name="Output 2 8 2 3 4 5" xfId="22871" xr:uid="{00000000-0005-0000-0000-000070CE0000}"/>
    <cellStyle name="Output 2 8 2 3 4 5 2" xfId="36544" xr:uid="{00000000-0005-0000-0000-000071CE0000}"/>
    <cellStyle name="Output 2 8 2 3 4 6" xfId="28876" xr:uid="{00000000-0005-0000-0000-000072CE0000}"/>
    <cellStyle name="Output 2 8 2 3 4 7" xfId="44990" xr:uid="{00000000-0005-0000-0000-000073CE0000}"/>
    <cellStyle name="Output 2 8 2 3 4 8" xfId="52506" xr:uid="{00000000-0005-0000-0000-000074CE0000}"/>
    <cellStyle name="Output 2 8 2 3 5" xfId="6239" xr:uid="{00000000-0005-0000-0000-000075CE0000}"/>
    <cellStyle name="Output 2 8 2 3 5 2" xfId="17797" xr:uid="{00000000-0005-0000-0000-000076CE0000}"/>
    <cellStyle name="Output 2 8 2 3 5 2 2" xfId="26674" xr:uid="{00000000-0005-0000-0000-000077CE0000}"/>
    <cellStyle name="Output 2 8 2 3 5 2 2 2" xfId="40340" xr:uid="{00000000-0005-0000-0000-000078CE0000}"/>
    <cellStyle name="Output 2 8 2 3 5 2 3" xfId="32703" xr:uid="{00000000-0005-0000-0000-000079CE0000}"/>
    <cellStyle name="Output 2 8 2 3 5 3" xfId="19700" xr:uid="{00000000-0005-0000-0000-00007ACE0000}"/>
    <cellStyle name="Output 2 8 2 3 5 3 2" xfId="34562" xr:uid="{00000000-0005-0000-0000-00007BCE0000}"/>
    <cellStyle name="Output 2 8 2 3 5 4" xfId="23648" xr:uid="{00000000-0005-0000-0000-00007CCE0000}"/>
    <cellStyle name="Output 2 8 2 3 5 4 2" xfId="37321" xr:uid="{00000000-0005-0000-0000-00007DCE0000}"/>
    <cellStyle name="Output 2 8 2 3 5 5" xfId="29719" xr:uid="{00000000-0005-0000-0000-00007ECE0000}"/>
    <cellStyle name="Output 2 8 2 3 5 6" xfId="44831" xr:uid="{00000000-0005-0000-0000-00007FCE0000}"/>
    <cellStyle name="Output 2 8 2 3 5 7" xfId="52508" xr:uid="{00000000-0005-0000-0000-000080CE0000}"/>
    <cellStyle name="Output 2 8 2 3 6" xfId="16953" xr:uid="{00000000-0005-0000-0000-000081CE0000}"/>
    <cellStyle name="Output 2 8 2 3 6 2" xfId="25830" xr:uid="{00000000-0005-0000-0000-000082CE0000}"/>
    <cellStyle name="Output 2 8 2 3 6 2 2" xfId="39496" xr:uid="{00000000-0005-0000-0000-000083CE0000}"/>
    <cellStyle name="Output 2 8 2 3 6 3" xfId="31859" xr:uid="{00000000-0005-0000-0000-000084CE0000}"/>
    <cellStyle name="Output 2 8 2 3 7" xfId="20156" xr:uid="{00000000-0005-0000-0000-000085CE0000}"/>
    <cellStyle name="Output 2 8 2 3 7 2" xfId="35018" xr:uid="{00000000-0005-0000-0000-000086CE0000}"/>
    <cellStyle name="Output 2 8 2 3 8" xfId="19663" xr:uid="{00000000-0005-0000-0000-000087CE0000}"/>
    <cellStyle name="Output 2 8 2 3 8 2" xfId="34525" xr:uid="{00000000-0005-0000-0000-000088CE0000}"/>
    <cellStyle name="Output 2 8 2 3 9" xfId="28873" xr:uid="{00000000-0005-0000-0000-000089CE0000}"/>
    <cellStyle name="Output 2 8 2 4" xfId="4983" xr:uid="{00000000-0005-0000-0000-00008ACE0000}"/>
    <cellStyle name="Output 2 8 2 4 2" xfId="6243" xr:uid="{00000000-0005-0000-0000-00008BCE0000}"/>
    <cellStyle name="Output 2 8 2 4 2 2" xfId="17801" xr:uid="{00000000-0005-0000-0000-00008CCE0000}"/>
    <cellStyle name="Output 2 8 2 4 2 2 2" xfId="26678" xr:uid="{00000000-0005-0000-0000-00008DCE0000}"/>
    <cellStyle name="Output 2 8 2 4 2 2 2 2" xfId="40344" xr:uid="{00000000-0005-0000-0000-00008ECE0000}"/>
    <cellStyle name="Output 2 8 2 4 2 2 3" xfId="32707" xr:uid="{00000000-0005-0000-0000-00008FCE0000}"/>
    <cellStyle name="Output 2 8 2 4 2 3" xfId="18435" xr:uid="{00000000-0005-0000-0000-000090CE0000}"/>
    <cellStyle name="Output 2 8 2 4 2 3 2" xfId="33297" xr:uid="{00000000-0005-0000-0000-000091CE0000}"/>
    <cellStyle name="Output 2 8 2 4 2 4" xfId="23652" xr:uid="{00000000-0005-0000-0000-000092CE0000}"/>
    <cellStyle name="Output 2 8 2 4 2 4 2" xfId="37325" xr:uid="{00000000-0005-0000-0000-000093CE0000}"/>
    <cellStyle name="Output 2 8 2 4 2 5" xfId="29723" xr:uid="{00000000-0005-0000-0000-000094CE0000}"/>
    <cellStyle name="Output 2 8 2 4 2 6" xfId="46025" xr:uid="{00000000-0005-0000-0000-000095CE0000}"/>
    <cellStyle name="Output 2 8 2 4 2 7" xfId="52510" xr:uid="{00000000-0005-0000-0000-000096CE0000}"/>
    <cellStyle name="Output 2 8 2 4 3" xfId="16957" xr:uid="{00000000-0005-0000-0000-000097CE0000}"/>
    <cellStyle name="Output 2 8 2 4 3 2" xfId="25834" xr:uid="{00000000-0005-0000-0000-000098CE0000}"/>
    <cellStyle name="Output 2 8 2 4 3 2 2" xfId="39500" xr:uid="{00000000-0005-0000-0000-000099CE0000}"/>
    <cellStyle name="Output 2 8 2 4 3 3" xfId="31863" xr:uid="{00000000-0005-0000-0000-00009ACE0000}"/>
    <cellStyle name="Output 2 8 2 4 4" xfId="18212" xr:uid="{00000000-0005-0000-0000-00009BCE0000}"/>
    <cellStyle name="Output 2 8 2 4 4 2" xfId="33073" xr:uid="{00000000-0005-0000-0000-00009CCE0000}"/>
    <cellStyle name="Output 2 8 2 4 5" xfId="19750" xr:uid="{00000000-0005-0000-0000-00009DCE0000}"/>
    <cellStyle name="Output 2 8 2 4 5 2" xfId="34612" xr:uid="{00000000-0005-0000-0000-00009ECE0000}"/>
    <cellStyle name="Output 2 8 2 4 6" xfId="28877" xr:uid="{00000000-0005-0000-0000-00009FCE0000}"/>
    <cellStyle name="Output 2 8 2 4 7" xfId="43265" xr:uid="{00000000-0005-0000-0000-0000A0CE0000}"/>
    <cellStyle name="Output 2 8 2 4 8" xfId="52509" xr:uid="{00000000-0005-0000-0000-0000A1CE0000}"/>
    <cellStyle name="Output 2 8 2 5" xfId="4984" xr:uid="{00000000-0005-0000-0000-0000A2CE0000}"/>
    <cellStyle name="Output 2 8 2 5 2" xfId="6244" xr:uid="{00000000-0005-0000-0000-0000A3CE0000}"/>
    <cellStyle name="Output 2 8 2 5 2 2" xfId="17802" xr:uid="{00000000-0005-0000-0000-0000A4CE0000}"/>
    <cellStyle name="Output 2 8 2 5 2 2 2" xfId="26679" xr:uid="{00000000-0005-0000-0000-0000A5CE0000}"/>
    <cellStyle name="Output 2 8 2 5 2 2 2 2" xfId="40345" xr:uid="{00000000-0005-0000-0000-0000A6CE0000}"/>
    <cellStyle name="Output 2 8 2 5 2 2 3" xfId="32708" xr:uid="{00000000-0005-0000-0000-0000A7CE0000}"/>
    <cellStyle name="Output 2 8 2 5 2 3" xfId="18912" xr:uid="{00000000-0005-0000-0000-0000A8CE0000}"/>
    <cellStyle name="Output 2 8 2 5 2 3 2" xfId="33774" xr:uid="{00000000-0005-0000-0000-0000A9CE0000}"/>
    <cellStyle name="Output 2 8 2 5 2 4" xfId="23653" xr:uid="{00000000-0005-0000-0000-0000AACE0000}"/>
    <cellStyle name="Output 2 8 2 5 2 4 2" xfId="37326" xr:uid="{00000000-0005-0000-0000-0000ABCE0000}"/>
    <cellStyle name="Output 2 8 2 5 2 5" xfId="29724" xr:uid="{00000000-0005-0000-0000-0000ACCE0000}"/>
    <cellStyle name="Output 2 8 2 5 2 6" xfId="47680" xr:uid="{00000000-0005-0000-0000-0000ADCE0000}"/>
    <cellStyle name="Output 2 8 2 5 2 7" xfId="52512" xr:uid="{00000000-0005-0000-0000-0000AECE0000}"/>
    <cellStyle name="Output 2 8 2 5 3" xfId="16958" xr:uid="{00000000-0005-0000-0000-0000AFCE0000}"/>
    <cellStyle name="Output 2 8 2 5 3 2" xfId="25835" xr:uid="{00000000-0005-0000-0000-0000B0CE0000}"/>
    <cellStyle name="Output 2 8 2 5 3 2 2" xfId="39501" xr:uid="{00000000-0005-0000-0000-0000B1CE0000}"/>
    <cellStyle name="Output 2 8 2 5 3 3" xfId="31864" xr:uid="{00000000-0005-0000-0000-0000B2CE0000}"/>
    <cellStyle name="Output 2 8 2 5 4" xfId="22541" xr:uid="{00000000-0005-0000-0000-0000B3CE0000}"/>
    <cellStyle name="Output 2 8 2 5 4 2" xfId="36214" xr:uid="{00000000-0005-0000-0000-0000B4CE0000}"/>
    <cellStyle name="Output 2 8 2 5 5" xfId="18304" xr:uid="{00000000-0005-0000-0000-0000B5CE0000}"/>
    <cellStyle name="Output 2 8 2 5 5 2" xfId="33165" xr:uid="{00000000-0005-0000-0000-0000B6CE0000}"/>
    <cellStyle name="Output 2 8 2 5 6" xfId="28878" xr:uid="{00000000-0005-0000-0000-0000B7CE0000}"/>
    <cellStyle name="Output 2 8 2 5 7" xfId="44159" xr:uid="{00000000-0005-0000-0000-0000B8CE0000}"/>
    <cellStyle name="Output 2 8 2 5 8" xfId="52511" xr:uid="{00000000-0005-0000-0000-0000B9CE0000}"/>
    <cellStyle name="Output 2 8 2 6" xfId="4985" xr:uid="{00000000-0005-0000-0000-0000BACE0000}"/>
    <cellStyle name="Output 2 8 2 6 2" xfId="6245" xr:uid="{00000000-0005-0000-0000-0000BBCE0000}"/>
    <cellStyle name="Output 2 8 2 6 2 2" xfId="17803" xr:uid="{00000000-0005-0000-0000-0000BCCE0000}"/>
    <cellStyle name="Output 2 8 2 6 2 2 2" xfId="26680" xr:uid="{00000000-0005-0000-0000-0000BDCE0000}"/>
    <cellStyle name="Output 2 8 2 6 2 2 2 2" xfId="40346" xr:uid="{00000000-0005-0000-0000-0000BECE0000}"/>
    <cellStyle name="Output 2 8 2 6 2 2 3" xfId="32709" xr:uid="{00000000-0005-0000-0000-0000BFCE0000}"/>
    <cellStyle name="Output 2 8 2 6 2 3" xfId="20473" xr:uid="{00000000-0005-0000-0000-0000C0CE0000}"/>
    <cellStyle name="Output 2 8 2 6 2 3 2" xfId="35337" xr:uid="{00000000-0005-0000-0000-0000C1CE0000}"/>
    <cellStyle name="Output 2 8 2 6 2 4" xfId="23654" xr:uid="{00000000-0005-0000-0000-0000C2CE0000}"/>
    <cellStyle name="Output 2 8 2 6 2 4 2" xfId="37327" xr:uid="{00000000-0005-0000-0000-0000C3CE0000}"/>
    <cellStyle name="Output 2 8 2 6 2 5" xfId="29725" xr:uid="{00000000-0005-0000-0000-0000C4CE0000}"/>
    <cellStyle name="Output 2 8 2 6 2 6" xfId="43208" xr:uid="{00000000-0005-0000-0000-0000C5CE0000}"/>
    <cellStyle name="Output 2 8 2 6 2 7" xfId="52514" xr:uid="{00000000-0005-0000-0000-0000C6CE0000}"/>
    <cellStyle name="Output 2 8 2 6 3" xfId="16959" xr:uid="{00000000-0005-0000-0000-0000C7CE0000}"/>
    <cellStyle name="Output 2 8 2 6 3 2" xfId="25836" xr:uid="{00000000-0005-0000-0000-0000C8CE0000}"/>
    <cellStyle name="Output 2 8 2 6 3 2 2" xfId="39502" xr:uid="{00000000-0005-0000-0000-0000C9CE0000}"/>
    <cellStyle name="Output 2 8 2 6 3 3" xfId="31865" xr:uid="{00000000-0005-0000-0000-0000CACE0000}"/>
    <cellStyle name="Output 2 8 2 6 4" xfId="20236" xr:uid="{00000000-0005-0000-0000-0000CBCE0000}"/>
    <cellStyle name="Output 2 8 2 6 4 2" xfId="35098" xr:uid="{00000000-0005-0000-0000-0000CCCE0000}"/>
    <cellStyle name="Output 2 8 2 6 5" xfId="20427" xr:uid="{00000000-0005-0000-0000-0000CDCE0000}"/>
    <cellStyle name="Output 2 8 2 6 5 2" xfId="35291" xr:uid="{00000000-0005-0000-0000-0000CECE0000}"/>
    <cellStyle name="Output 2 8 2 6 6" xfId="28879" xr:uid="{00000000-0005-0000-0000-0000CFCE0000}"/>
    <cellStyle name="Output 2 8 2 6 7" xfId="44762" xr:uid="{00000000-0005-0000-0000-0000D0CE0000}"/>
    <cellStyle name="Output 2 8 2 6 8" xfId="52513" xr:uid="{00000000-0005-0000-0000-0000D1CE0000}"/>
    <cellStyle name="Output 2 8 2 7" xfId="6234" xr:uid="{00000000-0005-0000-0000-0000D2CE0000}"/>
    <cellStyle name="Output 2 8 2 7 2" xfId="17792" xr:uid="{00000000-0005-0000-0000-0000D3CE0000}"/>
    <cellStyle name="Output 2 8 2 7 2 2" xfId="26669" xr:uid="{00000000-0005-0000-0000-0000D4CE0000}"/>
    <cellStyle name="Output 2 8 2 7 2 2 2" xfId="40335" xr:uid="{00000000-0005-0000-0000-0000D5CE0000}"/>
    <cellStyle name="Output 2 8 2 7 2 3" xfId="32698" xr:uid="{00000000-0005-0000-0000-0000D6CE0000}"/>
    <cellStyle name="Output 2 8 2 7 3" xfId="19244" xr:uid="{00000000-0005-0000-0000-0000D7CE0000}"/>
    <cellStyle name="Output 2 8 2 7 3 2" xfId="34106" xr:uid="{00000000-0005-0000-0000-0000D8CE0000}"/>
    <cellStyle name="Output 2 8 2 7 4" xfId="23643" xr:uid="{00000000-0005-0000-0000-0000D9CE0000}"/>
    <cellStyle name="Output 2 8 2 7 4 2" xfId="37316" xr:uid="{00000000-0005-0000-0000-0000DACE0000}"/>
    <cellStyle name="Output 2 8 2 7 5" xfId="29714" xr:uid="{00000000-0005-0000-0000-0000DBCE0000}"/>
    <cellStyle name="Output 2 8 2 7 6" xfId="43041" xr:uid="{00000000-0005-0000-0000-0000DCCE0000}"/>
    <cellStyle name="Output 2 8 2 7 7" xfId="52515" xr:uid="{00000000-0005-0000-0000-0000DDCE0000}"/>
    <cellStyle name="Output 2 8 2 8" xfId="15113" xr:uid="{00000000-0005-0000-0000-0000DECE0000}"/>
    <cellStyle name="Output 2 8 2 8 2" xfId="23989" xr:uid="{00000000-0005-0000-0000-0000DFCE0000}"/>
    <cellStyle name="Output 2 8 2 8 2 2" xfId="37655" xr:uid="{00000000-0005-0000-0000-0000E0CE0000}"/>
    <cellStyle name="Output 2 8 2 8 3" xfId="30018" xr:uid="{00000000-0005-0000-0000-0000E1CE0000}"/>
    <cellStyle name="Output 2 8 2 9" xfId="20003" xr:uid="{00000000-0005-0000-0000-0000E2CE0000}"/>
    <cellStyle name="Output 2 8 2 9 2" xfId="34865" xr:uid="{00000000-0005-0000-0000-0000E3CE0000}"/>
    <cellStyle name="Output 2 8 3" xfId="4986" xr:uid="{00000000-0005-0000-0000-0000E4CE0000}"/>
    <cellStyle name="Output 2 8 3 10" xfId="43734" xr:uid="{00000000-0005-0000-0000-0000E5CE0000}"/>
    <cellStyle name="Output 2 8 3 11" xfId="52516" xr:uid="{00000000-0005-0000-0000-0000E6CE0000}"/>
    <cellStyle name="Output 2 8 3 2" xfId="4987" xr:uid="{00000000-0005-0000-0000-0000E7CE0000}"/>
    <cellStyle name="Output 2 8 3 2 2" xfId="6247" xr:uid="{00000000-0005-0000-0000-0000E8CE0000}"/>
    <cellStyle name="Output 2 8 3 2 2 2" xfId="17805" xr:uid="{00000000-0005-0000-0000-0000E9CE0000}"/>
    <cellStyle name="Output 2 8 3 2 2 2 2" xfId="26682" xr:uid="{00000000-0005-0000-0000-0000EACE0000}"/>
    <cellStyle name="Output 2 8 3 2 2 2 2 2" xfId="40348" xr:uid="{00000000-0005-0000-0000-0000EBCE0000}"/>
    <cellStyle name="Output 2 8 3 2 2 2 3" xfId="32711" xr:uid="{00000000-0005-0000-0000-0000ECCE0000}"/>
    <cellStyle name="Output 2 8 3 2 2 3" xfId="19240" xr:uid="{00000000-0005-0000-0000-0000EDCE0000}"/>
    <cellStyle name="Output 2 8 3 2 2 3 2" xfId="34102" xr:uid="{00000000-0005-0000-0000-0000EECE0000}"/>
    <cellStyle name="Output 2 8 3 2 2 4" xfId="23656" xr:uid="{00000000-0005-0000-0000-0000EFCE0000}"/>
    <cellStyle name="Output 2 8 3 2 2 4 2" xfId="37329" xr:uid="{00000000-0005-0000-0000-0000F0CE0000}"/>
    <cellStyle name="Output 2 8 3 2 2 5" xfId="29727" xr:uid="{00000000-0005-0000-0000-0000F1CE0000}"/>
    <cellStyle name="Output 2 8 3 2 2 6" xfId="45318" xr:uid="{00000000-0005-0000-0000-0000F2CE0000}"/>
    <cellStyle name="Output 2 8 3 2 2 7" xfId="52518" xr:uid="{00000000-0005-0000-0000-0000F3CE0000}"/>
    <cellStyle name="Output 2 8 3 2 3" xfId="16961" xr:uid="{00000000-0005-0000-0000-0000F4CE0000}"/>
    <cellStyle name="Output 2 8 3 2 3 2" xfId="25838" xr:uid="{00000000-0005-0000-0000-0000F5CE0000}"/>
    <cellStyle name="Output 2 8 3 2 3 2 2" xfId="39504" xr:uid="{00000000-0005-0000-0000-0000F6CE0000}"/>
    <cellStyle name="Output 2 8 3 2 3 3" xfId="31867" xr:uid="{00000000-0005-0000-0000-0000F7CE0000}"/>
    <cellStyle name="Output 2 8 3 2 4" xfId="18352" xr:uid="{00000000-0005-0000-0000-0000F8CE0000}"/>
    <cellStyle name="Output 2 8 3 2 4 2" xfId="33213" xr:uid="{00000000-0005-0000-0000-0000F9CE0000}"/>
    <cellStyle name="Output 2 8 3 2 5" xfId="20254" xr:uid="{00000000-0005-0000-0000-0000FACE0000}"/>
    <cellStyle name="Output 2 8 3 2 5 2" xfId="35117" xr:uid="{00000000-0005-0000-0000-0000FBCE0000}"/>
    <cellStyle name="Output 2 8 3 2 6" xfId="28881" xr:uid="{00000000-0005-0000-0000-0000FCCE0000}"/>
    <cellStyle name="Output 2 8 3 2 7" xfId="44090" xr:uid="{00000000-0005-0000-0000-0000FDCE0000}"/>
    <cellStyle name="Output 2 8 3 2 8" xfId="52517" xr:uid="{00000000-0005-0000-0000-0000FECE0000}"/>
    <cellStyle name="Output 2 8 3 3" xfId="4988" xr:uid="{00000000-0005-0000-0000-0000FFCE0000}"/>
    <cellStyle name="Output 2 8 3 3 2" xfId="6248" xr:uid="{00000000-0005-0000-0000-000000CF0000}"/>
    <cellStyle name="Output 2 8 3 3 2 2" xfId="17806" xr:uid="{00000000-0005-0000-0000-000001CF0000}"/>
    <cellStyle name="Output 2 8 3 3 2 2 2" xfId="26683" xr:uid="{00000000-0005-0000-0000-000002CF0000}"/>
    <cellStyle name="Output 2 8 3 3 2 2 2 2" xfId="40349" xr:uid="{00000000-0005-0000-0000-000003CF0000}"/>
    <cellStyle name="Output 2 8 3 3 2 2 3" xfId="32712" xr:uid="{00000000-0005-0000-0000-000004CF0000}"/>
    <cellStyle name="Output 2 8 3 3 2 3" xfId="19699" xr:uid="{00000000-0005-0000-0000-000005CF0000}"/>
    <cellStyle name="Output 2 8 3 3 2 3 2" xfId="34561" xr:uid="{00000000-0005-0000-0000-000006CF0000}"/>
    <cellStyle name="Output 2 8 3 3 2 4" xfId="23657" xr:uid="{00000000-0005-0000-0000-000007CF0000}"/>
    <cellStyle name="Output 2 8 3 3 2 4 2" xfId="37330" xr:uid="{00000000-0005-0000-0000-000008CF0000}"/>
    <cellStyle name="Output 2 8 3 3 2 5" xfId="29728" xr:uid="{00000000-0005-0000-0000-000009CF0000}"/>
    <cellStyle name="Output 2 8 3 3 2 6" xfId="48028" xr:uid="{00000000-0005-0000-0000-00000ACF0000}"/>
    <cellStyle name="Output 2 8 3 3 2 7" xfId="52520" xr:uid="{00000000-0005-0000-0000-00000BCF0000}"/>
    <cellStyle name="Output 2 8 3 3 3" xfId="16962" xr:uid="{00000000-0005-0000-0000-00000CCF0000}"/>
    <cellStyle name="Output 2 8 3 3 3 2" xfId="25839" xr:uid="{00000000-0005-0000-0000-00000DCF0000}"/>
    <cellStyle name="Output 2 8 3 3 3 2 2" xfId="39505" xr:uid="{00000000-0005-0000-0000-00000ECF0000}"/>
    <cellStyle name="Output 2 8 3 3 3 3" xfId="31868" xr:uid="{00000000-0005-0000-0000-00000FCF0000}"/>
    <cellStyle name="Output 2 8 3 3 4" xfId="18896" xr:uid="{00000000-0005-0000-0000-000010CF0000}"/>
    <cellStyle name="Output 2 8 3 3 4 2" xfId="33758" xr:uid="{00000000-0005-0000-0000-000011CF0000}"/>
    <cellStyle name="Output 2 8 3 3 5" xfId="20540" xr:uid="{00000000-0005-0000-0000-000012CF0000}"/>
    <cellStyle name="Output 2 8 3 3 5 2" xfId="35404" xr:uid="{00000000-0005-0000-0000-000013CF0000}"/>
    <cellStyle name="Output 2 8 3 3 6" xfId="28882" xr:uid="{00000000-0005-0000-0000-000014CF0000}"/>
    <cellStyle name="Output 2 8 3 3 7" xfId="42886" xr:uid="{00000000-0005-0000-0000-000015CF0000}"/>
    <cellStyle name="Output 2 8 3 3 8" xfId="52519" xr:uid="{00000000-0005-0000-0000-000016CF0000}"/>
    <cellStyle name="Output 2 8 3 4" xfId="4989" xr:uid="{00000000-0005-0000-0000-000017CF0000}"/>
    <cellStyle name="Output 2 8 3 4 2" xfId="6249" xr:uid="{00000000-0005-0000-0000-000018CF0000}"/>
    <cellStyle name="Output 2 8 3 4 2 2" xfId="17807" xr:uid="{00000000-0005-0000-0000-000019CF0000}"/>
    <cellStyle name="Output 2 8 3 4 2 2 2" xfId="26684" xr:uid="{00000000-0005-0000-0000-00001ACF0000}"/>
    <cellStyle name="Output 2 8 3 4 2 2 2 2" xfId="40350" xr:uid="{00000000-0005-0000-0000-00001BCF0000}"/>
    <cellStyle name="Output 2 8 3 4 2 2 3" xfId="32713" xr:uid="{00000000-0005-0000-0000-00001CCF0000}"/>
    <cellStyle name="Output 2 8 3 4 2 3" xfId="20472" xr:uid="{00000000-0005-0000-0000-00001DCF0000}"/>
    <cellStyle name="Output 2 8 3 4 2 3 2" xfId="35336" xr:uid="{00000000-0005-0000-0000-00001ECF0000}"/>
    <cellStyle name="Output 2 8 3 4 2 4" xfId="23658" xr:uid="{00000000-0005-0000-0000-00001FCF0000}"/>
    <cellStyle name="Output 2 8 3 4 2 4 2" xfId="37331" xr:uid="{00000000-0005-0000-0000-000020CF0000}"/>
    <cellStyle name="Output 2 8 3 4 2 5" xfId="29729" xr:uid="{00000000-0005-0000-0000-000021CF0000}"/>
    <cellStyle name="Output 2 8 3 4 2 6" xfId="43522" xr:uid="{00000000-0005-0000-0000-000022CF0000}"/>
    <cellStyle name="Output 2 8 3 4 2 7" xfId="52522" xr:uid="{00000000-0005-0000-0000-000023CF0000}"/>
    <cellStyle name="Output 2 8 3 4 3" xfId="16963" xr:uid="{00000000-0005-0000-0000-000024CF0000}"/>
    <cellStyle name="Output 2 8 3 4 3 2" xfId="25840" xr:uid="{00000000-0005-0000-0000-000025CF0000}"/>
    <cellStyle name="Output 2 8 3 4 3 2 2" xfId="39506" xr:uid="{00000000-0005-0000-0000-000026CF0000}"/>
    <cellStyle name="Output 2 8 3 4 3 3" xfId="31869" xr:uid="{00000000-0005-0000-0000-000027CF0000}"/>
    <cellStyle name="Output 2 8 3 4 4" xfId="18284" xr:uid="{00000000-0005-0000-0000-000028CF0000}"/>
    <cellStyle name="Output 2 8 3 4 4 2" xfId="33145" xr:uid="{00000000-0005-0000-0000-000029CF0000}"/>
    <cellStyle name="Output 2 8 3 4 5" xfId="22423" xr:uid="{00000000-0005-0000-0000-00002ACF0000}"/>
    <cellStyle name="Output 2 8 3 4 5 2" xfId="36095" xr:uid="{00000000-0005-0000-0000-00002BCF0000}"/>
    <cellStyle name="Output 2 8 3 4 6" xfId="28883" xr:uid="{00000000-0005-0000-0000-00002CCF0000}"/>
    <cellStyle name="Output 2 8 3 4 7" xfId="46036" xr:uid="{00000000-0005-0000-0000-00002DCF0000}"/>
    <cellStyle name="Output 2 8 3 4 8" xfId="52521" xr:uid="{00000000-0005-0000-0000-00002ECF0000}"/>
    <cellStyle name="Output 2 8 3 5" xfId="6246" xr:uid="{00000000-0005-0000-0000-00002FCF0000}"/>
    <cellStyle name="Output 2 8 3 5 2" xfId="17804" xr:uid="{00000000-0005-0000-0000-000030CF0000}"/>
    <cellStyle name="Output 2 8 3 5 2 2" xfId="26681" xr:uid="{00000000-0005-0000-0000-000031CF0000}"/>
    <cellStyle name="Output 2 8 3 5 2 2 2" xfId="40347" xr:uid="{00000000-0005-0000-0000-000032CF0000}"/>
    <cellStyle name="Output 2 8 3 5 2 3" xfId="32710" xr:uid="{00000000-0005-0000-0000-000033CF0000}"/>
    <cellStyle name="Output 2 8 3 5 3" xfId="19791" xr:uid="{00000000-0005-0000-0000-000034CF0000}"/>
    <cellStyle name="Output 2 8 3 5 3 2" xfId="34653" xr:uid="{00000000-0005-0000-0000-000035CF0000}"/>
    <cellStyle name="Output 2 8 3 5 4" xfId="23655" xr:uid="{00000000-0005-0000-0000-000036CF0000}"/>
    <cellStyle name="Output 2 8 3 5 4 2" xfId="37328" xr:uid="{00000000-0005-0000-0000-000037CF0000}"/>
    <cellStyle name="Output 2 8 3 5 5" xfId="29726" xr:uid="{00000000-0005-0000-0000-000038CF0000}"/>
    <cellStyle name="Output 2 8 3 5 6" xfId="43157" xr:uid="{00000000-0005-0000-0000-000039CF0000}"/>
    <cellStyle name="Output 2 8 3 5 7" xfId="52523" xr:uid="{00000000-0005-0000-0000-00003ACF0000}"/>
    <cellStyle name="Output 2 8 3 6" xfId="16960" xr:uid="{00000000-0005-0000-0000-00003BCF0000}"/>
    <cellStyle name="Output 2 8 3 6 2" xfId="25837" xr:uid="{00000000-0005-0000-0000-00003CCF0000}"/>
    <cellStyle name="Output 2 8 3 6 2 2" xfId="39503" xr:uid="{00000000-0005-0000-0000-00003DCF0000}"/>
    <cellStyle name="Output 2 8 3 6 3" xfId="31866" xr:uid="{00000000-0005-0000-0000-00003ECF0000}"/>
    <cellStyle name="Output 2 8 3 7" xfId="19398" xr:uid="{00000000-0005-0000-0000-00003FCF0000}"/>
    <cellStyle name="Output 2 8 3 7 2" xfId="34260" xr:uid="{00000000-0005-0000-0000-000040CF0000}"/>
    <cellStyle name="Output 2 8 3 8" xfId="20040" xr:uid="{00000000-0005-0000-0000-000041CF0000}"/>
    <cellStyle name="Output 2 8 3 8 2" xfId="34902" xr:uid="{00000000-0005-0000-0000-000042CF0000}"/>
    <cellStyle name="Output 2 8 3 9" xfId="28880" xr:uid="{00000000-0005-0000-0000-000043CF0000}"/>
    <cellStyle name="Output 2 8 4" xfId="4990" xr:uid="{00000000-0005-0000-0000-000044CF0000}"/>
    <cellStyle name="Output 2 8 4 10" xfId="42762" xr:uid="{00000000-0005-0000-0000-000045CF0000}"/>
    <cellStyle name="Output 2 8 4 11" xfId="52524" xr:uid="{00000000-0005-0000-0000-000046CF0000}"/>
    <cellStyle name="Output 2 8 4 2" xfId="4991" xr:uid="{00000000-0005-0000-0000-000047CF0000}"/>
    <cellStyle name="Output 2 8 4 2 2" xfId="6251" xr:uid="{00000000-0005-0000-0000-000048CF0000}"/>
    <cellStyle name="Output 2 8 4 2 2 2" xfId="17809" xr:uid="{00000000-0005-0000-0000-000049CF0000}"/>
    <cellStyle name="Output 2 8 4 2 2 2 2" xfId="26686" xr:uid="{00000000-0005-0000-0000-00004ACF0000}"/>
    <cellStyle name="Output 2 8 4 2 2 2 2 2" xfId="40352" xr:uid="{00000000-0005-0000-0000-00004BCF0000}"/>
    <cellStyle name="Output 2 8 4 2 2 2 3" xfId="32715" xr:uid="{00000000-0005-0000-0000-00004CCF0000}"/>
    <cellStyle name="Output 2 8 4 2 2 3" xfId="19233" xr:uid="{00000000-0005-0000-0000-00004DCF0000}"/>
    <cellStyle name="Output 2 8 4 2 2 3 2" xfId="34095" xr:uid="{00000000-0005-0000-0000-00004ECF0000}"/>
    <cellStyle name="Output 2 8 4 2 2 4" xfId="23660" xr:uid="{00000000-0005-0000-0000-00004FCF0000}"/>
    <cellStyle name="Output 2 8 4 2 2 4 2" xfId="37333" xr:uid="{00000000-0005-0000-0000-000050CF0000}"/>
    <cellStyle name="Output 2 8 4 2 2 5" xfId="29731" xr:uid="{00000000-0005-0000-0000-000051CF0000}"/>
    <cellStyle name="Output 2 8 4 2 2 6" xfId="48223" xr:uid="{00000000-0005-0000-0000-000052CF0000}"/>
    <cellStyle name="Output 2 8 4 2 2 7" xfId="52526" xr:uid="{00000000-0005-0000-0000-000053CF0000}"/>
    <cellStyle name="Output 2 8 4 2 3" xfId="16965" xr:uid="{00000000-0005-0000-0000-000054CF0000}"/>
    <cellStyle name="Output 2 8 4 2 3 2" xfId="25842" xr:uid="{00000000-0005-0000-0000-000055CF0000}"/>
    <cellStyle name="Output 2 8 4 2 3 2 2" xfId="39508" xr:uid="{00000000-0005-0000-0000-000056CF0000}"/>
    <cellStyle name="Output 2 8 4 2 3 3" xfId="31871" xr:uid="{00000000-0005-0000-0000-000057CF0000}"/>
    <cellStyle name="Output 2 8 4 2 4" xfId="20834" xr:uid="{00000000-0005-0000-0000-000058CF0000}"/>
    <cellStyle name="Output 2 8 4 2 4 2" xfId="35698" xr:uid="{00000000-0005-0000-0000-000059CF0000}"/>
    <cellStyle name="Output 2 8 4 2 5" xfId="19718" xr:uid="{00000000-0005-0000-0000-00005ACF0000}"/>
    <cellStyle name="Output 2 8 4 2 5 2" xfId="34580" xr:uid="{00000000-0005-0000-0000-00005BCF0000}"/>
    <cellStyle name="Output 2 8 4 2 6" xfId="28885" xr:uid="{00000000-0005-0000-0000-00005CCF0000}"/>
    <cellStyle name="Output 2 8 4 2 7" xfId="46020" xr:uid="{00000000-0005-0000-0000-00005DCF0000}"/>
    <cellStyle name="Output 2 8 4 2 8" xfId="52525" xr:uid="{00000000-0005-0000-0000-00005ECF0000}"/>
    <cellStyle name="Output 2 8 4 3" xfId="4992" xr:uid="{00000000-0005-0000-0000-00005FCF0000}"/>
    <cellStyle name="Output 2 8 4 3 2" xfId="6252" xr:uid="{00000000-0005-0000-0000-000060CF0000}"/>
    <cellStyle name="Output 2 8 4 3 2 2" xfId="17810" xr:uid="{00000000-0005-0000-0000-000061CF0000}"/>
    <cellStyle name="Output 2 8 4 3 2 2 2" xfId="26687" xr:uid="{00000000-0005-0000-0000-000062CF0000}"/>
    <cellStyle name="Output 2 8 4 3 2 2 2 2" xfId="40353" xr:uid="{00000000-0005-0000-0000-000063CF0000}"/>
    <cellStyle name="Output 2 8 4 3 2 2 3" xfId="32716" xr:uid="{00000000-0005-0000-0000-000064CF0000}"/>
    <cellStyle name="Output 2 8 4 3 2 3" xfId="18858" xr:uid="{00000000-0005-0000-0000-000065CF0000}"/>
    <cellStyle name="Output 2 8 4 3 2 3 2" xfId="33720" xr:uid="{00000000-0005-0000-0000-000066CF0000}"/>
    <cellStyle name="Output 2 8 4 3 2 4" xfId="23661" xr:uid="{00000000-0005-0000-0000-000067CF0000}"/>
    <cellStyle name="Output 2 8 4 3 2 4 2" xfId="37334" xr:uid="{00000000-0005-0000-0000-000068CF0000}"/>
    <cellStyle name="Output 2 8 4 3 2 5" xfId="29732" xr:uid="{00000000-0005-0000-0000-000069CF0000}"/>
    <cellStyle name="Output 2 8 4 3 2 6" xfId="48038" xr:uid="{00000000-0005-0000-0000-00006ACF0000}"/>
    <cellStyle name="Output 2 8 4 3 2 7" xfId="52528" xr:uid="{00000000-0005-0000-0000-00006BCF0000}"/>
    <cellStyle name="Output 2 8 4 3 3" xfId="16966" xr:uid="{00000000-0005-0000-0000-00006CCF0000}"/>
    <cellStyle name="Output 2 8 4 3 3 2" xfId="25843" xr:uid="{00000000-0005-0000-0000-00006DCF0000}"/>
    <cellStyle name="Output 2 8 4 3 3 2 2" xfId="39509" xr:uid="{00000000-0005-0000-0000-00006ECF0000}"/>
    <cellStyle name="Output 2 8 4 3 3 3" xfId="31872" xr:uid="{00000000-0005-0000-0000-00006FCF0000}"/>
    <cellStyle name="Output 2 8 4 3 4" xfId="18374" xr:uid="{00000000-0005-0000-0000-000070CF0000}"/>
    <cellStyle name="Output 2 8 4 3 4 2" xfId="33235" xr:uid="{00000000-0005-0000-0000-000071CF0000}"/>
    <cellStyle name="Output 2 8 4 3 5" xfId="22506" xr:uid="{00000000-0005-0000-0000-000072CF0000}"/>
    <cellStyle name="Output 2 8 4 3 5 2" xfId="36178" xr:uid="{00000000-0005-0000-0000-000073CF0000}"/>
    <cellStyle name="Output 2 8 4 3 6" xfId="28886" xr:uid="{00000000-0005-0000-0000-000074CF0000}"/>
    <cellStyle name="Output 2 8 4 3 7" xfId="45366" xr:uid="{00000000-0005-0000-0000-000075CF0000}"/>
    <cellStyle name="Output 2 8 4 3 8" xfId="52527" xr:uid="{00000000-0005-0000-0000-000076CF0000}"/>
    <cellStyle name="Output 2 8 4 4" xfId="4993" xr:uid="{00000000-0005-0000-0000-000077CF0000}"/>
    <cellStyle name="Output 2 8 4 4 2" xfId="6253" xr:uid="{00000000-0005-0000-0000-000078CF0000}"/>
    <cellStyle name="Output 2 8 4 4 2 2" xfId="17811" xr:uid="{00000000-0005-0000-0000-000079CF0000}"/>
    <cellStyle name="Output 2 8 4 4 2 2 2" xfId="26688" xr:uid="{00000000-0005-0000-0000-00007ACF0000}"/>
    <cellStyle name="Output 2 8 4 4 2 2 2 2" xfId="40354" xr:uid="{00000000-0005-0000-0000-00007BCF0000}"/>
    <cellStyle name="Output 2 8 4 4 2 2 3" xfId="32717" xr:uid="{00000000-0005-0000-0000-00007CCF0000}"/>
    <cellStyle name="Output 2 8 4 4 2 3" xfId="19790" xr:uid="{00000000-0005-0000-0000-00007DCF0000}"/>
    <cellStyle name="Output 2 8 4 4 2 3 2" xfId="34652" xr:uid="{00000000-0005-0000-0000-00007ECF0000}"/>
    <cellStyle name="Output 2 8 4 4 2 4" xfId="23662" xr:uid="{00000000-0005-0000-0000-00007FCF0000}"/>
    <cellStyle name="Output 2 8 4 4 2 4 2" xfId="37335" xr:uid="{00000000-0005-0000-0000-000080CF0000}"/>
    <cellStyle name="Output 2 8 4 4 2 5" xfId="29733" xr:uid="{00000000-0005-0000-0000-000081CF0000}"/>
    <cellStyle name="Output 2 8 4 4 2 6" xfId="47235" xr:uid="{00000000-0005-0000-0000-000082CF0000}"/>
    <cellStyle name="Output 2 8 4 4 2 7" xfId="52530" xr:uid="{00000000-0005-0000-0000-000083CF0000}"/>
    <cellStyle name="Output 2 8 4 4 3" xfId="16967" xr:uid="{00000000-0005-0000-0000-000084CF0000}"/>
    <cellStyle name="Output 2 8 4 4 3 2" xfId="25844" xr:uid="{00000000-0005-0000-0000-000085CF0000}"/>
    <cellStyle name="Output 2 8 4 4 3 2 2" xfId="39510" xr:uid="{00000000-0005-0000-0000-000086CF0000}"/>
    <cellStyle name="Output 2 8 4 4 3 3" xfId="31873" xr:uid="{00000000-0005-0000-0000-000087CF0000}"/>
    <cellStyle name="Output 2 8 4 4 4" xfId="22591" xr:uid="{00000000-0005-0000-0000-000088CF0000}"/>
    <cellStyle name="Output 2 8 4 4 4 2" xfId="36264" xr:uid="{00000000-0005-0000-0000-000089CF0000}"/>
    <cellStyle name="Output 2 8 4 4 5" xfId="21133" xr:uid="{00000000-0005-0000-0000-00008ACF0000}"/>
    <cellStyle name="Output 2 8 4 4 5 2" xfId="35981" xr:uid="{00000000-0005-0000-0000-00008BCF0000}"/>
    <cellStyle name="Output 2 8 4 4 6" xfId="28887" xr:uid="{00000000-0005-0000-0000-00008CCF0000}"/>
    <cellStyle name="Output 2 8 4 4 7" xfId="42777" xr:uid="{00000000-0005-0000-0000-00008DCF0000}"/>
    <cellStyle name="Output 2 8 4 4 8" xfId="52529" xr:uid="{00000000-0005-0000-0000-00008ECF0000}"/>
    <cellStyle name="Output 2 8 4 5" xfId="6250" xr:uid="{00000000-0005-0000-0000-00008FCF0000}"/>
    <cellStyle name="Output 2 8 4 5 2" xfId="17808" xr:uid="{00000000-0005-0000-0000-000090CF0000}"/>
    <cellStyle name="Output 2 8 4 5 2 2" xfId="26685" xr:uid="{00000000-0005-0000-0000-000091CF0000}"/>
    <cellStyle name="Output 2 8 4 5 2 2 2" xfId="40351" xr:uid="{00000000-0005-0000-0000-000092CF0000}"/>
    <cellStyle name="Output 2 8 4 5 2 3" xfId="32714" xr:uid="{00000000-0005-0000-0000-000093CF0000}"/>
    <cellStyle name="Output 2 8 4 5 3" xfId="20614" xr:uid="{00000000-0005-0000-0000-000094CF0000}"/>
    <cellStyle name="Output 2 8 4 5 3 2" xfId="35478" xr:uid="{00000000-0005-0000-0000-000095CF0000}"/>
    <cellStyle name="Output 2 8 4 5 4" xfId="23659" xr:uid="{00000000-0005-0000-0000-000096CF0000}"/>
    <cellStyle name="Output 2 8 4 5 4 2" xfId="37332" xr:uid="{00000000-0005-0000-0000-000097CF0000}"/>
    <cellStyle name="Output 2 8 4 5 5" xfId="29730" xr:uid="{00000000-0005-0000-0000-000098CF0000}"/>
    <cellStyle name="Output 2 8 4 5 6" xfId="47238" xr:uid="{00000000-0005-0000-0000-000099CF0000}"/>
    <cellStyle name="Output 2 8 4 5 7" xfId="52531" xr:uid="{00000000-0005-0000-0000-00009ACF0000}"/>
    <cellStyle name="Output 2 8 4 6" xfId="16964" xr:uid="{00000000-0005-0000-0000-00009BCF0000}"/>
    <cellStyle name="Output 2 8 4 6 2" xfId="25841" xr:uid="{00000000-0005-0000-0000-00009CCF0000}"/>
    <cellStyle name="Output 2 8 4 6 2 2" xfId="39507" xr:uid="{00000000-0005-0000-0000-00009DCF0000}"/>
    <cellStyle name="Output 2 8 4 6 3" xfId="31870" xr:uid="{00000000-0005-0000-0000-00009ECF0000}"/>
    <cellStyle name="Output 2 8 4 7" xfId="18839" xr:uid="{00000000-0005-0000-0000-00009FCF0000}"/>
    <cellStyle name="Output 2 8 4 7 2" xfId="33701" xr:uid="{00000000-0005-0000-0000-0000A0CF0000}"/>
    <cellStyle name="Output 2 8 4 8" xfId="18610" xr:uid="{00000000-0005-0000-0000-0000A1CF0000}"/>
    <cellStyle name="Output 2 8 4 8 2" xfId="33472" xr:uid="{00000000-0005-0000-0000-0000A2CF0000}"/>
    <cellStyle name="Output 2 8 4 9" xfId="28884" xr:uid="{00000000-0005-0000-0000-0000A3CF0000}"/>
    <cellStyle name="Output 2 8 5" xfId="4994" xr:uid="{00000000-0005-0000-0000-0000A4CF0000}"/>
    <cellStyle name="Output 2 8 5 2" xfId="6254" xr:uid="{00000000-0005-0000-0000-0000A5CF0000}"/>
    <cellStyle name="Output 2 8 5 2 2" xfId="17812" xr:uid="{00000000-0005-0000-0000-0000A6CF0000}"/>
    <cellStyle name="Output 2 8 5 2 2 2" xfId="26689" xr:uid="{00000000-0005-0000-0000-0000A7CF0000}"/>
    <cellStyle name="Output 2 8 5 2 2 2 2" xfId="40355" xr:uid="{00000000-0005-0000-0000-0000A8CF0000}"/>
    <cellStyle name="Output 2 8 5 2 2 3" xfId="32718" xr:uid="{00000000-0005-0000-0000-0000A9CF0000}"/>
    <cellStyle name="Output 2 8 5 2 3" xfId="20269" xr:uid="{00000000-0005-0000-0000-0000AACF0000}"/>
    <cellStyle name="Output 2 8 5 2 3 2" xfId="35132" xr:uid="{00000000-0005-0000-0000-0000ABCF0000}"/>
    <cellStyle name="Output 2 8 5 2 4" xfId="23663" xr:uid="{00000000-0005-0000-0000-0000ACCF0000}"/>
    <cellStyle name="Output 2 8 5 2 4 2" xfId="37336" xr:uid="{00000000-0005-0000-0000-0000ADCF0000}"/>
    <cellStyle name="Output 2 8 5 2 5" xfId="29734" xr:uid="{00000000-0005-0000-0000-0000AECF0000}"/>
    <cellStyle name="Output 2 8 5 2 6" xfId="43150" xr:uid="{00000000-0005-0000-0000-0000AFCF0000}"/>
    <cellStyle name="Output 2 8 5 2 7" xfId="52533" xr:uid="{00000000-0005-0000-0000-0000B0CF0000}"/>
    <cellStyle name="Output 2 8 5 3" xfId="16968" xr:uid="{00000000-0005-0000-0000-0000B1CF0000}"/>
    <cellStyle name="Output 2 8 5 3 2" xfId="25845" xr:uid="{00000000-0005-0000-0000-0000B2CF0000}"/>
    <cellStyle name="Output 2 8 5 3 2 2" xfId="39511" xr:uid="{00000000-0005-0000-0000-0000B3CF0000}"/>
    <cellStyle name="Output 2 8 5 3 3" xfId="31874" xr:uid="{00000000-0005-0000-0000-0000B4CF0000}"/>
    <cellStyle name="Output 2 8 5 4" xfId="18035" xr:uid="{00000000-0005-0000-0000-0000B5CF0000}"/>
    <cellStyle name="Output 2 8 5 4 2" xfId="32896" xr:uid="{00000000-0005-0000-0000-0000B6CF0000}"/>
    <cellStyle name="Output 2 8 5 5" xfId="19188" xr:uid="{00000000-0005-0000-0000-0000B7CF0000}"/>
    <cellStyle name="Output 2 8 5 5 2" xfId="34050" xr:uid="{00000000-0005-0000-0000-0000B8CF0000}"/>
    <cellStyle name="Output 2 8 5 6" xfId="28888" xr:uid="{00000000-0005-0000-0000-0000B9CF0000}"/>
    <cellStyle name="Output 2 8 5 7" xfId="48230" xr:uid="{00000000-0005-0000-0000-0000BACF0000}"/>
    <cellStyle name="Output 2 8 5 8" xfId="52532" xr:uid="{00000000-0005-0000-0000-0000BBCF0000}"/>
    <cellStyle name="Output 2 8 6" xfId="4995" xr:uid="{00000000-0005-0000-0000-0000BCCF0000}"/>
    <cellStyle name="Output 2 8 6 2" xfId="6255" xr:uid="{00000000-0005-0000-0000-0000BDCF0000}"/>
    <cellStyle name="Output 2 8 6 2 2" xfId="17813" xr:uid="{00000000-0005-0000-0000-0000BECF0000}"/>
    <cellStyle name="Output 2 8 6 2 2 2" xfId="26690" xr:uid="{00000000-0005-0000-0000-0000BFCF0000}"/>
    <cellStyle name="Output 2 8 6 2 2 2 2" xfId="40356" xr:uid="{00000000-0005-0000-0000-0000C0CF0000}"/>
    <cellStyle name="Output 2 8 6 2 2 3" xfId="32719" xr:uid="{00000000-0005-0000-0000-0000C1CF0000}"/>
    <cellStyle name="Output 2 8 6 2 3" xfId="19698" xr:uid="{00000000-0005-0000-0000-0000C2CF0000}"/>
    <cellStyle name="Output 2 8 6 2 3 2" xfId="34560" xr:uid="{00000000-0005-0000-0000-0000C3CF0000}"/>
    <cellStyle name="Output 2 8 6 2 4" xfId="23664" xr:uid="{00000000-0005-0000-0000-0000C4CF0000}"/>
    <cellStyle name="Output 2 8 6 2 4 2" xfId="37337" xr:uid="{00000000-0005-0000-0000-0000C5CF0000}"/>
    <cellStyle name="Output 2 8 6 2 5" xfId="29735" xr:uid="{00000000-0005-0000-0000-0000C6CF0000}"/>
    <cellStyle name="Output 2 8 6 2 6" xfId="47283" xr:uid="{00000000-0005-0000-0000-0000C7CF0000}"/>
    <cellStyle name="Output 2 8 6 2 7" xfId="52535" xr:uid="{00000000-0005-0000-0000-0000C8CF0000}"/>
    <cellStyle name="Output 2 8 6 3" xfId="16969" xr:uid="{00000000-0005-0000-0000-0000C9CF0000}"/>
    <cellStyle name="Output 2 8 6 3 2" xfId="25846" xr:uid="{00000000-0005-0000-0000-0000CACF0000}"/>
    <cellStyle name="Output 2 8 6 3 2 2" xfId="39512" xr:uid="{00000000-0005-0000-0000-0000CBCF0000}"/>
    <cellStyle name="Output 2 8 6 3 3" xfId="31875" xr:uid="{00000000-0005-0000-0000-0000CCCF0000}"/>
    <cellStyle name="Output 2 8 6 4" xfId="18510" xr:uid="{00000000-0005-0000-0000-0000CDCF0000}"/>
    <cellStyle name="Output 2 8 6 4 2" xfId="33372" xr:uid="{00000000-0005-0000-0000-0000CECF0000}"/>
    <cellStyle name="Output 2 8 6 5" xfId="18669" xr:uid="{00000000-0005-0000-0000-0000CFCF0000}"/>
    <cellStyle name="Output 2 8 6 5 2" xfId="33531" xr:uid="{00000000-0005-0000-0000-0000D0CF0000}"/>
    <cellStyle name="Output 2 8 6 6" xfId="28889" xr:uid="{00000000-0005-0000-0000-0000D1CF0000}"/>
    <cellStyle name="Output 2 8 6 7" xfId="43025" xr:uid="{00000000-0005-0000-0000-0000D2CF0000}"/>
    <cellStyle name="Output 2 8 6 8" xfId="52534" xr:uid="{00000000-0005-0000-0000-0000D3CF0000}"/>
    <cellStyle name="Output 2 8 7" xfId="4996" xr:uid="{00000000-0005-0000-0000-0000D4CF0000}"/>
    <cellStyle name="Output 2 8 7 2" xfId="6256" xr:uid="{00000000-0005-0000-0000-0000D5CF0000}"/>
    <cellStyle name="Output 2 8 7 2 2" xfId="17814" xr:uid="{00000000-0005-0000-0000-0000D6CF0000}"/>
    <cellStyle name="Output 2 8 7 2 2 2" xfId="26691" xr:uid="{00000000-0005-0000-0000-0000D7CF0000}"/>
    <cellStyle name="Output 2 8 7 2 2 2 2" xfId="40357" xr:uid="{00000000-0005-0000-0000-0000D8CF0000}"/>
    <cellStyle name="Output 2 8 7 2 2 3" xfId="32720" xr:uid="{00000000-0005-0000-0000-0000D9CF0000}"/>
    <cellStyle name="Output 2 8 7 2 3" xfId="20837" xr:uid="{00000000-0005-0000-0000-0000DACF0000}"/>
    <cellStyle name="Output 2 8 7 2 3 2" xfId="35701" xr:uid="{00000000-0005-0000-0000-0000DBCF0000}"/>
    <cellStyle name="Output 2 8 7 2 4" xfId="23665" xr:uid="{00000000-0005-0000-0000-0000DCCF0000}"/>
    <cellStyle name="Output 2 8 7 2 4 2" xfId="37338" xr:uid="{00000000-0005-0000-0000-0000DDCF0000}"/>
    <cellStyle name="Output 2 8 7 2 5" xfId="29736" xr:uid="{00000000-0005-0000-0000-0000DECF0000}"/>
    <cellStyle name="Output 2 8 7 2 6" xfId="47208" xr:uid="{00000000-0005-0000-0000-0000DFCF0000}"/>
    <cellStyle name="Output 2 8 7 2 7" xfId="52537" xr:uid="{00000000-0005-0000-0000-0000E0CF0000}"/>
    <cellStyle name="Output 2 8 7 3" xfId="16970" xr:uid="{00000000-0005-0000-0000-0000E1CF0000}"/>
    <cellStyle name="Output 2 8 7 3 2" xfId="25847" xr:uid="{00000000-0005-0000-0000-0000E2CF0000}"/>
    <cellStyle name="Output 2 8 7 3 2 2" xfId="39513" xr:uid="{00000000-0005-0000-0000-0000E3CF0000}"/>
    <cellStyle name="Output 2 8 7 3 3" xfId="31876" xr:uid="{00000000-0005-0000-0000-0000E4CF0000}"/>
    <cellStyle name="Output 2 8 7 4" xfId="18760" xr:uid="{00000000-0005-0000-0000-0000E5CF0000}"/>
    <cellStyle name="Output 2 8 7 4 2" xfId="33622" xr:uid="{00000000-0005-0000-0000-0000E6CF0000}"/>
    <cellStyle name="Output 2 8 7 5" xfId="22420" xr:uid="{00000000-0005-0000-0000-0000E7CF0000}"/>
    <cellStyle name="Output 2 8 7 5 2" xfId="36092" xr:uid="{00000000-0005-0000-0000-0000E8CF0000}"/>
    <cellStyle name="Output 2 8 7 6" xfId="28890" xr:uid="{00000000-0005-0000-0000-0000E9CF0000}"/>
    <cellStyle name="Output 2 8 7 7" xfId="47837" xr:uid="{00000000-0005-0000-0000-0000EACF0000}"/>
    <cellStyle name="Output 2 8 7 8" xfId="52536" xr:uid="{00000000-0005-0000-0000-0000EBCF0000}"/>
    <cellStyle name="Output 2 8 8" xfId="6233" xr:uid="{00000000-0005-0000-0000-0000ECCF0000}"/>
    <cellStyle name="Output 2 8 8 2" xfId="17791" xr:uid="{00000000-0005-0000-0000-0000EDCF0000}"/>
    <cellStyle name="Output 2 8 8 2 2" xfId="26668" xr:uid="{00000000-0005-0000-0000-0000EECF0000}"/>
    <cellStyle name="Output 2 8 8 2 2 2" xfId="40334" xr:uid="{00000000-0005-0000-0000-0000EFCF0000}"/>
    <cellStyle name="Output 2 8 8 2 3" xfId="32697" xr:uid="{00000000-0005-0000-0000-0000F0CF0000}"/>
    <cellStyle name="Output 2 8 8 3" xfId="20615" xr:uid="{00000000-0005-0000-0000-0000F1CF0000}"/>
    <cellStyle name="Output 2 8 8 3 2" xfId="35479" xr:uid="{00000000-0005-0000-0000-0000F2CF0000}"/>
    <cellStyle name="Output 2 8 8 4" xfId="23642" xr:uid="{00000000-0005-0000-0000-0000F3CF0000}"/>
    <cellStyle name="Output 2 8 8 4 2" xfId="37315" xr:uid="{00000000-0005-0000-0000-0000F4CF0000}"/>
    <cellStyle name="Output 2 8 8 5" xfId="29713" xr:uid="{00000000-0005-0000-0000-0000F5CF0000}"/>
    <cellStyle name="Output 2 8 8 6" xfId="47610" xr:uid="{00000000-0005-0000-0000-0000F6CF0000}"/>
    <cellStyle name="Output 2 8 8 7" xfId="52538" xr:uid="{00000000-0005-0000-0000-0000F7CF0000}"/>
    <cellStyle name="Output 2 8 9" xfId="15112" xr:uid="{00000000-0005-0000-0000-0000F8CF0000}"/>
    <cellStyle name="Output 2 8 9 2" xfId="23988" xr:uid="{00000000-0005-0000-0000-0000F9CF0000}"/>
    <cellStyle name="Output 2 8 9 2 2" xfId="37654" xr:uid="{00000000-0005-0000-0000-0000FACF0000}"/>
    <cellStyle name="Output 2 8 9 3" xfId="30017" xr:uid="{00000000-0005-0000-0000-0000FBCF0000}"/>
    <cellStyle name="Output 2 8_2014YTD" xfId="1331" xr:uid="{00000000-0005-0000-0000-0000FCCF0000}"/>
    <cellStyle name="Output 2 9" xfId="440" xr:uid="{00000000-0005-0000-0000-0000FDCF0000}"/>
    <cellStyle name="Output 2 9 10" xfId="22865" xr:uid="{00000000-0005-0000-0000-0000FECF0000}"/>
    <cellStyle name="Output 2 9 10 2" xfId="36538" xr:uid="{00000000-0005-0000-0000-0000FFCF0000}"/>
    <cellStyle name="Output 2 9 11" xfId="27021" xr:uid="{00000000-0005-0000-0000-000000D00000}"/>
    <cellStyle name="Output 2 9 12" xfId="43455" xr:uid="{00000000-0005-0000-0000-000001D00000}"/>
    <cellStyle name="Output 2 9 13" xfId="52539" xr:uid="{00000000-0005-0000-0000-000002D00000}"/>
    <cellStyle name="Output 2 9 2" xfId="4997" xr:uid="{00000000-0005-0000-0000-000003D00000}"/>
    <cellStyle name="Output 2 9 2 10" xfId="45260" xr:uid="{00000000-0005-0000-0000-000004D00000}"/>
    <cellStyle name="Output 2 9 2 11" xfId="52540" xr:uid="{00000000-0005-0000-0000-000005D00000}"/>
    <cellStyle name="Output 2 9 2 2" xfId="4998" xr:uid="{00000000-0005-0000-0000-000006D00000}"/>
    <cellStyle name="Output 2 9 2 2 2" xfId="6259" xr:uid="{00000000-0005-0000-0000-000007D00000}"/>
    <cellStyle name="Output 2 9 2 2 2 2" xfId="17817" xr:uid="{00000000-0005-0000-0000-000008D00000}"/>
    <cellStyle name="Output 2 9 2 2 2 2 2" xfId="26694" xr:uid="{00000000-0005-0000-0000-000009D00000}"/>
    <cellStyle name="Output 2 9 2 2 2 2 2 2" xfId="40360" xr:uid="{00000000-0005-0000-0000-00000AD00000}"/>
    <cellStyle name="Output 2 9 2 2 2 2 3" xfId="32723" xr:uid="{00000000-0005-0000-0000-00000BD00000}"/>
    <cellStyle name="Output 2 9 2 2 2 3" xfId="18792" xr:uid="{00000000-0005-0000-0000-00000CD00000}"/>
    <cellStyle name="Output 2 9 2 2 2 3 2" xfId="33654" xr:uid="{00000000-0005-0000-0000-00000DD00000}"/>
    <cellStyle name="Output 2 9 2 2 2 4" xfId="23668" xr:uid="{00000000-0005-0000-0000-00000ED00000}"/>
    <cellStyle name="Output 2 9 2 2 2 4 2" xfId="37341" xr:uid="{00000000-0005-0000-0000-00000FD00000}"/>
    <cellStyle name="Output 2 9 2 2 2 5" xfId="29739" xr:uid="{00000000-0005-0000-0000-000010D00000}"/>
    <cellStyle name="Output 2 9 2 2 2 6" xfId="47254" xr:uid="{00000000-0005-0000-0000-000011D00000}"/>
    <cellStyle name="Output 2 9 2 2 2 7" xfId="52542" xr:uid="{00000000-0005-0000-0000-000012D00000}"/>
    <cellStyle name="Output 2 9 2 2 3" xfId="16972" xr:uid="{00000000-0005-0000-0000-000013D00000}"/>
    <cellStyle name="Output 2 9 2 2 3 2" xfId="25849" xr:uid="{00000000-0005-0000-0000-000014D00000}"/>
    <cellStyle name="Output 2 9 2 2 3 2 2" xfId="39515" xr:uid="{00000000-0005-0000-0000-000015D00000}"/>
    <cellStyle name="Output 2 9 2 2 3 3" xfId="31878" xr:uid="{00000000-0005-0000-0000-000016D00000}"/>
    <cellStyle name="Output 2 9 2 2 4" xfId="20237" xr:uid="{00000000-0005-0000-0000-000017D00000}"/>
    <cellStyle name="Output 2 9 2 2 4 2" xfId="35099" xr:uid="{00000000-0005-0000-0000-000018D00000}"/>
    <cellStyle name="Output 2 9 2 2 5" xfId="22724" xr:uid="{00000000-0005-0000-0000-000019D00000}"/>
    <cellStyle name="Output 2 9 2 2 5 2" xfId="36397" xr:uid="{00000000-0005-0000-0000-00001AD00000}"/>
    <cellStyle name="Output 2 9 2 2 6" xfId="28892" xr:uid="{00000000-0005-0000-0000-00001BD00000}"/>
    <cellStyle name="Output 2 9 2 2 7" xfId="47490" xr:uid="{00000000-0005-0000-0000-00001CD00000}"/>
    <cellStyle name="Output 2 9 2 2 8" xfId="52541" xr:uid="{00000000-0005-0000-0000-00001DD00000}"/>
    <cellStyle name="Output 2 9 2 3" xfId="4999" xr:uid="{00000000-0005-0000-0000-00001ED00000}"/>
    <cellStyle name="Output 2 9 2 3 2" xfId="6260" xr:uid="{00000000-0005-0000-0000-00001FD00000}"/>
    <cellStyle name="Output 2 9 2 3 2 2" xfId="17818" xr:uid="{00000000-0005-0000-0000-000020D00000}"/>
    <cellStyle name="Output 2 9 2 3 2 2 2" xfId="26695" xr:uid="{00000000-0005-0000-0000-000021D00000}"/>
    <cellStyle name="Output 2 9 2 3 2 2 2 2" xfId="40361" xr:uid="{00000000-0005-0000-0000-000022D00000}"/>
    <cellStyle name="Output 2 9 2 3 2 2 3" xfId="32724" xr:uid="{00000000-0005-0000-0000-000023D00000}"/>
    <cellStyle name="Output 2 9 2 3 2 3" xfId="20611" xr:uid="{00000000-0005-0000-0000-000024D00000}"/>
    <cellStyle name="Output 2 9 2 3 2 3 2" xfId="35475" xr:uid="{00000000-0005-0000-0000-000025D00000}"/>
    <cellStyle name="Output 2 9 2 3 2 4" xfId="23669" xr:uid="{00000000-0005-0000-0000-000026D00000}"/>
    <cellStyle name="Output 2 9 2 3 2 4 2" xfId="37342" xr:uid="{00000000-0005-0000-0000-000027D00000}"/>
    <cellStyle name="Output 2 9 2 3 2 5" xfId="29740" xr:uid="{00000000-0005-0000-0000-000028D00000}"/>
    <cellStyle name="Output 2 9 2 3 2 6" xfId="43323" xr:uid="{00000000-0005-0000-0000-000029D00000}"/>
    <cellStyle name="Output 2 9 2 3 2 7" xfId="52544" xr:uid="{00000000-0005-0000-0000-00002AD00000}"/>
    <cellStyle name="Output 2 9 2 3 3" xfId="16973" xr:uid="{00000000-0005-0000-0000-00002BD00000}"/>
    <cellStyle name="Output 2 9 2 3 3 2" xfId="25850" xr:uid="{00000000-0005-0000-0000-00002CD00000}"/>
    <cellStyle name="Output 2 9 2 3 3 2 2" xfId="39516" xr:uid="{00000000-0005-0000-0000-00002DD00000}"/>
    <cellStyle name="Output 2 9 2 3 3 3" xfId="31879" xr:uid="{00000000-0005-0000-0000-00002ED00000}"/>
    <cellStyle name="Output 2 9 2 3 4" xfId="22593" xr:uid="{00000000-0005-0000-0000-00002FD00000}"/>
    <cellStyle name="Output 2 9 2 3 4 2" xfId="36266" xr:uid="{00000000-0005-0000-0000-000030D00000}"/>
    <cellStyle name="Output 2 9 2 3 5" xfId="18766" xr:uid="{00000000-0005-0000-0000-000031D00000}"/>
    <cellStyle name="Output 2 9 2 3 5 2" xfId="33628" xr:uid="{00000000-0005-0000-0000-000032D00000}"/>
    <cellStyle name="Output 2 9 2 3 6" xfId="28893" xr:uid="{00000000-0005-0000-0000-000033D00000}"/>
    <cellStyle name="Output 2 9 2 3 7" xfId="44241" xr:uid="{00000000-0005-0000-0000-000034D00000}"/>
    <cellStyle name="Output 2 9 2 3 8" xfId="52543" xr:uid="{00000000-0005-0000-0000-000035D00000}"/>
    <cellStyle name="Output 2 9 2 4" xfId="5000" xr:uid="{00000000-0005-0000-0000-000036D00000}"/>
    <cellStyle name="Output 2 9 2 4 2" xfId="6261" xr:uid="{00000000-0005-0000-0000-000037D00000}"/>
    <cellStyle name="Output 2 9 2 4 2 2" xfId="17819" xr:uid="{00000000-0005-0000-0000-000038D00000}"/>
    <cellStyle name="Output 2 9 2 4 2 2 2" xfId="26696" xr:uid="{00000000-0005-0000-0000-000039D00000}"/>
    <cellStyle name="Output 2 9 2 4 2 2 2 2" xfId="40362" xr:uid="{00000000-0005-0000-0000-00003AD00000}"/>
    <cellStyle name="Output 2 9 2 4 2 2 3" xfId="32725" xr:uid="{00000000-0005-0000-0000-00003BD00000}"/>
    <cellStyle name="Output 2 9 2 4 2 3" xfId="19236" xr:uid="{00000000-0005-0000-0000-00003CD00000}"/>
    <cellStyle name="Output 2 9 2 4 2 3 2" xfId="34098" xr:uid="{00000000-0005-0000-0000-00003DD00000}"/>
    <cellStyle name="Output 2 9 2 4 2 4" xfId="23670" xr:uid="{00000000-0005-0000-0000-00003ED00000}"/>
    <cellStyle name="Output 2 9 2 4 2 4 2" xfId="37343" xr:uid="{00000000-0005-0000-0000-00003FD00000}"/>
    <cellStyle name="Output 2 9 2 4 2 5" xfId="29741" xr:uid="{00000000-0005-0000-0000-000040D00000}"/>
    <cellStyle name="Output 2 9 2 4 2 6" xfId="43309" xr:uid="{00000000-0005-0000-0000-000041D00000}"/>
    <cellStyle name="Output 2 9 2 4 2 7" xfId="52546" xr:uid="{00000000-0005-0000-0000-000042D00000}"/>
    <cellStyle name="Output 2 9 2 4 3" xfId="16974" xr:uid="{00000000-0005-0000-0000-000043D00000}"/>
    <cellStyle name="Output 2 9 2 4 3 2" xfId="25851" xr:uid="{00000000-0005-0000-0000-000044D00000}"/>
    <cellStyle name="Output 2 9 2 4 3 2 2" xfId="39517" xr:uid="{00000000-0005-0000-0000-000045D00000}"/>
    <cellStyle name="Output 2 9 2 4 3 3" xfId="31880" xr:uid="{00000000-0005-0000-0000-000046D00000}"/>
    <cellStyle name="Output 2 9 2 4 4" xfId="20884" xr:uid="{00000000-0005-0000-0000-000047D00000}"/>
    <cellStyle name="Output 2 9 2 4 4 2" xfId="35744" xr:uid="{00000000-0005-0000-0000-000048D00000}"/>
    <cellStyle name="Output 2 9 2 4 5" xfId="22470" xr:uid="{00000000-0005-0000-0000-000049D00000}"/>
    <cellStyle name="Output 2 9 2 4 5 2" xfId="36142" xr:uid="{00000000-0005-0000-0000-00004AD00000}"/>
    <cellStyle name="Output 2 9 2 4 6" xfId="28894" xr:uid="{00000000-0005-0000-0000-00004BD00000}"/>
    <cellStyle name="Output 2 9 2 4 7" xfId="45752" xr:uid="{00000000-0005-0000-0000-00004CD00000}"/>
    <cellStyle name="Output 2 9 2 4 8" xfId="52545" xr:uid="{00000000-0005-0000-0000-00004DD00000}"/>
    <cellStyle name="Output 2 9 2 5" xfId="6258" xr:uid="{00000000-0005-0000-0000-00004ED00000}"/>
    <cellStyle name="Output 2 9 2 5 2" xfId="17816" xr:uid="{00000000-0005-0000-0000-00004FD00000}"/>
    <cellStyle name="Output 2 9 2 5 2 2" xfId="26693" xr:uid="{00000000-0005-0000-0000-000050D00000}"/>
    <cellStyle name="Output 2 9 2 5 2 2 2" xfId="40359" xr:uid="{00000000-0005-0000-0000-000051D00000}"/>
    <cellStyle name="Output 2 9 2 5 2 3" xfId="32722" xr:uid="{00000000-0005-0000-0000-000052D00000}"/>
    <cellStyle name="Output 2 9 2 5 3" xfId="19789" xr:uid="{00000000-0005-0000-0000-000053D00000}"/>
    <cellStyle name="Output 2 9 2 5 3 2" xfId="34651" xr:uid="{00000000-0005-0000-0000-000054D00000}"/>
    <cellStyle name="Output 2 9 2 5 4" xfId="23667" xr:uid="{00000000-0005-0000-0000-000055D00000}"/>
    <cellStyle name="Output 2 9 2 5 4 2" xfId="37340" xr:uid="{00000000-0005-0000-0000-000056D00000}"/>
    <cellStyle name="Output 2 9 2 5 5" xfId="29738" xr:uid="{00000000-0005-0000-0000-000057D00000}"/>
    <cellStyle name="Output 2 9 2 5 6" xfId="47576" xr:uid="{00000000-0005-0000-0000-000058D00000}"/>
    <cellStyle name="Output 2 9 2 5 7" xfId="52547" xr:uid="{00000000-0005-0000-0000-000059D00000}"/>
    <cellStyle name="Output 2 9 2 6" xfId="16971" xr:uid="{00000000-0005-0000-0000-00005AD00000}"/>
    <cellStyle name="Output 2 9 2 6 2" xfId="25848" xr:uid="{00000000-0005-0000-0000-00005BD00000}"/>
    <cellStyle name="Output 2 9 2 6 2 2" xfId="39514" xr:uid="{00000000-0005-0000-0000-00005CD00000}"/>
    <cellStyle name="Output 2 9 2 6 3" xfId="31877" xr:uid="{00000000-0005-0000-0000-00005DD00000}"/>
    <cellStyle name="Output 2 9 2 7" xfId="20063" xr:uid="{00000000-0005-0000-0000-00005ED00000}"/>
    <cellStyle name="Output 2 9 2 7 2" xfId="34925" xr:uid="{00000000-0005-0000-0000-00005FD00000}"/>
    <cellStyle name="Output 2 9 2 8" xfId="22898" xr:uid="{00000000-0005-0000-0000-000060D00000}"/>
    <cellStyle name="Output 2 9 2 8 2" xfId="36571" xr:uid="{00000000-0005-0000-0000-000061D00000}"/>
    <cellStyle name="Output 2 9 2 9" xfId="28891" xr:uid="{00000000-0005-0000-0000-000062D00000}"/>
    <cellStyle name="Output 2 9 3" xfId="5001" xr:uid="{00000000-0005-0000-0000-000063D00000}"/>
    <cellStyle name="Output 2 9 3 10" xfId="47747" xr:uid="{00000000-0005-0000-0000-000064D00000}"/>
    <cellStyle name="Output 2 9 3 11" xfId="52548" xr:uid="{00000000-0005-0000-0000-000065D00000}"/>
    <cellStyle name="Output 2 9 3 2" xfId="5002" xr:uid="{00000000-0005-0000-0000-000066D00000}"/>
    <cellStyle name="Output 2 9 3 2 2" xfId="6263" xr:uid="{00000000-0005-0000-0000-000067D00000}"/>
    <cellStyle name="Output 2 9 3 2 2 2" xfId="17821" xr:uid="{00000000-0005-0000-0000-000068D00000}"/>
    <cellStyle name="Output 2 9 3 2 2 2 2" xfId="26698" xr:uid="{00000000-0005-0000-0000-000069D00000}"/>
    <cellStyle name="Output 2 9 3 2 2 2 2 2" xfId="40364" xr:uid="{00000000-0005-0000-0000-00006AD00000}"/>
    <cellStyle name="Output 2 9 3 2 2 2 3" xfId="32727" xr:uid="{00000000-0005-0000-0000-00006BD00000}"/>
    <cellStyle name="Output 2 9 3 2 2 3" xfId="19234" xr:uid="{00000000-0005-0000-0000-00006CD00000}"/>
    <cellStyle name="Output 2 9 3 2 2 3 2" xfId="34096" xr:uid="{00000000-0005-0000-0000-00006DD00000}"/>
    <cellStyle name="Output 2 9 3 2 2 4" xfId="23672" xr:uid="{00000000-0005-0000-0000-00006ED00000}"/>
    <cellStyle name="Output 2 9 3 2 2 4 2" xfId="37345" xr:uid="{00000000-0005-0000-0000-00006FD00000}"/>
    <cellStyle name="Output 2 9 3 2 2 5" xfId="29743" xr:uid="{00000000-0005-0000-0000-000070D00000}"/>
    <cellStyle name="Output 2 9 3 2 2 6" xfId="45801" xr:uid="{00000000-0005-0000-0000-000071D00000}"/>
    <cellStyle name="Output 2 9 3 2 2 7" xfId="52550" xr:uid="{00000000-0005-0000-0000-000072D00000}"/>
    <cellStyle name="Output 2 9 3 2 3" xfId="16976" xr:uid="{00000000-0005-0000-0000-000073D00000}"/>
    <cellStyle name="Output 2 9 3 2 3 2" xfId="25853" xr:uid="{00000000-0005-0000-0000-000074D00000}"/>
    <cellStyle name="Output 2 9 3 2 3 2 2" xfId="39519" xr:uid="{00000000-0005-0000-0000-000075D00000}"/>
    <cellStyle name="Output 2 9 3 2 3 3" xfId="31882" xr:uid="{00000000-0005-0000-0000-000076D00000}"/>
    <cellStyle name="Output 2 9 3 2 4" xfId="20692" xr:uid="{00000000-0005-0000-0000-000077D00000}"/>
    <cellStyle name="Output 2 9 3 2 4 2" xfId="35556" xr:uid="{00000000-0005-0000-0000-000078D00000}"/>
    <cellStyle name="Output 2 9 3 2 5" xfId="22824" xr:uid="{00000000-0005-0000-0000-000079D00000}"/>
    <cellStyle name="Output 2 9 3 2 5 2" xfId="36497" xr:uid="{00000000-0005-0000-0000-00007AD00000}"/>
    <cellStyle name="Output 2 9 3 2 6" xfId="28896" xr:uid="{00000000-0005-0000-0000-00007BD00000}"/>
    <cellStyle name="Output 2 9 3 2 7" xfId="44911" xr:uid="{00000000-0005-0000-0000-00007CD00000}"/>
    <cellStyle name="Output 2 9 3 2 8" xfId="52549" xr:uid="{00000000-0005-0000-0000-00007DD00000}"/>
    <cellStyle name="Output 2 9 3 3" xfId="5003" xr:uid="{00000000-0005-0000-0000-00007ED00000}"/>
    <cellStyle name="Output 2 9 3 3 2" xfId="6264" xr:uid="{00000000-0005-0000-0000-00007FD00000}"/>
    <cellStyle name="Output 2 9 3 3 2 2" xfId="17822" xr:uid="{00000000-0005-0000-0000-000080D00000}"/>
    <cellStyle name="Output 2 9 3 3 2 2 2" xfId="26699" xr:uid="{00000000-0005-0000-0000-000081D00000}"/>
    <cellStyle name="Output 2 9 3 3 2 2 2 2" xfId="40365" xr:uid="{00000000-0005-0000-0000-000082D00000}"/>
    <cellStyle name="Output 2 9 3 3 2 2 3" xfId="32728" xr:uid="{00000000-0005-0000-0000-000083D00000}"/>
    <cellStyle name="Output 2 9 3 3 2 3" xfId="20612" xr:uid="{00000000-0005-0000-0000-000084D00000}"/>
    <cellStyle name="Output 2 9 3 3 2 3 2" xfId="35476" xr:uid="{00000000-0005-0000-0000-000085D00000}"/>
    <cellStyle name="Output 2 9 3 3 2 4" xfId="23673" xr:uid="{00000000-0005-0000-0000-000086D00000}"/>
    <cellStyle name="Output 2 9 3 3 2 4 2" xfId="37346" xr:uid="{00000000-0005-0000-0000-000087D00000}"/>
    <cellStyle name="Output 2 9 3 3 2 5" xfId="29744" xr:uid="{00000000-0005-0000-0000-000088D00000}"/>
    <cellStyle name="Output 2 9 3 3 2 6" xfId="44757" xr:uid="{00000000-0005-0000-0000-000089D00000}"/>
    <cellStyle name="Output 2 9 3 3 2 7" xfId="52552" xr:uid="{00000000-0005-0000-0000-00008AD00000}"/>
    <cellStyle name="Output 2 9 3 3 3" xfId="16977" xr:uid="{00000000-0005-0000-0000-00008BD00000}"/>
    <cellStyle name="Output 2 9 3 3 3 2" xfId="25854" xr:uid="{00000000-0005-0000-0000-00008CD00000}"/>
    <cellStyle name="Output 2 9 3 3 3 2 2" xfId="39520" xr:uid="{00000000-0005-0000-0000-00008DD00000}"/>
    <cellStyle name="Output 2 9 3 3 3 3" xfId="31883" xr:uid="{00000000-0005-0000-0000-00008ED00000}"/>
    <cellStyle name="Output 2 9 3 3 4" xfId="21062" xr:uid="{00000000-0005-0000-0000-00008FD00000}"/>
    <cellStyle name="Output 2 9 3 3 4 2" xfId="35910" xr:uid="{00000000-0005-0000-0000-000090D00000}"/>
    <cellStyle name="Output 2 9 3 3 5" xfId="19688" xr:uid="{00000000-0005-0000-0000-000091D00000}"/>
    <cellStyle name="Output 2 9 3 3 5 2" xfId="34550" xr:uid="{00000000-0005-0000-0000-000092D00000}"/>
    <cellStyle name="Output 2 9 3 3 6" xfId="28897" xr:uid="{00000000-0005-0000-0000-000093D00000}"/>
    <cellStyle name="Output 2 9 3 3 7" xfId="45734" xr:uid="{00000000-0005-0000-0000-000094D00000}"/>
    <cellStyle name="Output 2 9 3 3 8" xfId="52551" xr:uid="{00000000-0005-0000-0000-000095D00000}"/>
    <cellStyle name="Output 2 9 3 4" xfId="5004" xr:uid="{00000000-0005-0000-0000-000096D00000}"/>
    <cellStyle name="Output 2 9 3 4 2" xfId="6265" xr:uid="{00000000-0005-0000-0000-000097D00000}"/>
    <cellStyle name="Output 2 9 3 4 2 2" xfId="17823" xr:uid="{00000000-0005-0000-0000-000098D00000}"/>
    <cellStyle name="Output 2 9 3 4 2 2 2" xfId="26700" xr:uid="{00000000-0005-0000-0000-000099D00000}"/>
    <cellStyle name="Output 2 9 3 4 2 2 2 2" xfId="40366" xr:uid="{00000000-0005-0000-0000-00009AD00000}"/>
    <cellStyle name="Output 2 9 3 4 2 2 3" xfId="32729" xr:uid="{00000000-0005-0000-0000-00009BD00000}"/>
    <cellStyle name="Output 2 9 3 4 2 3" xfId="18575" xr:uid="{00000000-0005-0000-0000-00009CD00000}"/>
    <cellStyle name="Output 2 9 3 4 2 3 2" xfId="33437" xr:uid="{00000000-0005-0000-0000-00009DD00000}"/>
    <cellStyle name="Output 2 9 3 4 2 4" xfId="23674" xr:uid="{00000000-0005-0000-0000-00009ED00000}"/>
    <cellStyle name="Output 2 9 3 4 2 4 2" xfId="37347" xr:uid="{00000000-0005-0000-0000-00009FD00000}"/>
    <cellStyle name="Output 2 9 3 4 2 5" xfId="29745" xr:uid="{00000000-0005-0000-0000-0000A0D00000}"/>
    <cellStyle name="Output 2 9 3 4 2 6" xfId="47773" xr:uid="{00000000-0005-0000-0000-0000A1D00000}"/>
    <cellStyle name="Output 2 9 3 4 2 7" xfId="52554" xr:uid="{00000000-0005-0000-0000-0000A2D00000}"/>
    <cellStyle name="Output 2 9 3 4 3" xfId="16978" xr:uid="{00000000-0005-0000-0000-0000A3D00000}"/>
    <cellStyle name="Output 2 9 3 4 3 2" xfId="25855" xr:uid="{00000000-0005-0000-0000-0000A4D00000}"/>
    <cellStyle name="Output 2 9 3 4 3 2 2" xfId="39521" xr:uid="{00000000-0005-0000-0000-0000A5D00000}"/>
    <cellStyle name="Output 2 9 3 4 3 3" xfId="31884" xr:uid="{00000000-0005-0000-0000-0000A6D00000}"/>
    <cellStyle name="Output 2 9 3 4 4" xfId="20584" xr:uid="{00000000-0005-0000-0000-0000A7D00000}"/>
    <cellStyle name="Output 2 9 3 4 4 2" xfId="35448" xr:uid="{00000000-0005-0000-0000-0000A8D00000}"/>
    <cellStyle name="Output 2 9 3 4 5" xfId="22658" xr:uid="{00000000-0005-0000-0000-0000A9D00000}"/>
    <cellStyle name="Output 2 9 3 4 5 2" xfId="36331" xr:uid="{00000000-0005-0000-0000-0000AAD00000}"/>
    <cellStyle name="Output 2 9 3 4 6" xfId="28898" xr:uid="{00000000-0005-0000-0000-0000ABD00000}"/>
    <cellStyle name="Output 2 9 3 4 7" xfId="43677" xr:uid="{00000000-0005-0000-0000-0000ACD00000}"/>
    <cellStyle name="Output 2 9 3 4 8" xfId="52553" xr:uid="{00000000-0005-0000-0000-0000ADD00000}"/>
    <cellStyle name="Output 2 9 3 5" xfId="6262" xr:uid="{00000000-0005-0000-0000-0000AED00000}"/>
    <cellStyle name="Output 2 9 3 5 2" xfId="17820" xr:uid="{00000000-0005-0000-0000-0000AFD00000}"/>
    <cellStyle name="Output 2 9 3 5 2 2" xfId="26697" xr:uid="{00000000-0005-0000-0000-0000B0D00000}"/>
    <cellStyle name="Output 2 9 3 5 2 2 2" xfId="40363" xr:uid="{00000000-0005-0000-0000-0000B1D00000}"/>
    <cellStyle name="Output 2 9 3 5 2 3" xfId="32726" xr:uid="{00000000-0005-0000-0000-0000B2D00000}"/>
    <cellStyle name="Output 2 9 3 5 3" xfId="19697" xr:uid="{00000000-0005-0000-0000-0000B3D00000}"/>
    <cellStyle name="Output 2 9 3 5 3 2" xfId="34559" xr:uid="{00000000-0005-0000-0000-0000B4D00000}"/>
    <cellStyle name="Output 2 9 3 5 4" xfId="23671" xr:uid="{00000000-0005-0000-0000-0000B5D00000}"/>
    <cellStyle name="Output 2 9 3 5 4 2" xfId="37344" xr:uid="{00000000-0005-0000-0000-0000B6D00000}"/>
    <cellStyle name="Output 2 9 3 5 5" xfId="29742" xr:uid="{00000000-0005-0000-0000-0000B7D00000}"/>
    <cellStyle name="Output 2 9 3 5 6" xfId="45753" xr:uid="{00000000-0005-0000-0000-0000B8D00000}"/>
    <cellStyle name="Output 2 9 3 5 7" xfId="52555" xr:uid="{00000000-0005-0000-0000-0000B9D00000}"/>
    <cellStyle name="Output 2 9 3 6" xfId="16975" xr:uid="{00000000-0005-0000-0000-0000BAD00000}"/>
    <cellStyle name="Output 2 9 3 6 2" xfId="25852" xr:uid="{00000000-0005-0000-0000-0000BBD00000}"/>
    <cellStyle name="Output 2 9 3 6 2 2" xfId="39518" xr:uid="{00000000-0005-0000-0000-0000BCD00000}"/>
    <cellStyle name="Output 2 9 3 6 3" xfId="31881" xr:uid="{00000000-0005-0000-0000-0000BDD00000}"/>
    <cellStyle name="Output 2 9 3 7" xfId="20035" xr:uid="{00000000-0005-0000-0000-0000BED00000}"/>
    <cellStyle name="Output 2 9 3 7 2" xfId="34897" xr:uid="{00000000-0005-0000-0000-0000BFD00000}"/>
    <cellStyle name="Output 2 9 3 8" xfId="20818" xr:uid="{00000000-0005-0000-0000-0000C0D00000}"/>
    <cellStyle name="Output 2 9 3 8 2" xfId="35682" xr:uid="{00000000-0005-0000-0000-0000C1D00000}"/>
    <cellStyle name="Output 2 9 3 9" xfId="28895" xr:uid="{00000000-0005-0000-0000-0000C2D00000}"/>
    <cellStyle name="Output 2 9 4" xfId="5005" xr:uid="{00000000-0005-0000-0000-0000C3D00000}"/>
    <cellStyle name="Output 2 9 4 2" xfId="6266" xr:uid="{00000000-0005-0000-0000-0000C4D00000}"/>
    <cellStyle name="Output 2 9 4 2 2" xfId="17824" xr:uid="{00000000-0005-0000-0000-0000C5D00000}"/>
    <cellStyle name="Output 2 9 4 2 2 2" xfId="26701" xr:uid="{00000000-0005-0000-0000-0000C6D00000}"/>
    <cellStyle name="Output 2 9 4 2 2 2 2" xfId="40367" xr:uid="{00000000-0005-0000-0000-0000C7D00000}"/>
    <cellStyle name="Output 2 9 4 2 2 3" xfId="32730" xr:uid="{00000000-0005-0000-0000-0000C8D00000}"/>
    <cellStyle name="Output 2 9 4 2 3" xfId="19788" xr:uid="{00000000-0005-0000-0000-0000C9D00000}"/>
    <cellStyle name="Output 2 9 4 2 3 2" xfId="34650" xr:uid="{00000000-0005-0000-0000-0000CAD00000}"/>
    <cellStyle name="Output 2 9 4 2 4" xfId="23675" xr:uid="{00000000-0005-0000-0000-0000CBD00000}"/>
    <cellStyle name="Output 2 9 4 2 4 2" xfId="37348" xr:uid="{00000000-0005-0000-0000-0000CCD00000}"/>
    <cellStyle name="Output 2 9 4 2 5" xfId="29746" xr:uid="{00000000-0005-0000-0000-0000CDD00000}"/>
    <cellStyle name="Output 2 9 4 2 6" xfId="42731" xr:uid="{00000000-0005-0000-0000-0000CED00000}"/>
    <cellStyle name="Output 2 9 4 2 7" xfId="52557" xr:uid="{00000000-0005-0000-0000-0000CFD00000}"/>
    <cellStyle name="Output 2 9 4 3" xfId="16979" xr:uid="{00000000-0005-0000-0000-0000D0D00000}"/>
    <cellStyle name="Output 2 9 4 3 2" xfId="25856" xr:uid="{00000000-0005-0000-0000-0000D1D00000}"/>
    <cellStyle name="Output 2 9 4 3 2 2" xfId="39522" xr:uid="{00000000-0005-0000-0000-0000D2D00000}"/>
    <cellStyle name="Output 2 9 4 3 3" xfId="31885" xr:uid="{00000000-0005-0000-0000-0000D3D00000}"/>
    <cellStyle name="Output 2 9 4 4" xfId="21063" xr:uid="{00000000-0005-0000-0000-0000D4D00000}"/>
    <cellStyle name="Output 2 9 4 4 2" xfId="35911" xr:uid="{00000000-0005-0000-0000-0000D5D00000}"/>
    <cellStyle name="Output 2 9 4 5" xfId="18803" xr:uid="{00000000-0005-0000-0000-0000D6D00000}"/>
    <cellStyle name="Output 2 9 4 5 2" xfId="33665" xr:uid="{00000000-0005-0000-0000-0000D7D00000}"/>
    <cellStyle name="Output 2 9 4 6" xfId="28899" xr:uid="{00000000-0005-0000-0000-0000D8D00000}"/>
    <cellStyle name="Output 2 9 4 7" xfId="42641" xr:uid="{00000000-0005-0000-0000-0000D9D00000}"/>
    <cellStyle name="Output 2 9 4 8" xfId="52556" xr:uid="{00000000-0005-0000-0000-0000DAD00000}"/>
    <cellStyle name="Output 2 9 5" xfId="5006" xr:uid="{00000000-0005-0000-0000-0000DBD00000}"/>
    <cellStyle name="Output 2 9 5 2" xfId="6267" xr:uid="{00000000-0005-0000-0000-0000DCD00000}"/>
    <cellStyle name="Output 2 9 5 2 2" xfId="17825" xr:uid="{00000000-0005-0000-0000-0000DDD00000}"/>
    <cellStyle name="Output 2 9 5 2 2 2" xfId="26702" xr:uid="{00000000-0005-0000-0000-0000DED00000}"/>
    <cellStyle name="Output 2 9 5 2 2 2 2" xfId="40368" xr:uid="{00000000-0005-0000-0000-0000DFD00000}"/>
    <cellStyle name="Output 2 9 5 2 2 3" xfId="32731" xr:uid="{00000000-0005-0000-0000-0000E0D00000}"/>
    <cellStyle name="Output 2 9 5 2 3" xfId="20635" xr:uid="{00000000-0005-0000-0000-0000E1D00000}"/>
    <cellStyle name="Output 2 9 5 2 3 2" xfId="35499" xr:uid="{00000000-0005-0000-0000-0000E2D00000}"/>
    <cellStyle name="Output 2 9 5 2 4" xfId="23676" xr:uid="{00000000-0005-0000-0000-0000E3D00000}"/>
    <cellStyle name="Output 2 9 5 2 4 2" xfId="37349" xr:uid="{00000000-0005-0000-0000-0000E4D00000}"/>
    <cellStyle name="Output 2 9 5 2 5" xfId="29747" xr:uid="{00000000-0005-0000-0000-0000E5D00000}"/>
    <cellStyle name="Output 2 9 5 2 6" xfId="47908" xr:uid="{00000000-0005-0000-0000-0000E6D00000}"/>
    <cellStyle name="Output 2 9 5 2 7" xfId="52559" xr:uid="{00000000-0005-0000-0000-0000E7D00000}"/>
    <cellStyle name="Output 2 9 5 3" xfId="16980" xr:uid="{00000000-0005-0000-0000-0000E8D00000}"/>
    <cellStyle name="Output 2 9 5 3 2" xfId="25857" xr:uid="{00000000-0005-0000-0000-0000E9D00000}"/>
    <cellStyle name="Output 2 9 5 3 2 2" xfId="39523" xr:uid="{00000000-0005-0000-0000-0000EAD00000}"/>
    <cellStyle name="Output 2 9 5 3 3" xfId="31886" xr:uid="{00000000-0005-0000-0000-0000EBD00000}"/>
    <cellStyle name="Output 2 9 5 4" xfId="19996" xr:uid="{00000000-0005-0000-0000-0000ECD00000}"/>
    <cellStyle name="Output 2 9 5 4 2" xfId="34858" xr:uid="{00000000-0005-0000-0000-0000EDD00000}"/>
    <cellStyle name="Output 2 9 5 5" xfId="18624" xr:uid="{00000000-0005-0000-0000-0000EED00000}"/>
    <cellStyle name="Output 2 9 5 5 2" xfId="33486" xr:uid="{00000000-0005-0000-0000-0000EFD00000}"/>
    <cellStyle name="Output 2 9 5 6" xfId="28900" xr:uid="{00000000-0005-0000-0000-0000F0D00000}"/>
    <cellStyle name="Output 2 9 5 7" xfId="44744" xr:uid="{00000000-0005-0000-0000-0000F1D00000}"/>
    <cellStyle name="Output 2 9 5 8" xfId="52558" xr:uid="{00000000-0005-0000-0000-0000F2D00000}"/>
    <cellStyle name="Output 2 9 6" xfId="5007" xr:uid="{00000000-0005-0000-0000-0000F3D00000}"/>
    <cellStyle name="Output 2 9 6 2" xfId="6268" xr:uid="{00000000-0005-0000-0000-0000F4D00000}"/>
    <cellStyle name="Output 2 9 6 2 2" xfId="17826" xr:uid="{00000000-0005-0000-0000-0000F5D00000}"/>
    <cellStyle name="Output 2 9 6 2 2 2" xfId="26703" xr:uid="{00000000-0005-0000-0000-0000F6D00000}"/>
    <cellStyle name="Output 2 9 6 2 2 2 2" xfId="40369" xr:uid="{00000000-0005-0000-0000-0000F7D00000}"/>
    <cellStyle name="Output 2 9 6 2 2 3" xfId="32732" xr:uid="{00000000-0005-0000-0000-0000F8D00000}"/>
    <cellStyle name="Output 2 9 6 2 3" xfId="18655" xr:uid="{00000000-0005-0000-0000-0000F9D00000}"/>
    <cellStyle name="Output 2 9 6 2 3 2" xfId="33517" xr:uid="{00000000-0005-0000-0000-0000FAD00000}"/>
    <cellStyle name="Output 2 9 6 2 4" xfId="23677" xr:uid="{00000000-0005-0000-0000-0000FBD00000}"/>
    <cellStyle name="Output 2 9 6 2 4 2" xfId="37350" xr:uid="{00000000-0005-0000-0000-0000FCD00000}"/>
    <cellStyle name="Output 2 9 6 2 5" xfId="29748" xr:uid="{00000000-0005-0000-0000-0000FDD00000}"/>
    <cellStyle name="Output 2 9 6 2 6" xfId="44861" xr:uid="{00000000-0005-0000-0000-0000FED00000}"/>
    <cellStyle name="Output 2 9 6 2 7" xfId="52561" xr:uid="{00000000-0005-0000-0000-0000FFD00000}"/>
    <cellStyle name="Output 2 9 6 3" xfId="16981" xr:uid="{00000000-0005-0000-0000-000000D10000}"/>
    <cellStyle name="Output 2 9 6 3 2" xfId="25858" xr:uid="{00000000-0005-0000-0000-000001D10000}"/>
    <cellStyle name="Output 2 9 6 3 2 2" xfId="39524" xr:uid="{00000000-0005-0000-0000-000002D10000}"/>
    <cellStyle name="Output 2 9 6 3 3" xfId="31887" xr:uid="{00000000-0005-0000-0000-000003D10000}"/>
    <cellStyle name="Output 2 9 6 4" xfId="22592" xr:uid="{00000000-0005-0000-0000-000004D10000}"/>
    <cellStyle name="Output 2 9 6 4 2" xfId="36265" xr:uid="{00000000-0005-0000-0000-000005D10000}"/>
    <cellStyle name="Output 2 9 6 5" xfId="22705" xr:uid="{00000000-0005-0000-0000-000006D10000}"/>
    <cellStyle name="Output 2 9 6 5 2" xfId="36378" xr:uid="{00000000-0005-0000-0000-000007D10000}"/>
    <cellStyle name="Output 2 9 6 6" xfId="28901" xr:uid="{00000000-0005-0000-0000-000008D10000}"/>
    <cellStyle name="Output 2 9 6 7" xfId="43124" xr:uid="{00000000-0005-0000-0000-000009D10000}"/>
    <cellStyle name="Output 2 9 6 8" xfId="52560" xr:uid="{00000000-0005-0000-0000-00000AD10000}"/>
    <cellStyle name="Output 2 9 7" xfId="6257" xr:uid="{00000000-0005-0000-0000-00000BD10000}"/>
    <cellStyle name="Output 2 9 7 2" xfId="17815" xr:uid="{00000000-0005-0000-0000-00000CD10000}"/>
    <cellStyle name="Output 2 9 7 2 2" xfId="26692" xr:uid="{00000000-0005-0000-0000-00000DD10000}"/>
    <cellStyle name="Output 2 9 7 2 2 2" xfId="40358" xr:uid="{00000000-0005-0000-0000-00000ED10000}"/>
    <cellStyle name="Output 2 9 7 2 3" xfId="32721" xr:uid="{00000000-0005-0000-0000-00000FD10000}"/>
    <cellStyle name="Output 2 9 7 3" xfId="20613" xr:uid="{00000000-0005-0000-0000-000010D10000}"/>
    <cellStyle name="Output 2 9 7 3 2" xfId="35477" xr:uid="{00000000-0005-0000-0000-000011D10000}"/>
    <cellStyle name="Output 2 9 7 4" xfId="23666" xr:uid="{00000000-0005-0000-0000-000012D10000}"/>
    <cellStyle name="Output 2 9 7 4 2" xfId="37339" xr:uid="{00000000-0005-0000-0000-000013D10000}"/>
    <cellStyle name="Output 2 9 7 5" xfId="29737" xr:uid="{00000000-0005-0000-0000-000014D10000}"/>
    <cellStyle name="Output 2 9 7 6" xfId="43431" xr:uid="{00000000-0005-0000-0000-000015D10000}"/>
    <cellStyle name="Output 2 9 7 7" xfId="52562" xr:uid="{00000000-0005-0000-0000-000016D10000}"/>
    <cellStyle name="Output 2 9 8" xfId="15114" xr:uid="{00000000-0005-0000-0000-000017D10000}"/>
    <cellStyle name="Output 2 9 8 2" xfId="23990" xr:uid="{00000000-0005-0000-0000-000018D10000}"/>
    <cellStyle name="Output 2 9 8 2 2" xfId="37656" xr:uid="{00000000-0005-0000-0000-000019D10000}"/>
    <cellStyle name="Output 2 9 8 3" xfId="30019" xr:uid="{00000000-0005-0000-0000-00001AD10000}"/>
    <cellStyle name="Output 2 9 9" xfId="20736" xr:uid="{00000000-0005-0000-0000-00001BD10000}"/>
    <cellStyle name="Output 2 9 9 2" xfId="35600" xr:uid="{00000000-0005-0000-0000-00001CD10000}"/>
    <cellStyle name="Output 2_2014YTD" xfId="1332" xr:uid="{00000000-0005-0000-0000-00001DD10000}"/>
    <cellStyle name="Output 3" xfId="486" xr:uid="{00000000-0005-0000-0000-00001ED10000}"/>
    <cellStyle name="Output 3 10" xfId="47271" xr:uid="{00000000-0005-0000-0000-00001FD10000}"/>
    <cellStyle name="Output 3 11" xfId="52563" xr:uid="{00000000-0005-0000-0000-000020D10000}"/>
    <cellStyle name="Output 3 2" xfId="572" xr:uid="{00000000-0005-0000-0000-000021D10000}"/>
    <cellStyle name="Output 3 2 10" xfId="52564" xr:uid="{00000000-0005-0000-0000-000022D10000}"/>
    <cellStyle name="Output 3 2 2" xfId="1334" xr:uid="{00000000-0005-0000-0000-000023D10000}"/>
    <cellStyle name="Output 3 2 2 2" xfId="17884" xr:uid="{00000000-0005-0000-0000-000024D10000}"/>
    <cellStyle name="Output 3 2 2 2 2" xfId="26761" xr:uid="{00000000-0005-0000-0000-000025D10000}"/>
    <cellStyle name="Output 3 2 2 2 2 2" xfId="40427" xr:uid="{00000000-0005-0000-0000-000026D10000}"/>
    <cellStyle name="Output 3 2 2 2 3" xfId="32790" xr:uid="{00000000-0005-0000-0000-000027D10000}"/>
    <cellStyle name="Output 3 2 2 3" xfId="19214" xr:uid="{00000000-0005-0000-0000-000028D10000}"/>
    <cellStyle name="Output 3 2 2 3 2" xfId="34076" xr:uid="{00000000-0005-0000-0000-000029D10000}"/>
    <cellStyle name="Output 3 2 2 4" xfId="23735" xr:uid="{00000000-0005-0000-0000-00002AD10000}"/>
    <cellStyle name="Output 3 2 2 4 2" xfId="37408" xr:uid="{00000000-0005-0000-0000-00002BD10000}"/>
    <cellStyle name="Output 3 2 2 5" xfId="29808" xr:uid="{00000000-0005-0000-0000-00002CD10000}"/>
    <cellStyle name="Output 3 2 2 6" xfId="47986" xr:uid="{00000000-0005-0000-0000-00002DD10000}"/>
    <cellStyle name="Output 3 2 2 7" xfId="52565" xr:uid="{00000000-0005-0000-0000-00002ED10000}"/>
    <cellStyle name="Output 3 2 3" xfId="14820" xr:uid="{00000000-0005-0000-0000-00002FD10000}"/>
    <cellStyle name="Output 3 2 4" xfId="14895" xr:uid="{00000000-0005-0000-0000-000030D10000}"/>
    <cellStyle name="Output 3 2 5" xfId="15314" xr:uid="{00000000-0005-0000-0000-000031D10000}"/>
    <cellStyle name="Output 3 2 5 2" xfId="24191" xr:uid="{00000000-0005-0000-0000-000032D10000}"/>
    <cellStyle name="Output 3 2 5 2 2" xfId="37857" xr:uid="{00000000-0005-0000-0000-000033D10000}"/>
    <cellStyle name="Output 3 2 5 3" xfId="30220" xr:uid="{00000000-0005-0000-0000-000034D10000}"/>
    <cellStyle name="Output 3 2 6" xfId="18036" xr:uid="{00000000-0005-0000-0000-000035D10000}"/>
    <cellStyle name="Output 3 2 6 2" xfId="32897" xr:uid="{00000000-0005-0000-0000-000036D10000}"/>
    <cellStyle name="Output 3 2 7" xfId="22750" xr:uid="{00000000-0005-0000-0000-000037D10000}"/>
    <cellStyle name="Output 3 2 7 2" xfId="36423" xr:uid="{00000000-0005-0000-0000-000038D10000}"/>
    <cellStyle name="Output 3 2 8" xfId="27103" xr:uid="{00000000-0005-0000-0000-000039D10000}"/>
    <cellStyle name="Output 3 2 9" xfId="47404" xr:uid="{00000000-0005-0000-0000-00003AD10000}"/>
    <cellStyle name="Output 3 3" xfId="519" xr:uid="{00000000-0005-0000-0000-00003BD10000}"/>
    <cellStyle name="Output 3 3 10" xfId="13956" xr:uid="{00000000-0005-0000-0000-00003CD10000}"/>
    <cellStyle name="Output 3 3 11" xfId="45316" xr:uid="{00000000-0005-0000-0000-00003DD10000}"/>
    <cellStyle name="Output 3 3 12" xfId="52566" xr:uid="{00000000-0005-0000-0000-00003ED10000}"/>
    <cellStyle name="Output 3 3 2" xfId="14245" xr:uid="{00000000-0005-0000-0000-00003FD10000}"/>
    <cellStyle name="Output 3 3 2 2" xfId="17968" xr:uid="{00000000-0005-0000-0000-000040D10000}"/>
    <cellStyle name="Output 3 3 2 2 2" xfId="26845" xr:uid="{00000000-0005-0000-0000-000041D10000}"/>
    <cellStyle name="Output 3 3 2 2 2 2" xfId="40511" xr:uid="{00000000-0005-0000-0000-000042D10000}"/>
    <cellStyle name="Output 3 3 2 2 3" xfId="32874" xr:uid="{00000000-0005-0000-0000-000043D10000}"/>
    <cellStyle name="Output 3 3 2 3" xfId="23803" xr:uid="{00000000-0005-0000-0000-000044D10000}"/>
    <cellStyle name="Output 3 3 2 3 2" xfId="37471" xr:uid="{00000000-0005-0000-0000-000045D10000}"/>
    <cellStyle name="Output 3 3 2 4" xfId="29749" xr:uid="{00000000-0005-0000-0000-000046D10000}"/>
    <cellStyle name="Output 3 3 3" xfId="14317" xr:uid="{00000000-0005-0000-0000-000047D10000}"/>
    <cellStyle name="Output 3 3 3 2" xfId="17961" xr:uid="{00000000-0005-0000-0000-000048D10000}"/>
    <cellStyle name="Output 3 3 3 2 2" xfId="26838" xr:uid="{00000000-0005-0000-0000-000049D10000}"/>
    <cellStyle name="Output 3 3 3 2 2 2" xfId="40504" xr:uid="{00000000-0005-0000-0000-00004AD10000}"/>
    <cellStyle name="Output 3 3 3 2 3" xfId="32867" xr:uid="{00000000-0005-0000-0000-00004BD10000}"/>
    <cellStyle name="Output 3 3 3 3" xfId="23807" xr:uid="{00000000-0005-0000-0000-00004CD10000}"/>
    <cellStyle name="Output 3 3 3 3 2" xfId="37475" xr:uid="{00000000-0005-0000-0000-00004DD10000}"/>
    <cellStyle name="Output 3 3 3 4" xfId="29837" xr:uid="{00000000-0005-0000-0000-00004ED10000}"/>
    <cellStyle name="Output 3 3 4" xfId="14732" xr:uid="{00000000-0005-0000-0000-00004FD10000}"/>
    <cellStyle name="Output 3 3 5" xfId="17827" xr:uid="{00000000-0005-0000-0000-000050D10000}"/>
    <cellStyle name="Output 3 3 5 2" xfId="26704" xr:uid="{00000000-0005-0000-0000-000051D10000}"/>
    <cellStyle name="Output 3 3 5 2 2" xfId="40370" xr:uid="{00000000-0005-0000-0000-000052D10000}"/>
    <cellStyle name="Output 3 3 5 3" xfId="32733" xr:uid="{00000000-0005-0000-0000-000053D10000}"/>
    <cellStyle name="Output 3 3 6" xfId="18911" xr:uid="{00000000-0005-0000-0000-000054D10000}"/>
    <cellStyle name="Output 3 3 6 2" xfId="33773" xr:uid="{00000000-0005-0000-0000-000055D10000}"/>
    <cellStyle name="Output 3 3 7" xfId="23678" xr:uid="{00000000-0005-0000-0000-000056D10000}"/>
    <cellStyle name="Output 3 3 7 2" xfId="37351" xr:uid="{00000000-0005-0000-0000-000057D10000}"/>
    <cellStyle name="Output 3 3 8" xfId="23795" xr:uid="{00000000-0005-0000-0000-000058D10000}"/>
    <cellStyle name="Output 3 3 8 2" xfId="37466" xr:uid="{00000000-0005-0000-0000-000059D10000}"/>
    <cellStyle name="Output 3 3 9" xfId="27205" xr:uid="{00000000-0005-0000-0000-00005AD10000}"/>
    <cellStyle name="Output 3 4" xfId="1333" xr:uid="{00000000-0005-0000-0000-00005BD10000}"/>
    <cellStyle name="Output 3 4 2" xfId="17889" xr:uid="{00000000-0005-0000-0000-00005CD10000}"/>
    <cellStyle name="Output 3 4 2 2" xfId="26766" xr:uid="{00000000-0005-0000-0000-00005DD10000}"/>
    <cellStyle name="Output 3 4 2 2 2" xfId="40432" xr:uid="{00000000-0005-0000-0000-00005ED10000}"/>
    <cellStyle name="Output 3 4 2 3" xfId="32795" xr:uid="{00000000-0005-0000-0000-00005FD10000}"/>
    <cellStyle name="Output 3 4 3" xfId="20447" xr:uid="{00000000-0005-0000-0000-000060D10000}"/>
    <cellStyle name="Output 3 4 3 2" xfId="35311" xr:uid="{00000000-0005-0000-0000-000061D10000}"/>
    <cellStyle name="Output 3 4 4" xfId="23740" xr:uid="{00000000-0005-0000-0000-000062D10000}"/>
    <cellStyle name="Output 3 4 4 2" xfId="37413" xr:uid="{00000000-0005-0000-0000-000063D10000}"/>
    <cellStyle name="Output 3 4 5" xfId="29812" xr:uid="{00000000-0005-0000-0000-000064D10000}"/>
    <cellStyle name="Output 3 4 6" xfId="44548" xr:uid="{00000000-0005-0000-0000-000065D10000}"/>
    <cellStyle name="Output 3 4 7" xfId="52567" xr:uid="{00000000-0005-0000-0000-000066D10000}"/>
    <cellStyle name="Output 3 5" xfId="15081" xr:uid="{00000000-0005-0000-0000-000067D10000}"/>
    <cellStyle name="Output 3 5 2" xfId="23957" xr:uid="{00000000-0005-0000-0000-000068D10000}"/>
    <cellStyle name="Output 3 5 2 2" xfId="37623" xr:uid="{00000000-0005-0000-0000-000069D10000}"/>
    <cellStyle name="Output 3 5 3" xfId="29986" xr:uid="{00000000-0005-0000-0000-00006AD10000}"/>
    <cellStyle name="Output 3 6" xfId="18494" xr:uid="{00000000-0005-0000-0000-00006BD10000}"/>
    <cellStyle name="Output 3 6 2" xfId="33356" xr:uid="{00000000-0005-0000-0000-00006CD10000}"/>
    <cellStyle name="Output 3 7" xfId="22670" xr:uid="{00000000-0005-0000-0000-00006DD10000}"/>
    <cellStyle name="Output 3 7 2" xfId="36343" xr:uid="{00000000-0005-0000-0000-00006ED10000}"/>
    <cellStyle name="Output 3 8" xfId="26988" xr:uid="{00000000-0005-0000-0000-00006FD10000}"/>
    <cellStyle name="Output 3 9" xfId="41638" xr:uid="{00000000-0005-0000-0000-000070D10000}"/>
    <cellStyle name="Output 4" xfId="628" xr:uid="{00000000-0005-0000-0000-000071D10000}"/>
    <cellStyle name="Output 4 2" xfId="1336" xr:uid="{00000000-0005-0000-0000-000072D10000}"/>
    <cellStyle name="Output 4 2 2" xfId="6615" xr:uid="{00000000-0005-0000-0000-000073D10000}"/>
    <cellStyle name="Output 4 2 2 2" xfId="40560" xr:uid="{00000000-0005-0000-0000-000074D10000}"/>
    <cellStyle name="Output 4 2 2 3" xfId="52570" xr:uid="{00000000-0005-0000-0000-000075D10000}"/>
    <cellStyle name="Output 4 2 3" xfId="7365" xr:uid="{00000000-0005-0000-0000-000076D10000}"/>
    <cellStyle name="Output 4 2 3 2" xfId="22872" xr:uid="{00000000-0005-0000-0000-000077D10000}"/>
    <cellStyle name="Output 4 2 3 2 2" xfId="36545" xr:uid="{00000000-0005-0000-0000-000078D10000}"/>
    <cellStyle name="Output 4 2 3 3" xfId="23777" xr:uid="{00000000-0005-0000-0000-000079D10000}"/>
    <cellStyle name="Output 4 2 3 3 2" xfId="37450" xr:uid="{00000000-0005-0000-0000-00007AD10000}"/>
    <cellStyle name="Output 4 2 3 4" xfId="24192" xr:uid="{00000000-0005-0000-0000-00007BD10000}"/>
    <cellStyle name="Output 4 2 3 4 2" xfId="37858" xr:uid="{00000000-0005-0000-0000-00007CD10000}"/>
    <cellStyle name="Output 4 2 3 5" xfId="30221" xr:uid="{00000000-0005-0000-0000-00007DD10000}"/>
    <cellStyle name="Output 4 2 3 6" xfId="15315" xr:uid="{00000000-0005-0000-0000-00007ED10000}"/>
    <cellStyle name="Output 4 2 3 7" xfId="47741" xr:uid="{00000000-0005-0000-0000-00007FD10000}"/>
    <cellStyle name="Output 4 2 3 8" xfId="52571" xr:uid="{00000000-0005-0000-0000-000080D10000}"/>
    <cellStyle name="Output 4 2 4" xfId="5254" xr:uid="{00000000-0005-0000-0000-000081D10000}"/>
    <cellStyle name="Output 4 2 4 2" xfId="27105" xr:uid="{00000000-0005-0000-0000-000082D10000}"/>
    <cellStyle name="Output 4 2 5" xfId="52569" xr:uid="{00000000-0005-0000-0000-000083D10000}"/>
    <cellStyle name="Output 4 3" xfId="1335" xr:uid="{00000000-0005-0000-0000-000084D10000}"/>
    <cellStyle name="Output 4 3 2" xfId="17887" xr:uid="{00000000-0005-0000-0000-000085D10000}"/>
    <cellStyle name="Output 4 3 2 2" xfId="26764" xr:uid="{00000000-0005-0000-0000-000086D10000}"/>
    <cellStyle name="Output 4 3 2 2 2" xfId="40430" xr:uid="{00000000-0005-0000-0000-000087D10000}"/>
    <cellStyle name="Output 4 3 2 3" xfId="32793" xr:uid="{00000000-0005-0000-0000-000088D10000}"/>
    <cellStyle name="Output 4 3 3" xfId="20448" xr:uid="{00000000-0005-0000-0000-000089D10000}"/>
    <cellStyle name="Output 4 3 3 2" xfId="35312" xr:uid="{00000000-0005-0000-0000-00008AD10000}"/>
    <cellStyle name="Output 4 3 4" xfId="23738" xr:uid="{00000000-0005-0000-0000-00008BD10000}"/>
    <cellStyle name="Output 4 3 4 2" xfId="37411" xr:uid="{00000000-0005-0000-0000-00008CD10000}"/>
    <cellStyle name="Output 4 3 5" xfId="27206" xr:uid="{00000000-0005-0000-0000-00008DD10000}"/>
    <cellStyle name="Output 4 3 6" xfId="43210" xr:uid="{00000000-0005-0000-0000-00008ED10000}"/>
    <cellStyle name="Output 4 3 7" xfId="52572" xr:uid="{00000000-0005-0000-0000-00008FD10000}"/>
    <cellStyle name="Output 4 4" xfId="15175" xr:uid="{00000000-0005-0000-0000-000090D10000}"/>
    <cellStyle name="Output 4 4 2" xfId="24051" xr:uid="{00000000-0005-0000-0000-000091D10000}"/>
    <cellStyle name="Output 4 4 2 2" xfId="37717" xr:uid="{00000000-0005-0000-0000-000092D10000}"/>
    <cellStyle name="Output 4 4 3" xfId="30080" xr:uid="{00000000-0005-0000-0000-000093D10000}"/>
    <cellStyle name="Output 4 5" xfId="19070" xr:uid="{00000000-0005-0000-0000-000094D10000}"/>
    <cellStyle name="Output 4 5 2" xfId="33932" xr:uid="{00000000-0005-0000-0000-000095D10000}"/>
    <cellStyle name="Output 4 6" xfId="19164" xr:uid="{00000000-0005-0000-0000-000096D10000}"/>
    <cellStyle name="Output 4 6 2" xfId="34026" xr:uid="{00000000-0005-0000-0000-000097D10000}"/>
    <cellStyle name="Output 4 7" xfId="27104" xr:uid="{00000000-0005-0000-0000-000098D10000}"/>
    <cellStyle name="Output 4 8" xfId="43580" xr:uid="{00000000-0005-0000-0000-000099D10000}"/>
    <cellStyle name="Output 4 9" xfId="52568" xr:uid="{00000000-0005-0000-0000-00009AD10000}"/>
    <cellStyle name="Output 5" xfId="407" xr:uid="{00000000-0005-0000-0000-00009BD10000}"/>
    <cellStyle name="Output 5 10" xfId="52573" xr:uid="{00000000-0005-0000-0000-00009CD10000}"/>
    <cellStyle name="Output 5 2" xfId="1337" xr:uid="{00000000-0005-0000-0000-00009DD10000}"/>
    <cellStyle name="Output 5 2 2" xfId="14548" xr:uid="{00000000-0005-0000-0000-00009ED10000}"/>
    <cellStyle name="Output 5 2 2 2" xfId="17935" xr:uid="{00000000-0005-0000-0000-00009FD10000}"/>
    <cellStyle name="Output 5 2 2 2 2" xfId="26812" xr:uid="{00000000-0005-0000-0000-0000A0D10000}"/>
    <cellStyle name="Output 5 2 2 2 2 2" xfId="40478" xr:uid="{00000000-0005-0000-0000-0000A1D10000}"/>
    <cellStyle name="Output 5 2 2 2 3" xfId="32841" xr:uid="{00000000-0005-0000-0000-0000A2D10000}"/>
    <cellStyle name="Output 5 2 2 3" xfId="23828" xr:uid="{00000000-0005-0000-0000-0000A3D10000}"/>
    <cellStyle name="Output 5 2 2 3 2" xfId="37495" xr:uid="{00000000-0005-0000-0000-0000A4D10000}"/>
    <cellStyle name="Output 5 2 2 4" xfId="29858" xr:uid="{00000000-0005-0000-0000-0000A5D10000}"/>
    <cellStyle name="Output 5 2 3" xfId="52574" xr:uid="{00000000-0005-0000-0000-0000A6D10000}"/>
    <cellStyle name="Output 5 2 4" xfId="5314" xr:uid="{00000000-0005-0000-0000-0000A7D10000}"/>
    <cellStyle name="Output 5 3" xfId="6346" xr:uid="{00000000-0005-0000-0000-0000A8D10000}"/>
    <cellStyle name="Output 5 3 2" xfId="14344" xr:uid="{00000000-0005-0000-0000-0000A9D10000}"/>
    <cellStyle name="Output 5 3 3" xfId="17907" xr:uid="{00000000-0005-0000-0000-0000AAD10000}"/>
    <cellStyle name="Output 5 3 3 2" xfId="26784" xr:uid="{00000000-0005-0000-0000-0000ABD10000}"/>
    <cellStyle name="Output 5 3 3 2 2" xfId="40450" xr:uid="{00000000-0005-0000-0000-0000ACD10000}"/>
    <cellStyle name="Output 5 3 3 3" xfId="32813" xr:uid="{00000000-0005-0000-0000-0000ADD10000}"/>
    <cellStyle name="Output 5 3 4" xfId="20594" xr:uid="{00000000-0005-0000-0000-0000AED10000}"/>
    <cellStyle name="Output 5 3 4 2" xfId="35458" xr:uid="{00000000-0005-0000-0000-0000AFD10000}"/>
    <cellStyle name="Output 5 3 5" xfId="23758" xr:uid="{00000000-0005-0000-0000-0000B0D10000}"/>
    <cellStyle name="Output 5 3 5 2" xfId="37431" xr:uid="{00000000-0005-0000-0000-0000B1D10000}"/>
    <cellStyle name="Output 5 3 6" xfId="29830" xr:uid="{00000000-0005-0000-0000-0000B2D10000}"/>
    <cellStyle name="Output 5 3 7" xfId="45250" xr:uid="{00000000-0005-0000-0000-0000B3D10000}"/>
    <cellStyle name="Output 5 3 8" xfId="52575" xr:uid="{00000000-0005-0000-0000-0000B4D10000}"/>
    <cellStyle name="Output 5 4" xfId="14859" xr:uid="{00000000-0005-0000-0000-0000B5D10000}"/>
    <cellStyle name="Output 5 5" xfId="15128" xr:uid="{00000000-0005-0000-0000-0000B6D10000}"/>
    <cellStyle name="Output 5 5 2" xfId="24004" xr:uid="{00000000-0005-0000-0000-0000B7D10000}"/>
    <cellStyle name="Output 5 5 2 2" xfId="37670" xr:uid="{00000000-0005-0000-0000-0000B8D10000}"/>
    <cellStyle name="Output 5 5 3" xfId="30033" xr:uid="{00000000-0005-0000-0000-0000B9D10000}"/>
    <cellStyle name="Output 5 6" xfId="19072" xr:uid="{00000000-0005-0000-0000-0000BAD10000}"/>
    <cellStyle name="Output 5 6 2" xfId="33934" xr:uid="{00000000-0005-0000-0000-0000BBD10000}"/>
    <cellStyle name="Output 5 7" xfId="21131" xr:uid="{00000000-0005-0000-0000-0000BCD10000}"/>
    <cellStyle name="Output 5 7 2" xfId="35979" xr:uid="{00000000-0005-0000-0000-0000BDD10000}"/>
    <cellStyle name="Output 5 8" xfId="27106" xr:uid="{00000000-0005-0000-0000-0000BED10000}"/>
    <cellStyle name="Output 5 9" xfId="48151" xr:uid="{00000000-0005-0000-0000-0000BFD10000}"/>
    <cellStyle name="Output 6" xfId="1338" xr:uid="{00000000-0005-0000-0000-0000C0D10000}"/>
    <cellStyle name="Output 6 2" xfId="5334" xr:uid="{00000000-0005-0000-0000-0000C1D10000}"/>
    <cellStyle name="Output 6 2 2" xfId="40561" xr:uid="{00000000-0005-0000-0000-0000C2D10000}"/>
    <cellStyle name="Output 6 2 3" xfId="52577" xr:uid="{00000000-0005-0000-0000-0000C3D10000}"/>
    <cellStyle name="Output 6 3" xfId="6325" xr:uid="{00000000-0005-0000-0000-0000C4D10000}"/>
    <cellStyle name="Output 6 3 2" xfId="17882" xr:uid="{00000000-0005-0000-0000-0000C5D10000}"/>
    <cellStyle name="Output 6 3 2 2" xfId="26759" xr:uid="{00000000-0005-0000-0000-0000C6D10000}"/>
    <cellStyle name="Output 6 3 2 2 2" xfId="40425" xr:uid="{00000000-0005-0000-0000-0000C7D10000}"/>
    <cellStyle name="Output 6 3 2 3" xfId="32788" xr:uid="{00000000-0005-0000-0000-0000C8D10000}"/>
    <cellStyle name="Output 6 3 3" xfId="19211" xr:uid="{00000000-0005-0000-0000-0000C9D10000}"/>
    <cellStyle name="Output 6 3 3 2" xfId="34073" xr:uid="{00000000-0005-0000-0000-0000CAD10000}"/>
    <cellStyle name="Output 6 3 4" xfId="23733" xr:uid="{00000000-0005-0000-0000-0000CBD10000}"/>
    <cellStyle name="Output 6 3 4 2" xfId="37406" xr:uid="{00000000-0005-0000-0000-0000CCD10000}"/>
    <cellStyle name="Output 6 3 5" xfId="29806" xr:uid="{00000000-0005-0000-0000-0000CDD10000}"/>
    <cellStyle name="Output 6 3 6" xfId="47461" xr:uid="{00000000-0005-0000-0000-0000CED10000}"/>
    <cellStyle name="Output 6 3 7" xfId="52578" xr:uid="{00000000-0005-0000-0000-0000CFD10000}"/>
    <cellStyle name="Output 6 4" xfId="15176" xr:uid="{00000000-0005-0000-0000-0000D0D10000}"/>
    <cellStyle name="Output 6 4 2" xfId="24052" xr:uid="{00000000-0005-0000-0000-0000D1D10000}"/>
    <cellStyle name="Output 6 4 2 2" xfId="37718" xr:uid="{00000000-0005-0000-0000-0000D2D10000}"/>
    <cellStyle name="Output 6 4 3" xfId="30081" xr:uid="{00000000-0005-0000-0000-0000D3D10000}"/>
    <cellStyle name="Output 6 5" xfId="20338" xr:uid="{00000000-0005-0000-0000-0000D4D10000}"/>
    <cellStyle name="Output 6 5 2" xfId="35202" xr:uid="{00000000-0005-0000-0000-0000D5D10000}"/>
    <cellStyle name="Output 6 6" xfId="22719" xr:uid="{00000000-0005-0000-0000-0000D6D10000}"/>
    <cellStyle name="Output 6 6 2" xfId="36392" xr:uid="{00000000-0005-0000-0000-0000D7D10000}"/>
    <cellStyle name="Output 6 7" xfId="27107" xr:uid="{00000000-0005-0000-0000-0000D8D10000}"/>
    <cellStyle name="Output 6 8" xfId="47840" xr:uid="{00000000-0005-0000-0000-0000D9D10000}"/>
    <cellStyle name="Output 6 9" xfId="52576" xr:uid="{00000000-0005-0000-0000-0000DAD10000}"/>
    <cellStyle name="Output 7" xfId="1339" xr:uid="{00000000-0005-0000-0000-0000DBD10000}"/>
    <cellStyle name="Output 7 2" xfId="6616" xr:uid="{00000000-0005-0000-0000-0000DCD10000}"/>
    <cellStyle name="Output 7 2 2" xfId="40562" xr:uid="{00000000-0005-0000-0000-0000DDD10000}"/>
    <cellStyle name="Output 7 2 3" xfId="52580" xr:uid="{00000000-0005-0000-0000-0000DED10000}"/>
    <cellStyle name="Output 7 3" xfId="7366" xr:uid="{00000000-0005-0000-0000-0000DFD10000}"/>
    <cellStyle name="Output 7 3 2" xfId="22421" xr:uid="{00000000-0005-0000-0000-0000E0D10000}"/>
    <cellStyle name="Output 7 3 2 2" xfId="36093" xr:uid="{00000000-0005-0000-0000-0000E1D10000}"/>
    <cellStyle name="Output 7 3 3" xfId="23778" xr:uid="{00000000-0005-0000-0000-0000E2D10000}"/>
    <cellStyle name="Output 7 3 3 2" xfId="37451" xr:uid="{00000000-0005-0000-0000-0000E3D10000}"/>
    <cellStyle name="Output 7 3 4" xfId="24003" xr:uid="{00000000-0005-0000-0000-0000E4D10000}"/>
    <cellStyle name="Output 7 3 4 2" xfId="37669" xr:uid="{00000000-0005-0000-0000-0000E5D10000}"/>
    <cellStyle name="Output 7 3 5" xfId="30032" xr:uid="{00000000-0005-0000-0000-0000E6D10000}"/>
    <cellStyle name="Output 7 3 6" xfId="15127" xr:uid="{00000000-0005-0000-0000-0000E7D10000}"/>
    <cellStyle name="Output 7 3 7" xfId="44110" xr:uid="{00000000-0005-0000-0000-0000E8D10000}"/>
    <cellStyle name="Output 7 3 8" xfId="52581" xr:uid="{00000000-0005-0000-0000-0000E9D10000}"/>
    <cellStyle name="Output 7 4" xfId="2925" xr:uid="{00000000-0005-0000-0000-0000EAD10000}"/>
    <cellStyle name="Output 7 4 2" xfId="27108" xr:uid="{00000000-0005-0000-0000-0000EBD10000}"/>
    <cellStyle name="Output 7 5" xfId="52579" xr:uid="{00000000-0005-0000-0000-0000ECD10000}"/>
    <cellStyle name="Output 8" xfId="1340" xr:uid="{00000000-0005-0000-0000-0000EDD10000}"/>
    <cellStyle name="Output 8 2" xfId="6617" xr:uid="{00000000-0005-0000-0000-0000EED10000}"/>
    <cellStyle name="Output 8 2 2" xfId="52583" xr:uid="{00000000-0005-0000-0000-0000EFD10000}"/>
    <cellStyle name="Output 8 3" xfId="7367" xr:uid="{00000000-0005-0000-0000-0000F0D10000}"/>
    <cellStyle name="Output 8 3 2" xfId="52584" xr:uid="{00000000-0005-0000-0000-0000F1D10000}"/>
    <cellStyle name="Output 8 4" xfId="5347" xr:uid="{00000000-0005-0000-0000-0000F2D10000}"/>
    <cellStyle name="Output 8 5" xfId="52582" xr:uid="{00000000-0005-0000-0000-0000F3D10000}"/>
    <cellStyle name="Output 9" xfId="1341" xr:uid="{00000000-0005-0000-0000-0000F4D10000}"/>
    <cellStyle name="Output 9 2" xfId="6618" xr:uid="{00000000-0005-0000-0000-0000F5D10000}"/>
    <cellStyle name="Output 9 2 2" xfId="52586" xr:uid="{00000000-0005-0000-0000-0000F6D10000}"/>
    <cellStyle name="Output 9 3" xfId="7368" xr:uid="{00000000-0005-0000-0000-0000F7D10000}"/>
    <cellStyle name="Output 9 3 2" xfId="52587" xr:uid="{00000000-0005-0000-0000-0000F8D10000}"/>
    <cellStyle name="Output 9 4" xfId="5349" xr:uid="{00000000-0005-0000-0000-0000F9D10000}"/>
    <cellStyle name="Output 9 5" xfId="52585" xr:uid="{00000000-0005-0000-0000-0000FAD10000}"/>
    <cellStyle name="Percent" xfId="1" builtinId="5"/>
    <cellStyle name="Percent 10" xfId="2235" xr:uid="{00000000-0005-0000-0000-0000FCD10000}"/>
    <cellStyle name="Percent 11" xfId="2236" xr:uid="{00000000-0005-0000-0000-0000FDD10000}"/>
    <cellStyle name="Percent 11 2" xfId="2237" xr:uid="{00000000-0005-0000-0000-0000FED10000}"/>
    <cellStyle name="Percent 11 2 2" xfId="2238" xr:uid="{00000000-0005-0000-0000-0000FFD10000}"/>
    <cellStyle name="Percent 11 3" xfId="2239" xr:uid="{00000000-0005-0000-0000-000000D20000}"/>
    <cellStyle name="Percent 12" xfId="2240" xr:uid="{00000000-0005-0000-0000-000001D20000}"/>
    <cellStyle name="Percent 12 2" xfId="26881" xr:uid="{00000000-0005-0000-0000-000002D20000}"/>
    <cellStyle name="Percent 13" xfId="2241" xr:uid="{00000000-0005-0000-0000-000003D20000}"/>
    <cellStyle name="Percent 2" xfId="95" xr:uid="{00000000-0005-0000-0000-000004D20000}"/>
    <cellStyle name="Percent 2 10" xfId="52588" xr:uid="{00000000-0005-0000-0000-000005D20000}"/>
    <cellStyle name="Percent 2 2" xfId="441" xr:uid="{00000000-0005-0000-0000-000006D20000}"/>
    <cellStyle name="Percent 2 2 2" xfId="1344" xr:uid="{00000000-0005-0000-0000-000007D20000}"/>
    <cellStyle name="Percent 2 2 2 2" xfId="42964" xr:uid="{00000000-0005-0000-0000-000008D20000}"/>
    <cellStyle name="Percent 2 2 2 3" xfId="52590" xr:uid="{00000000-0005-0000-0000-000009D20000}"/>
    <cellStyle name="Percent 2 2 3" xfId="2766" xr:uid="{00000000-0005-0000-0000-00000AD20000}"/>
    <cellStyle name="Percent 2 2 3 2" xfId="45406" xr:uid="{00000000-0005-0000-0000-00000BD20000}"/>
    <cellStyle name="Percent 2 2 3 3" xfId="52591" xr:uid="{00000000-0005-0000-0000-00000CD20000}"/>
    <cellStyle name="Percent 2 2 4" xfId="7641" xr:uid="{00000000-0005-0000-0000-00000DD20000}"/>
    <cellStyle name="Percent 2 2 4 2" xfId="14944" xr:uid="{00000000-0005-0000-0000-00000ED20000}"/>
    <cellStyle name="Percent 2 2 5" xfId="14416" xr:uid="{00000000-0005-0000-0000-00000FD20000}"/>
    <cellStyle name="Percent 2 2 6" xfId="14836" xr:uid="{00000000-0005-0000-0000-000010D20000}"/>
    <cellStyle name="Percent 2 2 7" xfId="42853" xr:uid="{00000000-0005-0000-0000-000011D20000}"/>
    <cellStyle name="Percent 2 2 8" xfId="52589" xr:uid="{00000000-0005-0000-0000-000012D20000}"/>
    <cellStyle name="Percent 2 3" xfId="442" xr:uid="{00000000-0005-0000-0000-000013D20000}"/>
    <cellStyle name="Percent 2 3 2" xfId="1345" xr:uid="{00000000-0005-0000-0000-000014D20000}"/>
    <cellStyle name="Percent 2 3 2 2" xfId="9236" xr:uid="{00000000-0005-0000-0000-000015D20000}"/>
    <cellStyle name="Percent 2 3 2 3" xfId="42965" xr:uid="{00000000-0005-0000-0000-000016D20000}"/>
    <cellStyle name="Percent 2 3 2 4" xfId="52593" xr:uid="{00000000-0005-0000-0000-000017D20000}"/>
    <cellStyle name="Percent 2 3 3" xfId="2242" xr:uid="{00000000-0005-0000-0000-000018D20000}"/>
    <cellStyle name="Percent 2 3 3 2" xfId="2243" xr:uid="{00000000-0005-0000-0000-000019D20000}"/>
    <cellStyle name="Percent 2 3 3 3" xfId="45407" xr:uid="{00000000-0005-0000-0000-00001AD20000}"/>
    <cellStyle name="Percent 2 3 3 4" xfId="52594" xr:uid="{00000000-0005-0000-0000-00001BD20000}"/>
    <cellStyle name="Percent 2 3 4" xfId="2244" xr:uid="{00000000-0005-0000-0000-00001CD20000}"/>
    <cellStyle name="Percent 2 3 5" xfId="14385" xr:uid="{00000000-0005-0000-0000-00001DD20000}"/>
    <cellStyle name="Percent 2 3 6" xfId="14873" xr:uid="{00000000-0005-0000-0000-00001ED20000}"/>
    <cellStyle name="Percent 2 3 7" xfId="42854" xr:uid="{00000000-0005-0000-0000-00001FD20000}"/>
    <cellStyle name="Percent 2 3 8" xfId="52592" xr:uid="{00000000-0005-0000-0000-000020D20000}"/>
    <cellStyle name="Percent 2 4" xfId="1346" xr:uid="{00000000-0005-0000-0000-000021D20000}"/>
    <cellStyle name="Percent 2 4 2" xfId="14943" xr:uid="{00000000-0005-0000-0000-000022D20000}"/>
    <cellStyle name="Percent 2 4 3" xfId="42963" xr:uid="{00000000-0005-0000-0000-000023D20000}"/>
    <cellStyle name="Percent 2 4 4" xfId="52595" xr:uid="{00000000-0005-0000-0000-000024D20000}"/>
    <cellStyle name="Percent 2 5" xfId="1343" xr:uid="{00000000-0005-0000-0000-000025D20000}"/>
    <cellStyle name="Percent 2 5 2" xfId="45408" xr:uid="{00000000-0005-0000-0000-000026D20000}"/>
    <cellStyle name="Percent 2 5 3" xfId="52596" xr:uid="{00000000-0005-0000-0000-000027D20000}"/>
    <cellStyle name="Percent 2 6" xfId="14647" xr:uid="{00000000-0005-0000-0000-000028D20000}"/>
    <cellStyle name="Percent 2 7" xfId="14606" xr:uid="{00000000-0005-0000-0000-000029D20000}"/>
    <cellStyle name="Percent 2 8" xfId="14922" xr:uid="{00000000-0005-0000-0000-00002AD20000}"/>
    <cellStyle name="Percent 2 9" xfId="42852" xr:uid="{00000000-0005-0000-0000-00002BD20000}"/>
    <cellStyle name="Percent 3" xfId="443" xr:uid="{00000000-0005-0000-0000-00002CD20000}"/>
    <cellStyle name="Percent 3 2" xfId="1348" xr:uid="{00000000-0005-0000-0000-00002DD20000}"/>
    <cellStyle name="Percent 3 2 2" xfId="2245" xr:uid="{00000000-0005-0000-0000-00002ED20000}"/>
    <cellStyle name="Percent 3 2 3" xfId="42966" xr:uid="{00000000-0005-0000-0000-00002FD20000}"/>
    <cellStyle name="Percent 3 2 4" xfId="52598" xr:uid="{00000000-0005-0000-0000-000030D20000}"/>
    <cellStyle name="Percent 3 3" xfId="1347" xr:uid="{00000000-0005-0000-0000-000031D20000}"/>
    <cellStyle name="Percent 3 3 2" xfId="2246" xr:uid="{00000000-0005-0000-0000-000032D20000}"/>
    <cellStyle name="Percent 3 3 2 2" xfId="9252" xr:uid="{00000000-0005-0000-0000-000033D20000}"/>
    <cellStyle name="Percent 3 3 2 3" xfId="52600" xr:uid="{00000000-0005-0000-0000-000034D20000}"/>
    <cellStyle name="Percent 3 3 2 4" xfId="6619" xr:uid="{00000000-0005-0000-0000-000035D20000}"/>
    <cellStyle name="Percent 3 3 3" xfId="7369" xr:uid="{00000000-0005-0000-0000-000036D20000}"/>
    <cellStyle name="Percent 3 3 3 2" xfId="46056" xr:uid="{00000000-0005-0000-0000-000037D20000}"/>
    <cellStyle name="Percent 3 3 3 3" xfId="52601" xr:uid="{00000000-0005-0000-0000-000038D20000}"/>
    <cellStyle name="Percent 3 3 4" xfId="5352" xr:uid="{00000000-0005-0000-0000-000039D20000}"/>
    <cellStyle name="Percent 3 3 5" xfId="52599" xr:uid="{00000000-0005-0000-0000-00003AD20000}"/>
    <cellStyle name="Percent 3 4" xfId="14514" xr:uid="{00000000-0005-0000-0000-00003BD20000}"/>
    <cellStyle name="Percent 3 5" xfId="14366" xr:uid="{00000000-0005-0000-0000-00003CD20000}"/>
    <cellStyle name="Percent 3 6" xfId="14751" xr:uid="{00000000-0005-0000-0000-00003DD20000}"/>
    <cellStyle name="Percent 3 7" xfId="42855" xr:uid="{00000000-0005-0000-0000-00003ED20000}"/>
    <cellStyle name="Percent 3 8" xfId="52597" xr:uid="{00000000-0005-0000-0000-00003FD20000}"/>
    <cellStyle name="Percent 4" xfId="444" xr:uid="{00000000-0005-0000-0000-000040D20000}"/>
    <cellStyle name="Percent 4 2" xfId="1349" xr:uid="{00000000-0005-0000-0000-000041D20000}"/>
    <cellStyle name="Percent 4 2 2" xfId="2247" xr:uid="{00000000-0005-0000-0000-000042D20000}"/>
    <cellStyle name="Percent 4 2 3" xfId="9274" xr:uid="{00000000-0005-0000-0000-000043D20000}"/>
    <cellStyle name="Percent 4 2 4" xfId="52603" xr:uid="{00000000-0005-0000-0000-000044D20000}"/>
    <cellStyle name="Percent 4 3" xfId="1484" xr:uid="{00000000-0005-0000-0000-000045D20000}"/>
    <cellStyle name="Percent 4 3 2" xfId="2248" xr:uid="{00000000-0005-0000-0000-000046D20000}"/>
    <cellStyle name="Percent 4 3 2 2" xfId="2249" xr:uid="{00000000-0005-0000-0000-000047D20000}"/>
    <cellStyle name="Percent 4 3 2 2 2" xfId="2250" xr:uid="{00000000-0005-0000-0000-000048D20000}"/>
    <cellStyle name="Percent 4 3 2 2 2 2" xfId="2251" xr:uid="{00000000-0005-0000-0000-000049D20000}"/>
    <cellStyle name="Percent 4 3 2 2 2 2 2" xfId="2252" xr:uid="{00000000-0005-0000-0000-00004AD20000}"/>
    <cellStyle name="Percent 4 3 2 2 2 2 3" xfId="2253" xr:uid="{00000000-0005-0000-0000-00004BD20000}"/>
    <cellStyle name="Percent 4 3 2 2 2 3" xfId="2254" xr:uid="{00000000-0005-0000-0000-00004CD20000}"/>
    <cellStyle name="Percent 4 3 2 2 2 3 2" xfId="2255" xr:uid="{00000000-0005-0000-0000-00004DD20000}"/>
    <cellStyle name="Percent 4 3 2 2 2 3 3" xfId="2256" xr:uid="{00000000-0005-0000-0000-00004ED20000}"/>
    <cellStyle name="Percent 4 3 2 2 2 4" xfId="2257" xr:uid="{00000000-0005-0000-0000-00004FD20000}"/>
    <cellStyle name="Percent 4 3 2 2 2 5" xfId="2258" xr:uid="{00000000-0005-0000-0000-000050D20000}"/>
    <cellStyle name="Percent 4 3 2 2 3" xfId="2259" xr:uid="{00000000-0005-0000-0000-000051D20000}"/>
    <cellStyle name="Percent 4 3 2 2 3 2" xfId="2260" xr:uid="{00000000-0005-0000-0000-000052D20000}"/>
    <cellStyle name="Percent 4 3 2 2 3 2 2" xfId="2261" xr:uid="{00000000-0005-0000-0000-000053D20000}"/>
    <cellStyle name="Percent 4 3 2 2 3 2 3" xfId="2262" xr:uid="{00000000-0005-0000-0000-000054D20000}"/>
    <cellStyle name="Percent 4 3 2 2 3 3" xfId="2263" xr:uid="{00000000-0005-0000-0000-000055D20000}"/>
    <cellStyle name="Percent 4 3 2 2 3 3 2" xfId="2264" xr:uid="{00000000-0005-0000-0000-000056D20000}"/>
    <cellStyle name="Percent 4 3 2 2 3 3 3" xfId="2265" xr:uid="{00000000-0005-0000-0000-000057D20000}"/>
    <cellStyle name="Percent 4 3 2 2 3 4" xfId="2266" xr:uid="{00000000-0005-0000-0000-000058D20000}"/>
    <cellStyle name="Percent 4 3 2 2 3 5" xfId="2267" xr:uid="{00000000-0005-0000-0000-000059D20000}"/>
    <cellStyle name="Percent 4 3 2 2 4" xfId="2268" xr:uid="{00000000-0005-0000-0000-00005AD20000}"/>
    <cellStyle name="Percent 4 3 2 2 4 2" xfId="2269" xr:uid="{00000000-0005-0000-0000-00005BD20000}"/>
    <cellStyle name="Percent 4 3 2 2 4 2 2" xfId="2270" xr:uid="{00000000-0005-0000-0000-00005CD20000}"/>
    <cellStyle name="Percent 4 3 2 2 4 2 3" xfId="2271" xr:uid="{00000000-0005-0000-0000-00005DD20000}"/>
    <cellStyle name="Percent 4 3 2 2 4 3" xfId="2272" xr:uid="{00000000-0005-0000-0000-00005ED20000}"/>
    <cellStyle name="Percent 4 3 2 2 4 4" xfId="2273" xr:uid="{00000000-0005-0000-0000-00005FD20000}"/>
    <cellStyle name="Percent 4 3 2 2 5" xfId="2274" xr:uid="{00000000-0005-0000-0000-000060D20000}"/>
    <cellStyle name="Percent 4 3 2 2 5 2" xfId="2275" xr:uid="{00000000-0005-0000-0000-000061D20000}"/>
    <cellStyle name="Percent 4 3 2 2 5 3" xfId="2276" xr:uid="{00000000-0005-0000-0000-000062D20000}"/>
    <cellStyle name="Percent 4 3 2 2 6" xfId="2277" xr:uid="{00000000-0005-0000-0000-000063D20000}"/>
    <cellStyle name="Percent 4 3 2 2 7" xfId="2278" xr:uid="{00000000-0005-0000-0000-000064D20000}"/>
    <cellStyle name="Percent 4 3 2 3" xfId="2279" xr:uid="{00000000-0005-0000-0000-000065D20000}"/>
    <cellStyle name="Percent 4 3 2 3 2" xfId="2280" xr:uid="{00000000-0005-0000-0000-000066D20000}"/>
    <cellStyle name="Percent 4 3 2 3 2 2" xfId="2281" xr:uid="{00000000-0005-0000-0000-000067D20000}"/>
    <cellStyle name="Percent 4 3 2 3 2 2 2" xfId="2282" xr:uid="{00000000-0005-0000-0000-000068D20000}"/>
    <cellStyle name="Percent 4 3 2 3 2 2 3" xfId="2283" xr:uid="{00000000-0005-0000-0000-000069D20000}"/>
    <cellStyle name="Percent 4 3 2 3 2 3" xfId="2284" xr:uid="{00000000-0005-0000-0000-00006AD20000}"/>
    <cellStyle name="Percent 4 3 2 3 2 3 2" xfId="2285" xr:uid="{00000000-0005-0000-0000-00006BD20000}"/>
    <cellStyle name="Percent 4 3 2 3 2 3 3" xfId="2286" xr:uid="{00000000-0005-0000-0000-00006CD20000}"/>
    <cellStyle name="Percent 4 3 2 3 2 4" xfId="2287" xr:uid="{00000000-0005-0000-0000-00006DD20000}"/>
    <cellStyle name="Percent 4 3 2 3 2 5" xfId="2288" xr:uid="{00000000-0005-0000-0000-00006ED20000}"/>
    <cellStyle name="Percent 4 3 2 3 3" xfId="2289" xr:uid="{00000000-0005-0000-0000-00006FD20000}"/>
    <cellStyle name="Percent 4 3 2 3 3 2" xfId="2290" xr:uid="{00000000-0005-0000-0000-000070D20000}"/>
    <cellStyle name="Percent 4 3 2 3 3 2 2" xfId="2291" xr:uid="{00000000-0005-0000-0000-000071D20000}"/>
    <cellStyle name="Percent 4 3 2 3 3 2 3" xfId="2292" xr:uid="{00000000-0005-0000-0000-000072D20000}"/>
    <cellStyle name="Percent 4 3 2 3 3 3" xfId="2293" xr:uid="{00000000-0005-0000-0000-000073D20000}"/>
    <cellStyle name="Percent 4 3 2 3 3 4" xfId="2294" xr:uid="{00000000-0005-0000-0000-000074D20000}"/>
    <cellStyle name="Percent 4 3 2 3 4" xfId="2295" xr:uid="{00000000-0005-0000-0000-000075D20000}"/>
    <cellStyle name="Percent 4 3 2 3 4 2" xfId="2296" xr:uid="{00000000-0005-0000-0000-000076D20000}"/>
    <cellStyle name="Percent 4 3 2 3 4 3" xfId="2297" xr:uid="{00000000-0005-0000-0000-000077D20000}"/>
    <cellStyle name="Percent 4 3 2 3 5" xfId="2298" xr:uid="{00000000-0005-0000-0000-000078D20000}"/>
    <cellStyle name="Percent 4 3 2 3 6" xfId="2299" xr:uid="{00000000-0005-0000-0000-000079D20000}"/>
    <cellStyle name="Percent 4 3 2 4" xfId="2300" xr:uid="{00000000-0005-0000-0000-00007AD20000}"/>
    <cellStyle name="Percent 4 3 2 4 2" xfId="2301" xr:uid="{00000000-0005-0000-0000-00007BD20000}"/>
    <cellStyle name="Percent 4 3 2 4 2 2" xfId="2302" xr:uid="{00000000-0005-0000-0000-00007CD20000}"/>
    <cellStyle name="Percent 4 3 2 4 2 3" xfId="2303" xr:uid="{00000000-0005-0000-0000-00007DD20000}"/>
    <cellStyle name="Percent 4 3 2 4 3" xfId="2304" xr:uid="{00000000-0005-0000-0000-00007ED20000}"/>
    <cellStyle name="Percent 4 3 2 4 3 2" xfId="2305" xr:uid="{00000000-0005-0000-0000-00007FD20000}"/>
    <cellStyle name="Percent 4 3 2 4 3 3" xfId="2306" xr:uid="{00000000-0005-0000-0000-000080D20000}"/>
    <cellStyle name="Percent 4 3 2 4 4" xfId="2307" xr:uid="{00000000-0005-0000-0000-000081D20000}"/>
    <cellStyle name="Percent 4 3 2 4 5" xfId="2308" xr:uid="{00000000-0005-0000-0000-000082D20000}"/>
    <cellStyle name="Percent 4 3 2 5" xfId="2309" xr:uid="{00000000-0005-0000-0000-000083D20000}"/>
    <cellStyle name="Percent 4 3 2 5 2" xfId="2310" xr:uid="{00000000-0005-0000-0000-000084D20000}"/>
    <cellStyle name="Percent 4 3 2 5 2 2" xfId="2311" xr:uid="{00000000-0005-0000-0000-000085D20000}"/>
    <cellStyle name="Percent 4 3 2 5 2 3" xfId="2312" xr:uid="{00000000-0005-0000-0000-000086D20000}"/>
    <cellStyle name="Percent 4 3 2 5 3" xfId="2313" xr:uid="{00000000-0005-0000-0000-000087D20000}"/>
    <cellStyle name="Percent 4 3 2 5 4" xfId="2314" xr:uid="{00000000-0005-0000-0000-000088D20000}"/>
    <cellStyle name="Percent 4 3 2 6" xfId="2315" xr:uid="{00000000-0005-0000-0000-000089D20000}"/>
    <cellStyle name="Percent 4 3 2 6 2" xfId="2316" xr:uid="{00000000-0005-0000-0000-00008AD20000}"/>
    <cellStyle name="Percent 4 3 2 6 3" xfId="2317" xr:uid="{00000000-0005-0000-0000-00008BD20000}"/>
    <cellStyle name="Percent 4 3 2 7" xfId="2318" xr:uid="{00000000-0005-0000-0000-00008CD20000}"/>
    <cellStyle name="Percent 4 3 2 8" xfId="2319" xr:uid="{00000000-0005-0000-0000-00008DD20000}"/>
    <cellStyle name="Percent 4 3 3" xfId="2320" xr:uid="{00000000-0005-0000-0000-00008ED20000}"/>
    <cellStyle name="Percent 4 3 3 2" xfId="2321" xr:uid="{00000000-0005-0000-0000-00008FD20000}"/>
    <cellStyle name="Percent 4 3 3 2 2" xfId="2322" xr:uid="{00000000-0005-0000-0000-000090D20000}"/>
    <cellStyle name="Percent 4 3 3 2 2 2" xfId="2323" xr:uid="{00000000-0005-0000-0000-000091D20000}"/>
    <cellStyle name="Percent 4 3 3 2 2 3" xfId="2324" xr:uid="{00000000-0005-0000-0000-000092D20000}"/>
    <cellStyle name="Percent 4 3 3 2 3" xfId="2325" xr:uid="{00000000-0005-0000-0000-000093D20000}"/>
    <cellStyle name="Percent 4 3 3 2 3 2" xfId="2326" xr:uid="{00000000-0005-0000-0000-000094D20000}"/>
    <cellStyle name="Percent 4 3 3 2 3 3" xfId="2327" xr:uid="{00000000-0005-0000-0000-000095D20000}"/>
    <cellStyle name="Percent 4 3 3 2 4" xfId="2328" xr:uid="{00000000-0005-0000-0000-000096D20000}"/>
    <cellStyle name="Percent 4 3 3 2 5" xfId="2329" xr:uid="{00000000-0005-0000-0000-000097D20000}"/>
    <cellStyle name="Percent 4 3 3 3" xfId="2330" xr:uid="{00000000-0005-0000-0000-000098D20000}"/>
    <cellStyle name="Percent 4 3 3 3 2" xfId="2331" xr:uid="{00000000-0005-0000-0000-000099D20000}"/>
    <cellStyle name="Percent 4 3 3 3 2 2" xfId="2332" xr:uid="{00000000-0005-0000-0000-00009AD20000}"/>
    <cellStyle name="Percent 4 3 3 3 2 3" xfId="2333" xr:uid="{00000000-0005-0000-0000-00009BD20000}"/>
    <cellStyle name="Percent 4 3 3 3 3" xfId="2334" xr:uid="{00000000-0005-0000-0000-00009CD20000}"/>
    <cellStyle name="Percent 4 3 3 3 3 2" xfId="2335" xr:uid="{00000000-0005-0000-0000-00009DD20000}"/>
    <cellStyle name="Percent 4 3 3 3 3 3" xfId="2336" xr:uid="{00000000-0005-0000-0000-00009ED20000}"/>
    <cellStyle name="Percent 4 3 3 3 4" xfId="2337" xr:uid="{00000000-0005-0000-0000-00009FD20000}"/>
    <cellStyle name="Percent 4 3 3 3 5" xfId="2338" xr:uid="{00000000-0005-0000-0000-0000A0D20000}"/>
    <cellStyle name="Percent 4 3 3 4" xfId="2339" xr:uid="{00000000-0005-0000-0000-0000A1D20000}"/>
    <cellStyle name="Percent 4 3 3 4 2" xfId="2340" xr:uid="{00000000-0005-0000-0000-0000A2D20000}"/>
    <cellStyle name="Percent 4 3 3 4 2 2" xfId="2341" xr:uid="{00000000-0005-0000-0000-0000A3D20000}"/>
    <cellStyle name="Percent 4 3 3 4 2 3" xfId="2342" xr:uid="{00000000-0005-0000-0000-0000A4D20000}"/>
    <cellStyle name="Percent 4 3 3 4 3" xfId="2343" xr:uid="{00000000-0005-0000-0000-0000A5D20000}"/>
    <cellStyle name="Percent 4 3 3 4 4" xfId="2344" xr:uid="{00000000-0005-0000-0000-0000A6D20000}"/>
    <cellStyle name="Percent 4 3 3 5" xfId="2345" xr:uid="{00000000-0005-0000-0000-0000A7D20000}"/>
    <cellStyle name="Percent 4 3 3 5 2" xfId="2346" xr:uid="{00000000-0005-0000-0000-0000A8D20000}"/>
    <cellStyle name="Percent 4 3 3 5 3" xfId="2347" xr:uid="{00000000-0005-0000-0000-0000A9D20000}"/>
    <cellStyle name="Percent 4 3 3 6" xfId="2348" xr:uid="{00000000-0005-0000-0000-0000AAD20000}"/>
    <cellStyle name="Percent 4 3 3 7" xfId="2349" xr:uid="{00000000-0005-0000-0000-0000ABD20000}"/>
    <cellStyle name="Percent 4 3 4" xfId="2350" xr:uid="{00000000-0005-0000-0000-0000ACD20000}"/>
    <cellStyle name="Percent 4 3 4 2" xfId="2351" xr:uid="{00000000-0005-0000-0000-0000ADD20000}"/>
    <cellStyle name="Percent 4 3 4 2 2" xfId="2352" xr:uid="{00000000-0005-0000-0000-0000AED20000}"/>
    <cellStyle name="Percent 4 3 4 2 2 2" xfId="2353" xr:uid="{00000000-0005-0000-0000-0000AFD20000}"/>
    <cellStyle name="Percent 4 3 4 2 2 3" xfId="2354" xr:uid="{00000000-0005-0000-0000-0000B0D20000}"/>
    <cellStyle name="Percent 4 3 4 2 3" xfId="2355" xr:uid="{00000000-0005-0000-0000-0000B1D20000}"/>
    <cellStyle name="Percent 4 3 4 2 3 2" xfId="2356" xr:uid="{00000000-0005-0000-0000-0000B2D20000}"/>
    <cellStyle name="Percent 4 3 4 2 3 3" xfId="2357" xr:uid="{00000000-0005-0000-0000-0000B3D20000}"/>
    <cellStyle name="Percent 4 3 4 2 4" xfId="2358" xr:uid="{00000000-0005-0000-0000-0000B4D20000}"/>
    <cellStyle name="Percent 4 3 4 2 5" xfId="2359" xr:uid="{00000000-0005-0000-0000-0000B5D20000}"/>
    <cellStyle name="Percent 4 3 4 3" xfId="2360" xr:uid="{00000000-0005-0000-0000-0000B6D20000}"/>
    <cellStyle name="Percent 4 3 4 3 2" xfId="2361" xr:uid="{00000000-0005-0000-0000-0000B7D20000}"/>
    <cellStyle name="Percent 4 3 4 3 2 2" xfId="2362" xr:uid="{00000000-0005-0000-0000-0000B8D20000}"/>
    <cellStyle name="Percent 4 3 4 3 2 3" xfId="2363" xr:uid="{00000000-0005-0000-0000-0000B9D20000}"/>
    <cellStyle name="Percent 4 3 4 3 3" xfId="2364" xr:uid="{00000000-0005-0000-0000-0000BAD20000}"/>
    <cellStyle name="Percent 4 3 4 3 4" xfId="2365" xr:uid="{00000000-0005-0000-0000-0000BBD20000}"/>
    <cellStyle name="Percent 4 3 4 4" xfId="2366" xr:uid="{00000000-0005-0000-0000-0000BCD20000}"/>
    <cellStyle name="Percent 4 3 4 4 2" xfId="2367" xr:uid="{00000000-0005-0000-0000-0000BDD20000}"/>
    <cellStyle name="Percent 4 3 4 4 3" xfId="2368" xr:uid="{00000000-0005-0000-0000-0000BED20000}"/>
    <cellStyle name="Percent 4 3 4 5" xfId="2369" xr:uid="{00000000-0005-0000-0000-0000BFD20000}"/>
    <cellStyle name="Percent 4 3 4 6" xfId="2370" xr:uid="{00000000-0005-0000-0000-0000C0D20000}"/>
    <cellStyle name="Percent 4 3 5" xfId="2371" xr:uid="{00000000-0005-0000-0000-0000C1D20000}"/>
    <cellStyle name="Percent 4 3 5 2" xfId="2372" xr:uid="{00000000-0005-0000-0000-0000C2D20000}"/>
    <cellStyle name="Percent 4 3 5 2 2" xfId="2373" xr:uid="{00000000-0005-0000-0000-0000C3D20000}"/>
    <cellStyle name="Percent 4 3 5 2 3" xfId="2374" xr:uid="{00000000-0005-0000-0000-0000C4D20000}"/>
    <cellStyle name="Percent 4 3 5 3" xfId="2375" xr:uid="{00000000-0005-0000-0000-0000C5D20000}"/>
    <cellStyle name="Percent 4 3 5 3 2" xfId="2376" xr:uid="{00000000-0005-0000-0000-0000C6D20000}"/>
    <cellStyle name="Percent 4 3 5 3 3" xfId="2377" xr:uid="{00000000-0005-0000-0000-0000C7D20000}"/>
    <cellStyle name="Percent 4 3 5 4" xfId="2378" xr:uid="{00000000-0005-0000-0000-0000C8D20000}"/>
    <cellStyle name="Percent 4 3 5 5" xfId="2379" xr:uid="{00000000-0005-0000-0000-0000C9D20000}"/>
    <cellStyle name="Percent 4 3 6" xfId="2380" xr:uid="{00000000-0005-0000-0000-0000CAD20000}"/>
    <cellStyle name="Percent 4 3 6 2" xfId="2381" xr:uid="{00000000-0005-0000-0000-0000CBD20000}"/>
    <cellStyle name="Percent 4 3 6 2 2" xfId="2382" xr:uid="{00000000-0005-0000-0000-0000CCD20000}"/>
    <cellStyle name="Percent 4 3 6 2 3" xfId="2383" xr:uid="{00000000-0005-0000-0000-0000CDD20000}"/>
    <cellStyle name="Percent 4 3 6 3" xfId="2384" xr:uid="{00000000-0005-0000-0000-0000CED20000}"/>
    <cellStyle name="Percent 4 3 6 4" xfId="2385" xr:uid="{00000000-0005-0000-0000-0000CFD20000}"/>
    <cellStyle name="Percent 4 3 7" xfId="2386" xr:uid="{00000000-0005-0000-0000-0000D0D20000}"/>
    <cellStyle name="Percent 4 3 7 2" xfId="2387" xr:uid="{00000000-0005-0000-0000-0000D1D20000}"/>
    <cellStyle name="Percent 4 3 7 3" xfId="2388" xr:uid="{00000000-0005-0000-0000-0000D2D20000}"/>
    <cellStyle name="Percent 4 3 8" xfId="2389" xr:uid="{00000000-0005-0000-0000-0000D3D20000}"/>
    <cellStyle name="Percent 4 3 8 2" xfId="14612" xr:uid="{00000000-0005-0000-0000-0000D4D20000}"/>
    <cellStyle name="Percent 4 3 9" xfId="2390" xr:uid="{00000000-0005-0000-0000-0000D5D20000}"/>
    <cellStyle name="Percent 4 4" xfId="2391" xr:uid="{00000000-0005-0000-0000-0000D6D20000}"/>
    <cellStyle name="Percent 4 4 2" xfId="2392" xr:uid="{00000000-0005-0000-0000-0000D7D20000}"/>
    <cellStyle name="Percent 4 4 2 2" xfId="2393" xr:uid="{00000000-0005-0000-0000-0000D8D20000}"/>
    <cellStyle name="Percent 4 4 2 2 2" xfId="2394" xr:uid="{00000000-0005-0000-0000-0000D9D20000}"/>
    <cellStyle name="Percent 4 4 2 2 2 2" xfId="2395" xr:uid="{00000000-0005-0000-0000-0000DAD20000}"/>
    <cellStyle name="Percent 4 4 2 2 2 3" xfId="2396" xr:uid="{00000000-0005-0000-0000-0000DBD20000}"/>
    <cellStyle name="Percent 4 4 2 2 3" xfId="2397" xr:uid="{00000000-0005-0000-0000-0000DCD20000}"/>
    <cellStyle name="Percent 4 4 2 2 3 2" xfId="2398" xr:uid="{00000000-0005-0000-0000-0000DDD20000}"/>
    <cellStyle name="Percent 4 4 2 2 3 3" xfId="2399" xr:uid="{00000000-0005-0000-0000-0000DED20000}"/>
    <cellStyle name="Percent 4 4 2 2 4" xfId="2400" xr:uid="{00000000-0005-0000-0000-0000DFD20000}"/>
    <cellStyle name="Percent 4 4 2 2 5" xfId="2401" xr:uid="{00000000-0005-0000-0000-0000E0D20000}"/>
    <cellStyle name="Percent 4 4 2 3" xfId="2402" xr:uid="{00000000-0005-0000-0000-0000E1D20000}"/>
    <cellStyle name="Percent 4 4 2 3 2" xfId="2403" xr:uid="{00000000-0005-0000-0000-0000E2D20000}"/>
    <cellStyle name="Percent 4 4 2 3 2 2" xfId="2404" xr:uid="{00000000-0005-0000-0000-0000E3D20000}"/>
    <cellStyle name="Percent 4 4 2 3 2 3" xfId="2405" xr:uid="{00000000-0005-0000-0000-0000E4D20000}"/>
    <cellStyle name="Percent 4 4 2 3 3" xfId="2406" xr:uid="{00000000-0005-0000-0000-0000E5D20000}"/>
    <cellStyle name="Percent 4 4 2 3 3 2" xfId="2407" xr:uid="{00000000-0005-0000-0000-0000E6D20000}"/>
    <cellStyle name="Percent 4 4 2 3 3 3" xfId="2408" xr:uid="{00000000-0005-0000-0000-0000E7D20000}"/>
    <cellStyle name="Percent 4 4 2 3 4" xfId="2409" xr:uid="{00000000-0005-0000-0000-0000E8D20000}"/>
    <cellStyle name="Percent 4 4 2 3 5" xfId="2410" xr:uid="{00000000-0005-0000-0000-0000E9D20000}"/>
    <cellStyle name="Percent 4 4 2 4" xfId="2411" xr:uid="{00000000-0005-0000-0000-0000EAD20000}"/>
    <cellStyle name="Percent 4 4 2 4 2" xfId="2412" xr:uid="{00000000-0005-0000-0000-0000EBD20000}"/>
    <cellStyle name="Percent 4 4 2 4 2 2" xfId="2413" xr:uid="{00000000-0005-0000-0000-0000ECD20000}"/>
    <cellStyle name="Percent 4 4 2 4 2 3" xfId="2414" xr:uid="{00000000-0005-0000-0000-0000EDD20000}"/>
    <cellStyle name="Percent 4 4 2 4 3" xfId="2415" xr:uid="{00000000-0005-0000-0000-0000EED20000}"/>
    <cellStyle name="Percent 4 4 2 4 4" xfId="2416" xr:uid="{00000000-0005-0000-0000-0000EFD20000}"/>
    <cellStyle name="Percent 4 4 2 5" xfId="2417" xr:uid="{00000000-0005-0000-0000-0000F0D20000}"/>
    <cellStyle name="Percent 4 4 2 5 2" xfId="2418" xr:uid="{00000000-0005-0000-0000-0000F1D20000}"/>
    <cellStyle name="Percent 4 4 2 5 3" xfId="2419" xr:uid="{00000000-0005-0000-0000-0000F2D20000}"/>
    <cellStyle name="Percent 4 4 2 6" xfId="2420" xr:uid="{00000000-0005-0000-0000-0000F3D20000}"/>
    <cellStyle name="Percent 4 4 2 7" xfId="2421" xr:uid="{00000000-0005-0000-0000-0000F4D20000}"/>
    <cellStyle name="Percent 4 4 3" xfId="2422" xr:uid="{00000000-0005-0000-0000-0000F5D20000}"/>
    <cellStyle name="Percent 4 4 3 2" xfId="2423" xr:uid="{00000000-0005-0000-0000-0000F6D20000}"/>
    <cellStyle name="Percent 4 4 3 2 2" xfId="2424" xr:uid="{00000000-0005-0000-0000-0000F7D20000}"/>
    <cellStyle name="Percent 4 4 3 2 2 2" xfId="2425" xr:uid="{00000000-0005-0000-0000-0000F8D20000}"/>
    <cellStyle name="Percent 4 4 3 2 2 3" xfId="2426" xr:uid="{00000000-0005-0000-0000-0000F9D20000}"/>
    <cellStyle name="Percent 4 4 3 2 3" xfId="2427" xr:uid="{00000000-0005-0000-0000-0000FAD20000}"/>
    <cellStyle name="Percent 4 4 3 2 3 2" xfId="2428" xr:uid="{00000000-0005-0000-0000-0000FBD20000}"/>
    <cellStyle name="Percent 4 4 3 2 3 3" xfId="2429" xr:uid="{00000000-0005-0000-0000-0000FCD20000}"/>
    <cellStyle name="Percent 4 4 3 2 4" xfId="2430" xr:uid="{00000000-0005-0000-0000-0000FDD20000}"/>
    <cellStyle name="Percent 4 4 3 2 5" xfId="2431" xr:uid="{00000000-0005-0000-0000-0000FED20000}"/>
    <cellStyle name="Percent 4 4 3 3" xfId="2432" xr:uid="{00000000-0005-0000-0000-0000FFD20000}"/>
    <cellStyle name="Percent 4 4 3 3 2" xfId="2433" xr:uid="{00000000-0005-0000-0000-000000D30000}"/>
    <cellStyle name="Percent 4 4 3 3 2 2" xfId="2434" xr:uid="{00000000-0005-0000-0000-000001D30000}"/>
    <cellStyle name="Percent 4 4 3 3 2 3" xfId="2435" xr:uid="{00000000-0005-0000-0000-000002D30000}"/>
    <cellStyle name="Percent 4 4 3 3 3" xfId="2436" xr:uid="{00000000-0005-0000-0000-000003D30000}"/>
    <cellStyle name="Percent 4 4 3 3 4" xfId="2437" xr:uid="{00000000-0005-0000-0000-000004D30000}"/>
    <cellStyle name="Percent 4 4 3 4" xfId="2438" xr:uid="{00000000-0005-0000-0000-000005D30000}"/>
    <cellStyle name="Percent 4 4 3 4 2" xfId="2439" xr:uid="{00000000-0005-0000-0000-000006D30000}"/>
    <cellStyle name="Percent 4 4 3 4 3" xfId="2440" xr:uid="{00000000-0005-0000-0000-000007D30000}"/>
    <cellStyle name="Percent 4 4 3 5" xfId="2441" xr:uid="{00000000-0005-0000-0000-000008D30000}"/>
    <cellStyle name="Percent 4 4 3 6" xfId="2442" xr:uid="{00000000-0005-0000-0000-000009D30000}"/>
    <cellStyle name="Percent 4 4 4" xfId="2443" xr:uid="{00000000-0005-0000-0000-00000AD30000}"/>
    <cellStyle name="Percent 4 4 4 2" xfId="2444" xr:uid="{00000000-0005-0000-0000-00000BD30000}"/>
    <cellStyle name="Percent 4 4 4 2 2" xfId="2445" xr:uid="{00000000-0005-0000-0000-00000CD30000}"/>
    <cellStyle name="Percent 4 4 4 2 3" xfId="2446" xr:uid="{00000000-0005-0000-0000-00000DD30000}"/>
    <cellStyle name="Percent 4 4 4 3" xfId="2447" xr:uid="{00000000-0005-0000-0000-00000ED30000}"/>
    <cellStyle name="Percent 4 4 4 3 2" xfId="2448" xr:uid="{00000000-0005-0000-0000-00000FD30000}"/>
    <cellStyle name="Percent 4 4 4 3 3" xfId="2449" xr:uid="{00000000-0005-0000-0000-000010D30000}"/>
    <cellStyle name="Percent 4 4 4 4" xfId="2450" xr:uid="{00000000-0005-0000-0000-000011D30000}"/>
    <cellStyle name="Percent 4 4 4 5" xfId="2451" xr:uid="{00000000-0005-0000-0000-000012D30000}"/>
    <cellStyle name="Percent 4 4 5" xfId="2452" xr:uid="{00000000-0005-0000-0000-000013D30000}"/>
    <cellStyle name="Percent 4 4 5 2" xfId="2453" xr:uid="{00000000-0005-0000-0000-000014D30000}"/>
    <cellStyle name="Percent 4 4 5 2 2" xfId="2454" xr:uid="{00000000-0005-0000-0000-000015D30000}"/>
    <cellStyle name="Percent 4 4 5 2 3" xfId="2455" xr:uid="{00000000-0005-0000-0000-000016D30000}"/>
    <cellStyle name="Percent 4 4 5 3" xfId="2456" xr:uid="{00000000-0005-0000-0000-000017D30000}"/>
    <cellStyle name="Percent 4 4 5 4" xfId="2457" xr:uid="{00000000-0005-0000-0000-000018D30000}"/>
    <cellStyle name="Percent 4 4 6" xfId="2458" xr:uid="{00000000-0005-0000-0000-000019D30000}"/>
    <cellStyle name="Percent 4 4 6 2" xfId="2459" xr:uid="{00000000-0005-0000-0000-00001AD30000}"/>
    <cellStyle name="Percent 4 4 6 3" xfId="2460" xr:uid="{00000000-0005-0000-0000-00001BD30000}"/>
    <cellStyle name="Percent 4 4 7" xfId="2461" xr:uid="{00000000-0005-0000-0000-00001CD30000}"/>
    <cellStyle name="Percent 4 4 8" xfId="2462" xr:uid="{00000000-0005-0000-0000-00001DD30000}"/>
    <cellStyle name="Percent 4 5" xfId="2463" xr:uid="{00000000-0005-0000-0000-00001ED30000}"/>
    <cellStyle name="Percent 4 5 2" xfId="2464" xr:uid="{00000000-0005-0000-0000-00001FD30000}"/>
    <cellStyle name="Percent 4 5 2 2" xfId="2465" xr:uid="{00000000-0005-0000-0000-000020D30000}"/>
    <cellStyle name="Percent 4 5 2 2 2" xfId="2466" xr:uid="{00000000-0005-0000-0000-000021D30000}"/>
    <cellStyle name="Percent 4 5 2 2 3" xfId="2467" xr:uid="{00000000-0005-0000-0000-000022D30000}"/>
    <cellStyle name="Percent 4 5 2 3" xfId="2468" xr:uid="{00000000-0005-0000-0000-000023D30000}"/>
    <cellStyle name="Percent 4 5 2 3 2" xfId="2469" xr:uid="{00000000-0005-0000-0000-000024D30000}"/>
    <cellStyle name="Percent 4 5 2 3 3" xfId="2470" xr:uid="{00000000-0005-0000-0000-000025D30000}"/>
    <cellStyle name="Percent 4 5 2 4" xfId="2471" xr:uid="{00000000-0005-0000-0000-000026D30000}"/>
    <cellStyle name="Percent 4 5 2 5" xfId="2472" xr:uid="{00000000-0005-0000-0000-000027D30000}"/>
    <cellStyle name="Percent 4 5 3" xfId="2473" xr:uid="{00000000-0005-0000-0000-000028D30000}"/>
    <cellStyle name="Percent 4 5 3 2" xfId="2474" xr:uid="{00000000-0005-0000-0000-000029D30000}"/>
    <cellStyle name="Percent 4 5 3 2 2" xfId="2475" xr:uid="{00000000-0005-0000-0000-00002AD30000}"/>
    <cellStyle name="Percent 4 5 3 2 3" xfId="2476" xr:uid="{00000000-0005-0000-0000-00002BD30000}"/>
    <cellStyle name="Percent 4 5 3 3" xfId="2477" xr:uid="{00000000-0005-0000-0000-00002CD30000}"/>
    <cellStyle name="Percent 4 5 3 4" xfId="2478" xr:uid="{00000000-0005-0000-0000-00002DD30000}"/>
    <cellStyle name="Percent 4 5 4" xfId="2479" xr:uid="{00000000-0005-0000-0000-00002ED30000}"/>
    <cellStyle name="Percent 4 5 4 2" xfId="2480" xr:uid="{00000000-0005-0000-0000-00002FD30000}"/>
    <cellStyle name="Percent 4 5 4 3" xfId="2481" xr:uid="{00000000-0005-0000-0000-000030D30000}"/>
    <cellStyle name="Percent 4 5 5" xfId="2482" xr:uid="{00000000-0005-0000-0000-000031D30000}"/>
    <cellStyle name="Percent 4 5 6" xfId="2483" xr:uid="{00000000-0005-0000-0000-000032D30000}"/>
    <cellStyle name="Percent 4 6" xfId="2484" xr:uid="{00000000-0005-0000-0000-000033D30000}"/>
    <cellStyle name="Percent 4 6 2" xfId="2485" xr:uid="{00000000-0005-0000-0000-000034D30000}"/>
    <cellStyle name="Percent 4 6 2 2" xfId="2486" xr:uid="{00000000-0005-0000-0000-000035D30000}"/>
    <cellStyle name="Percent 4 6 2 3" xfId="2487" xr:uid="{00000000-0005-0000-0000-000036D30000}"/>
    <cellStyle name="Percent 4 6 3" xfId="2488" xr:uid="{00000000-0005-0000-0000-000037D30000}"/>
    <cellStyle name="Percent 4 6 4" xfId="2489" xr:uid="{00000000-0005-0000-0000-000038D30000}"/>
    <cellStyle name="Percent 4 7" xfId="2490" xr:uid="{00000000-0005-0000-0000-000039D30000}"/>
    <cellStyle name="Percent 4 8" xfId="52602" xr:uid="{00000000-0005-0000-0000-00003AD30000}"/>
    <cellStyle name="Percent 5" xfId="604" xr:uid="{00000000-0005-0000-0000-00003BD30000}"/>
    <cellStyle name="Percent 5 2" xfId="1351" xr:uid="{00000000-0005-0000-0000-00003CD30000}"/>
    <cellStyle name="Percent 5 2 2" xfId="9245" xr:uid="{00000000-0005-0000-0000-00003DD30000}"/>
    <cellStyle name="Percent 5 2 2 2" xfId="13957" xr:uid="{00000000-0005-0000-0000-00003ED30000}"/>
    <cellStyle name="Percent 5 2 3" xfId="41599" xr:uid="{00000000-0005-0000-0000-00003FD30000}"/>
    <cellStyle name="Percent 5 2 4" xfId="45410" xr:uid="{00000000-0005-0000-0000-000040D30000}"/>
    <cellStyle name="Percent 5 2 5" xfId="52605" xr:uid="{00000000-0005-0000-0000-000041D30000}"/>
    <cellStyle name="Percent 5 3" xfId="1350" xr:uid="{00000000-0005-0000-0000-000042D30000}"/>
    <cellStyle name="Percent 5 3 2" xfId="45411" xr:uid="{00000000-0005-0000-0000-000043D30000}"/>
    <cellStyle name="Percent 5 3 3" xfId="52606" xr:uid="{00000000-0005-0000-0000-000044D30000}"/>
    <cellStyle name="Percent 5 4" xfId="6552" xr:uid="{00000000-0005-0000-0000-000045D30000}"/>
    <cellStyle name="Percent 5 5" xfId="41587" xr:uid="{00000000-0005-0000-0000-000046D30000}"/>
    <cellStyle name="Percent 5 6" xfId="43217" xr:uid="{00000000-0005-0000-0000-000047D30000}"/>
    <cellStyle name="Percent 5 7" xfId="52604" xr:uid="{00000000-0005-0000-0000-000048D30000}"/>
    <cellStyle name="Percent 6" xfId="1342" xr:uid="{00000000-0005-0000-0000-000049D30000}"/>
    <cellStyle name="Percent 6 10" xfId="40606" xr:uid="{00000000-0005-0000-0000-00004AD30000}"/>
    <cellStyle name="Percent 6 11" xfId="41653" xr:uid="{00000000-0005-0000-0000-00004BD30000}"/>
    <cellStyle name="Percent 6 12" xfId="43020" xr:uid="{00000000-0005-0000-0000-00004CD30000}"/>
    <cellStyle name="Percent 6 13" xfId="52607" xr:uid="{00000000-0005-0000-0000-00004DD30000}"/>
    <cellStyle name="Percent 6 14" xfId="53623" xr:uid="{00000000-0005-0000-0000-00004ED30000}"/>
    <cellStyle name="Percent 6 15" xfId="2957" xr:uid="{00000000-0005-0000-0000-00004FD30000}"/>
    <cellStyle name="Percent 6 2" xfId="2491" xr:uid="{00000000-0005-0000-0000-000050D30000}"/>
    <cellStyle name="Percent 6 2 2" xfId="2492" xr:uid="{00000000-0005-0000-0000-000051D30000}"/>
    <cellStyle name="Percent 6 2 3" xfId="44270" xr:uid="{00000000-0005-0000-0000-000052D30000}"/>
    <cellStyle name="Percent 6 2 4" xfId="52608" xr:uid="{00000000-0005-0000-0000-000053D30000}"/>
    <cellStyle name="Percent 6 3" xfId="2493" xr:uid="{00000000-0005-0000-0000-000054D30000}"/>
    <cellStyle name="Percent 6 3 2" xfId="2494" xr:uid="{00000000-0005-0000-0000-000055D30000}"/>
    <cellStyle name="Percent 6 3 3" xfId="44269" xr:uid="{00000000-0005-0000-0000-000056D30000}"/>
    <cellStyle name="Percent 6 3 4" xfId="52609" xr:uid="{00000000-0005-0000-0000-000057D30000}"/>
    <cellStyle name="Percent 6 4" xfId="6666" xr:uid="{00000000-0005-0000-0000-000058D30000}"/>
    <cellStyle name="Percent 6 4 10" xfId="52610" xr:uid="{00000000-0005-0000-0000-000059D30000}"/>
    <cellStyle name="Percent 6 4 11" xfId="50194" xr:uid="{00000000-0005-0000-0000-00005AD30000}"/>
    <cellStyle name="Percent 6 4 2" xfId="7617" xr:uid="{00000000-0005-0000-0000-00005BD30000}"/>
    <cellStyle name="Percent 6 4 2 2" xfId="11154" xr:uid="{00000000-0005-0000-0000-00005CD30000}"/>
    <cellStyle name="Percent 6 4 2 3" xfId="22130" xr:uid="{00000000-0005-0000-0000-00005DD30000}"/>
    <cellStyle name="Percent 6 4 2 4" xfId="46772" xr:uid="{00000000-0005-0000-0000-00005ED30000}"/>
    <cellStyle name="Percent 6 4 2 5" xfId="54281" xr:uid="{00000000-0005-0000-0000-00005FD30000}"/>
    <cellStyle name="Percent 6 4 3" xfId="8600" xr:uid="{00000000-0005-0000-0000-000060D30000}"/>
    <cellStyle name="Percent 6 4 3 2" xfId="12098" xr:uid="{00000000-0005-0000-0000-000061D30000}"/>
    <cellStyle name="Percent 6 4 4" xfId="9502" xr:uid="{00000000-0005-0000-0000-000062D30000}"/>
    <cellStyle name="Percent 6 4 4 2" xfId="13087" xr:uid="{00000000-0005-0000-0000-000063D30000}"/>
    <cellStyle name="Percent 6 4 5" xfId="10519" xr:uid="{00000000-0005-0000-0000-000064D30000}"/>
    <cellStyle name="Percent 6 4 6" xfId="21144" xr:uid="{00000000-0005-0000-0000-000065D30000}"/>
    <cellStyle name="Percent 6 4 7" xfId="40982" xr:uid="{00000000-0005-0000-0000-000066D30000}"/>
    <cellStyle name="Percent 6 4 8" xfId="42028" xr:uid="{00000000-0005-0000-0000-000067D30000}"/>
    <cellStyle name="Percent 6 4 9" xfId="45503" xr:uid="{00000000-0005-0000-0000-000068D30000}"/>
    <cellStyle name="Percent 6 5" xfId="7816" xr:uid="{00000000-0005-0000-0000-000069D30000}"/>
    <cellStyle name="Percent 6 5 2" xfId="11337" xr:uid="{00000000-0005-0000-0000-00006AD30000}"/>
    <cellStyle name="Percent 6 5 3" xfId="21764" xr:uid="{00000000-0005-0000-0000-00006BD30000}"/>
    <cellStyle name="Percent 6 5 4" xfId="46396" xr:uid="{00000000-0005-0000-0000-00006CD30000}"/>
    <cellStyle name="Percent 6 5 5" xfId="53905" xr:uid="{00000000-0005-0000-0000-00006DD30000}"/>
    <cellStyle name="Percent 6 6" xfId="8225" xr:uid="{00000000-0005-0000-0000-00006ED30000}"/>
    <cellStyle name="Percent 6 6 2" xfId="11723" xr:uid="{00000000-0005-0000-0000-00006FD30000}"/>
    <cellStyle name="Percent 6 7" xfId="9278" xr:uid="{00000000-0005-0000-0000-000070D30000}"/>
    <cellStyle name="Percent 6 7 2" xfId="12712" xr:uid="{00000000-0005-0000-0000-000071D30000}"/>
    <cellStyle name="Percent 6 8" xfId="10144" xr:uid="{00000000-0005-0000-0000-000072D30000}"/>
    <cellStyle name="Percent 6 9" xfId="13986" xr:uid="{00000000-0005-0000-0000-000073D30000}"/>
    <cellStyle name="Percent 7" xfId="2495" xr:uid="{00000000-0005-0000-0000-000074D30000}"/>
    <cellStyle name="Percent 7 2" xfId="2496" xr:uid="{00000000-0005-0000-0000-000075D30000}"/>
    <cellStyle name="Percent 7 2 2" xfId="2497" xr:uid="{00000000-0005-0000-0000-000076D30000}"/>
    <cellStyle name="Percent 7 3" xfId="2498" xr:uid="{00000000-0005-0000-0000-000077D30000}"/>
    <cellStyle name="Percent 7 3 2" xfId="2499" xr:uid="{00000000-0005-0000-0000-000078D30000}"/>
    <cellStyle name="Percent 7 4" xfId="2500" xr:uid="{00000000-0005-0000-0000-000079D30000}"/>
    <cellStyle name="Percent 7 5" xfId="44363" xr:uid="{00000000-0005-0000-0000-00007AD30000}"/>
    <cellStyle name="Percent 7 6" xfId="52611" xr:uid="{00000000-0005-0000-0000-00007BD30000}"/>
    <cellStyle name="Percent 8" xfId="2501" xr:uid="{00000000-0005-0000-0000-00007CD30000}"/>
    <cellStyle name="Percent 8 2" xfId="2502" xr:uid="{00000000-0005-0000-0000-00007DD30000}"/>
    <cellStyle name="Percent 8 3" xfId="2503" xr:uid="{00000000-0005-0000-0000-00007ED30000}"/>
    <cellStyle name="Percent 9" xfId="2504" xr:uid="{00000000-0005-0000-0000-00007FD30000}"/>
    <cellStyle name="PROTECTED" xfId="609" xr:uid="{00000000-0005-0000-0000-000080D30000}"/>
    <cellStyle name="PROTECTED 2" xfId="52612" xr:uid="{00000000-0005-0000-0000-000081D30000}"/>
    <cellStyle name="Settled" xfId="445" xr:uid="{00000000-0005-0000-0000-000082D30000}"/>
    <cellStyle name="Settled 2" xfId="5101" xr:uid="{00000000-0005-0000-0000-000083D30000}"/>
    <cellStyle name="Settled 2 2" xfId="44364" xr:uid="{00000000-0005-0000-0000-000084D30000}"/>
    <cellStyle name="Settled 2 3" xfId="52614" xr:uid="{00000000-0005-0000-0000-000085D30000}"/>
    <cellStyle name="Settled 3" xfId="52613" xr:uid="{00000000-0005-0000-0000-000086D30000}"/>
    <cellStyle name="Shading - Heavy" xfId="50" xr:uid="{00000000-0005-0000-0000-000087D30000}"/>
    <cellStyle name="Shading - Heavy 2" xfId="52615" xr:uid="{00000000-0005-0000-0000-000088D30000}"/>
    <cellStyle name="Shading - Light" xfId="51" xr:uid="{00000000-0005-0000-0000-000089D30000}"/>
    <cellStyle name="Shading - Light 2" xfId="52616" xr:uid="{00000000-0005-0000-0000-00008AD30000}"/>
    <cellStyle name="Shading - Medium" xfId="52" xr:uid="{00000000-0005-0000-0000-00008BD30000}"/>
    <cellStyle name="Shading - Medium 2" xfId="52617" xr:uid="{00000000-0005-0000-0000-00008CD30000}"/>
    <cellStyle name="sideways" xfId="610" xr:uid="{00000000-0005-0000-0000-00008DD30000}"/>
    <cellStyle name="sideways 2" xfId="5102" xr:uid="{00000000-0005-0000-0000-00008ED30000}"/>
    <cellStyle name="sideways 2 2" xfId="44365" xr:uid="{00000000-0005-0000-0000-00008FD30000}"/>
    <cellStyle name="sideways 2 3" xfId="52619" xr:uid="{00000000-0005-0000-0000-000090D30000}"/>
    <cellStyle name="sideways 3" xfId="52618" xr:uid="{00000000-0005-0000-0000-000091D30000}"/>
    <cellStyle name="Spaces-2" xfId="53" xr:uid="{00000000-0005-0000-0000-000092D30000}"/>
    <cellStyle name="Spaces-2 2" xfId="5103" xr:uid="{00000000-0005-0000-0000-000093D30000}"/>
    <cellStyle name="Spaces-2 2 2" xfId="52621" xr:uid="{00000000-0005-0000-0000-000094D30000}"/>
    <cellStyle name="Spaces-2 3" xfId="52620" xr:uid="{00000000-0005-0000-0000-000095D30000}"/>
    <cellStyle name="Spaces-4" xfId="54" xr:uid="{00000000-0005-0000-0000-000096D30000}"/>
    <cellStyle name="Spaces-4 2" xfId="5104" xr:uid="{00000000-0005-0000-0000-000097D30000}"/>
    <cellStyle name="Spaces-4 2 2" xfId="52623" xr:uid="{00000000-0005-0000-0000-000098D30000}"/>
    <cellStyle name="Spaces-4 3" xfId="52622" xr:uid="{00000000-0005-0000-0000-000099D30000}"/>
    <cellStyle name="Spaces-6" xfId="55" xr:uid="{00000000-0005-0000-0000-00009AD30000}"/>
    <cellStyle name="Spaces-6 2" xfId="5105" xr:uid="{00000000-0005-0000-0000-00009BD30000}"/>
    <cellStyle name="Spaces-6 2 2" xfId="52625" xr:uid="{00000000-0005-0000-0000-00009CD30000}"/>
    <cellStyle name="Spaces-6 3" xfId="52624" xr:uid="{00000000-0005-0000-0000-00009DD30000}"/>
    <cellStyle name="Style 21" xfId="56" xr:uid="{00000000-0005-0000-0000-00009ED30000}"/>
    <cellStyle name="Style 21 2" xfId="446" xr:uid="{00000000-0005-0000-0000-00009FD30000}"/>
    <cellStyle name="Style 21 2 2" xfId="2909" xr:uid="{00000000-0005-0000-0000-0000A0D30000}"/>
    <cellStyle name="Style 21 2 2 2" xfId="52628" xr:uid="{00000000-0005-0000-0000-0000A1D30000}"/>
    <cellStyle name="Style 21 2 3" xfId="52627" xr:uid="{00000000-0005-0000-0000-0000A2D30000}"/>
    <cellStyle name="Style 21 3" xfId="447" xr:uid="{00000000-0005-0000-0000-0000A3D30000}"/>
    <cellStyle name="Style 21 3 2" xfId="2910" xr:uid="{00000000-0005-0000-0000-0000A4D30000}"/>
    <cellStyle name="Style 21 3 2 2" xfId="52630" xr:uid="{00000000-0005-0000-0000-0000A5D30000}"/>
    <cellStyle name="Style 21 3 3" xfId="52629" xr:uid="{00000000-0005-0000-0000-0000A6D30000}"/>
    <cellStyle name="Style 21 4" xfId="1352" xr:uid="{00000000-0005-0000-0000-0000A7D30000}"/>
    <cellStyle name="Style 21 4 2" xfId="2767" xr:uid="{00000000-0005-0000-0000-0000A8D30000}"/>
    <cellStyle name="Style 21 4 2 2" xfId="52632" xr:uid="{00000000-0005-0000-0000-0000A9D30000}"/>
    <cellStyle name="Style 21 4 3" xfId="26875" xr:uid="{00000000-0005-0000-0000-0000AAD30000}"/>
    <cellStyle name="Style 21 4 4" xfId="52631" xr:uid="{00000000-0005-0000-0000-0000ABD30000}"/>
    <cellStyle name="Style 21 5" xfId="1353" xr:uid="{00000000-0005-0000-0000-0000ACD30000}"/>
    <cellStyle name="Style 21 5 2" xfId="2505" xr:uid="{00000000-0005-0000-0000-0000ADD30000}"/>
    <cellStyle name="Style 21 5 3" xfId="52633" xr:uid="{00000000-0005-0000-0000-0000AED30000}"/>
    <cellStyle name="Style 21 6" xfId="1354" xr:uid="{00000000-0005-0000-0000-0000AFD30000}"/>
    <cellStyle name="Style 21 6 2" xfId="52634" xr:uid="{00000000-0005-0000-0000-0000B0D30000}"/>
    <cellStyle name="Style 21 7" xfId="13958" xr:uid="{00000000-0005-0000-0000-0000B1D30000}"/>
    <cellStyle name="Style 21 7 2" xfId="14392" xr:uid="{00000000-0005-0000-0000-0000B2D30000}"/>
    <cellStyle name="Style 21 8" xfId="52626" xr:uid="{00000000-0005-0000-0000-0000B3D30000}"/>
    <cellStyle name="Style 21_2014YTD" xfId="1355" xr:uid="{00000000-0005-0000-0000-0000B4D30000}"/>
    <cellStyle name="Style 22" xfId="57" xr:uid="{00000000-0005-0000-0000-0000B5D30000}"/>
    <cellStyle name="Style 22 2" xfId="448" xr:uid="{00000000-0005-0000-0000-0000B6D30000}"/>
    <cellStyle name="Style 22 2 2" xfId="2911" xr:uid="{00000000-0005-0000-0000-0000B7D30000}"/>
    <cellStyle name="Style 22 2 2 2" xfId="52637" xr:uid="{00000000-0005-0000-0000-0000B8D30000}"/>
    <cellStyle name="Style 22 2 3" xfId="52636" xr:uid="{00000000-0005-0000-0000-0000B9D30000}"/>
    <cellStyle name="Style 22 3" xfId="449" xr:uid="{00000000-0005-0000-0000-0000BAD30000}"/>
    <cellStyle name="Style 22 3 2" xfId="2912" xr:uid="{00000000-0005-0000-0000-0000BBD30000}"/>
    <cellStyle name="Style 22 3 2 2" xfId="52639" xr:uid="{00000000-0005-0000-0000-0000BCD30000}"/>
    <cellStyle name="Style 22 3 3" xfId="52638" xr:uid="{00000000-0005-0000-0000-0000BDD30000}"/>
    <cellStyle name="Style 22 4" xfId="1356" xr:uid="{00000000-0005-0000-0000-0000BED30000}"/>
    <cellStyle name="Style 22 4 2" xfId="2768" xr:uid="{00000000-0005-0000-0000-0000BFD30000}"/>
    <cellStyle name="Style 22 4 2 2" xfId="52641" xr:uid="{00000000-0005-0000-0000-0000C0D30000}"/>
    <cellStyle name="Style 22 4 3" xfId="26876" xr:uid="{00000000-0005-0000-0000-0000C1D30000}"/>
    <cellStyle name="Style 22 4 4" xfId="52640" xr:uid="{00000000-0005-0000-0000-0000C2D30000}"/>
    <cellStyle name="Style 22 5" xfId="1357" xr:uid="{00000000-0005-0000-0000-0000C3D30000}"/>
    <cellStyle name="Style 22 5 2" xfId="2506" xr:uid="{00000000-0005-0000-0000-0000C4D30000}"/>
    <cellStyle name="Style 22 5 3" xfId="52642" xr:uid="{00000000-0005-0000-0000-0000C5D30000}"/>
    <cellStyle name="Style 22 6" xfId="1358" xr:uid="{00000000-0005-0000-0000-0000C6D30000}"/>
    <cellStyle name="Style 22 6 2" xfId="52643" xr:uid="{00000000-0005-0000-0000-0000C7D30000}"/>
    <cellStyle name="Style 22 7" xfId="13959" xr:uid="{00000000-0005-0000-0000-0000C8D30000}"/>
    <cellStyle name="Style 22 7 2" xfId="14683" xr:uid="{00000000-0005-0000-0000-0000C9D30000}"/>
    <cellStyle name="Style 22 8" xfId="52635" xr:uid="{00000000-0005-0000-0000-0000CAD30000}"/>
    <cellStyle name="Style 22_2014YTD" xfId="1359" xr:uid="{00000000-0005-0000-0000-0000CBD30000}"/>
    <cellStyle name="Style 23" xfId="58" xr:uid="{00000000-0005-0000-0000-0000CCD30000}"/>
    <cellStyle name="Style 23 10" xfId="52644" xr:uid="{00000000-0005-0000-0000-0000CDD30000}"/>
    <cellStyle name="Style 23 2" xfId="91" xr:uid="{00000000-0005-0000-0000-0000CED30000}"/>
    <cellStyle name="Style 23 2 2" xfId="1362" xr:uid="{00000000-0005-0000-0000-0000CFD30000}"/>
    <cellStyle name="Style 23 2 2 2" xfId="2507" xr:uid="{00000000-0005-0000-0000-0000D0D30000}"/>
    <cellStyle name="Style 23 2 2 3" xfId="42972" xr:uid="{00000000-0005-0000-0000-0000D1D30000}"/>
    <cellStyle name="Style 23 2 2 4" xfId="52646" xr:uid="{00000000-0005-0000-0000-0000D2D30000}"/>
    <cellStyle name="Style 23 2 3" xfId="1361" xr:uid="{00000000-0005-0000-0000-0000D3D30000}"/>
    <cellStyle name="Style 23 2 3 2" xfId="45415" xr:uid="{00000000-0005-0000-0000-0000D4D30000}"/>
    <cellStyle name="Style 23 2 3 3" xfId="52647" xr:uid="{00000000-0005-0000-0000-0000D5D30000}"/>
    <cellStyle name="Style 23 2 4" xfId="14368" xr:uid="{00000000-0005-0000-0000-0000D6D30000}"/>
    <cellStyle name="Style 23 2 5" xfId="14682" xr:uid="{00000000-0005-0000-0000-0000D7D30000}"/>
    <cellStyle name="Style 23 2 6" xfId="14677" xr:uid="{00000000-0005-0000-0000-0000D8D30000}"/>
    <cellStyle name="Style 23 2 7" xfId="42865" xr:uid="{00000000-0005-0000-0000-0000D9D30000}"/>
    <cellStyle name="Style 23 2 8" xfId="52645" xr:uid="{00000000-0005-0000-0000-0000DAD30000}"/>
    <cellStyle name="Style 23 3" xfId="673" xr:uid="{00000000-0005-0000-0000-0000DBD30000}"/>
    <cellStyle name="Style 23 3 2" xfId="1364" xr:uid="{00000000-0005-0000-0000-0000DCD30000}"/>
    <cellStyle name="Style 23 3 2 2" xfId="2508" xr:uid="{00000000-0005-0000-0000-0000DDD30000}"/>
    <cellStyle name="Style 23 3 2 3" xfId="43283" xr:uid="{00000000-0005-0000-0000-0000DED30000}"/>
    <cellStyle name="Style 23 3 2 4" xfId="52649" xr:uid="{00000000-0005-0000-0000-0000DFD30000}"/>
    <cellStyle name="Style 23 3 3" xfId="1363" xr:uid="{00000000-0005-0000-0000-0000E0D30000}"/>
    <cellStyle name="Style 23 3 4" xfId="42971" xr:uid="{00000000-0005-0000-0000-0000E1D30000}"/>
    <cellStyle name="Style 23 3 5" xfId="52648" xr:uid="{00000000-0005-0000-0000-0000E2D30000}"/>
    <cellStyle name="Style 23 4" xfId="1365" xr:uid="{00000000-0005-0000-0000-0000E3D30000}"/>
    <cellStyle name="Style 23 4 2" xfId="1366" xr:uid="{00000000-0005-0000-0000-0000E4D30000}"/>
    <cellStyle name="Style 23 4 2 2" xfId="45417" xr:uid="{00000000-0005-0000-0000-0000E5D30000}"/>
    <cellStyle name="Style 23 4 2 3" xfId="52651" xr:uid="{00000000-0005-0000-0000-0000E6D30000}"/>
    <cellStyle name="Style 23 4 3" xfId="14644" xr:uid="{00000000-0005-0000-0000-0000E7D30000}"/>
    <cellStyle name="Style 23 4 4" xfId="45416" xr:uid="{00000000-0005-0000-0000-0000E8D30000}"/>
    <cellStyle name="Style 23 4 5" xfId="52650" xr:uid="{00000000-0005-0000-0000-0000E9D30000}"/>
    <cellStyle name="Style 23 5" xfId="1367" xr:uid="{00000000-0005-0000-0000-0000EAD30000}"/>
    <cellStyle name="Style 23 5 2" xfId="1368" xr:uid="{00000000-0005-0000-0000-0000EBD30000}"/>
    <cellStyle name="Style 23 5 2 2" xfId="45419" xr:uid="{00000000-0005-0000-0000-0000ECD30000}"/>
    <cellStyle name="Style 23 5 2 3" xfId="52653" xr:uid="{00000000-0005-0000-0000-0000EDD30000}"/>
    <cellStyle name="Style 23 5 3" xfId="2509" xr:uid="{00000000-0005-0000-0000-0000EED30000}"/>
    <cellStyle name="Style 23 5 4" xfId="45418" xr:uid="{00000000-0005-0000-0000-0000EFD30000}"/>
    <cellStyle name="Style 23 5 5" xfId="52652" xr:uid="{00000000-0005-0000-0000-0000F0D30000}"/>
    <cellStyle name="Style 23 6" xfId="1360" xr:uid="{00000000-0005-0000-0000-0000F1D30000}"/>
    <cellStyle name="Style 23 6 2" xfId="2510" xr:uid="{00000000-0005-0000-0000-0000F2D30000}"/>
    <cellStyle name="Style 23 7" xfId="13960" xr:uid="{00000000-0005-0000-0000-0000F3D30000}"/>
    <cellStyle name="Style 23 7 2" xfId="14320" xr:uid="{00000000-0005-0000-0000-0000F4D30000}"/>
    <cellStyle name="Style 23 8" xfId="14806" xr:uid="{00000000-0005-0000-0000-0000F5D30000}"/>
    <cellStyle name="Style 23 9" xfId="26862" xr:uid="{00000000-0005-0000-0000-0000F6D30000}"/>
    <cellStyle name="Style 23_SFAF" xfId="450" xr:uid="{00000000-0005-0000-0000-0000F7D30000}"/>
    <cellStyle name="Style 24" xfId="59" xr:uid="{00000000-0005-0000-0000-0000F8D30000}"/>
    <cellStyle name="Style 24 10" xfId="52654" xr:uid="{00000000-0005-0000-0000-0000F9D30000}"/>
    <cellStyle name="Style 24 2" xfId="90" xr:uid="{00000000-0005-0000-0000-0000FAD30000}"/>
    <cellStyle name="Style 24 2 2" xfId="1371" xr:uid="{00000000-0005-0000-0000-0000FBD30000}"/>
    <cellStyle name="Style 24 2 2 2" xfId="2511" xr:uid="{00000000-0005-0000-0000-0000FCD30000}"/>
    <cellStyle name="Style 24 2 2 3" xfId="42974" xr:uid="{00000000-0005-0000-0000-0000FDD30000}"/>
    <cellStyle name="Style 24 2 2 4" xfId="52656" xr:uid="{00000000-0005-0000-0000-0000FED30000}"/>
    <cellStyle name="Style 24 2 3" xfId="1370" xr:uid="{00000000-0005-0000-0000-0000FFD30000}"/>
    <cellStyle name="Style 24 2 3 2" xfId="45420" xr:uid="{00000000-0005-0000-0000-000000D40000}"/>
    <cellStyle name="Style 24 2 3 3" xfId="52657" xr:uid="{00000000-0005-0000-0000-000001D40000}"/>
    <cellStyle name="Style 24 2 4" xfId="14723" xr:uid="{00000000-0005-0000-0000-000002D40000}"/>
    <cellStyle name="Style 24 2 5" xfId="14727" xr:uid="{00000000-0005-0000-0000-000003D40000}"/>
    <cellStyle name="Style 24 2 6" xfId="14339" xr:uid="{00000000-0005-0000-0000-000004D40000}"/>
    <cellStyle name="Style 24 2 7" xfId="42866" xr:uid="{00000000-0005-0000-0000-000005D40000}"/>
    <cellStyle name="Style 24 2 8" xfId="52655" xr:uid="{00000000-0005-0000-0000-000006D40000}"/>
    <cellStyle name="Style 24 3" xfId="674" xr:uid="{00000000-0005-0000-0000-000007D40000}"/>
    <cellStyle name="Style 24 3 2" xfId="1373" xr:uid="{00000000-0005-0000-0000-000008D40000}"/>
    <cellStyle name="Style 24 3 2 2" xfId="2512" xr:uid="{00000000-0005-0000-0000-000009D40000}"/>
    <cellStyle name="Style 24 3 2 3" xfId="43284" xr:uid="{00000000-0005-0000-0000-00000AD40000}"/>
    <cellStyle name="Style 24 3 2 4" xfId="52659" xr:uid="{00000000-0005-0000-0000-00000BD40000}"/>
    <cellStyle name="Style 24 3 3" xfId="1372" xr:uid="{00000000-0005-0000-0000-00000CD40000}"/>
    <cellStyle name="Style 24 3 4" xfId="42973" xr:uid="{00000000-0005-0000-0000-00000DD40000}"/>
    <cellStyle name="Style 24 3 5" xfId="52658" xr:uid="{00000000-0005-0000-0000-00000ED40000}"/>
    <cellStyle name="Style 24 4" xfId="1374" xr:uid="{00000000-0005-0000-0000-00000FD40000}"/>
    <cellStyle name="Style 24 4 2" xfId="1375" xr:uid="{00000000-0005-0000-0000-000010D40000}"/>
    <cellStyle name="Style 24 4 2 2" xfId="45422" xr:uid="{00000000-0005-0000-0000-000011D40000}"/>
    <cellStyle name="Style 24 4 2 3" xfId="52661" xr:uid="{00000000-0005-0000-0000-000012D40000}"/>
    <cellStyle name="Style 24 4 3" xfId="14492" xr:uid="{00000000-0005-0000-0000-000013D40000}"/>
    <cellStyle name="Style 24 4 4" xfId="45421" xr:uid="{00000000-0005-0000-0000-000014D40000}"/>
    <cellStyle name="Style 24 4 5" xfId="52660" xr:uid="{00000000-0005-0000-0000-000015D40000}"/>
    <cellStyle name="Style 24 5" xfId="1376" xr:uid="{00000000-0005-0000-0000-000016D40000}"/>
    <cellStyle name="Style 24 5 2" xfId="1377" xr:uid="{00000000-0005-0000-0000-000017D40000}"/>
    <cellStyle name="Style 24 5 2 2" xfId="45424" xr:uid="{00000000-0005-0000-0000-000018D40000}"/>
    <cellStyle name="Style 24 5 2 3" xfId="52663" xr:uid="{00000000-0005-0000-0000-000019D40000}"/>
    <cellStyle name="Style 24 5 3" xfId="2513" xr:uid="{00000000-0005-0000-0000-00001AD40000}"/>
    <cellStyle name="Style 24 5 4" xfId="45423" xr:uid="{00000000-0005-0000-0000-00001BD40000}"/>
    <cellStyle name="Style 24 5 5" xfId="52662" xr:uid="{00000000-0005-0000-0000-00001CD40000}"/>
    <cellStyle name="Style 24 6" xfId="1369" xr:uid="{00000000-0005-0000-0000-00001DD40000}"/>
    <cellStyle name="Style 24 6 2" xfId="2514" xr:uid="{00000000-0005-0000-0000-00001ED40000}"/>
    <cellStyle name="Style 24 7" xfId="13961" xr:uid="{00000000-0005-0000-0000-00001FD40000}"/>
    <cellStyle name="Style 24 7 2" xfId="14312" xr:uid="{00000000-0005-0000-0000-000020D40000}"/>
    <cellStyle name="Style 24 8" xfId="14671" xr:uid="{00000000-0005-0000-0000-000021D40000}"/>
    <cellStyle name="Style 24 9" xfId="26863" xr:uid="{00000000-0005-0000-0000-000022D40000}"/>
    <cellStyle name="Style 24_SFAF" xfId="451" xr:uid="{00000000-0005-0000-0000-000023D40000}"/>
    <cellStyle name="Style 25" xfId="60" xr:uid="{00000000-0005-0000-0000-000024D40000}"/>
    <cellStyle name="Style 25 10" xfId="52664" xr:uid="{00000000-0005-0000-0000-000025D40000}"/>
    <cellStyle name="Style 25 2" xfId="89" xr:uid="{00000000-0005-0000-0000-000026D40000}"/>
    <cellStyle name="Style 25 2 2" xfId="1380" xr:uid="{00000000-0005-0000-0000-000027D40000}"/>
    <cellStyle name="Style 25 2 2 2" xfId="2515" xr:uid="{00000000-0005-0000-0000-000028D40000}"/>
    <cellStyle name="Style 25 2 2 3" xfId="42976" xr:uid="{00000000-0005-0000-0000-000029D40000}"/>
    <cellStyle name="Style 25 2 2 4" xfId="52666" xr:uid="{00000000-0005-0000-0000-00002AD40000}"/>
    <cellStyle name="Style 25 2 3" xfId="1379" xr:uid="{00000000-0005-0000-0000-00002BD40000}"/>
    <cellStyle name="Style 25 2 3 2" xfId="45425" xr:uid="{00000000-0005-0000-0000-00002CD40000}"/>
    <cellStyle name="Style 25 2 3 3" xfId="52667" xr:uid="{00000000-0005-0000-0000-00002DD40000}"/>
    <cellStyle name="Style 25 2 4" xfId="14701" xr:uid="{00000000-0005-0000-0000-00002ED40000}"/>
    <cellStyle name="Style 25 2 5" xfId="14457" xr:uid="{00000000-0005-0000-0000-00002FD40000}"/>
    <cellStyle name="Style 25 2 6" xfId="14936" xr:uid="{00000000-0005-0000-0000-000030D40000}"/>
    <cellStyle name="Style 25 2 7" xfId="42867" xr:uid="{00000000-0005-0000-0000-000031D40000}"/>
    <cellStyle name="Style 25 2 8" xfId="52665" xr:uid="{00000000-0005-0000-0000-000032D40000}"/>
    <cellStyle name="Style 25 3" xfId="675" xr:uid="{00000000-0005-0000-0000-000033D40000}"/>
    <cellStyle name="Style 25 3 2" xfId="1382" xr:uid="{00000000-0005-0000-0000-000034D40000}"/>
    <cellStyle name="Style 25 3 2 2" xfId="2516" xr:uid="{00000000-0005-0000-0000-000035D40000}"/>
    <cellStyle name="Style 25 3 2 3" xfId="43285" xr:uid="{00000000-0005-0000-0000-000036D40000}"/>
    <cellStyle name="Style 25 3 2 4" xfId="52669" xr:uid="{00000000-0005-0000-0000-000037D40000}"/>
    <cellStyle name="Style 25 3 3" xfId="1381" xr:uid="{00000000-0005-0000-0000-000038D40000}"/>
    <cellStyle name="Style 25 3 4" xfId="42975" xr:uid="{00000000-0005-0000-0000-000039D40000}"/>
    <cellStyle name="Style 25 3 5" xfId="52668" xr:uid="{00000000-0005-0000-0000-00003AD40000}"/>
    <cellStyle name="Style 25 4" xfId="1383" xr:uid="{00000000-0005-0000-0000-00003BD40000}"/>
    <cellStyle name="Style 25 4 2" xfId="1384" xr:uid="{00000000-0005-0000-0000-00003CD40000}"/>
    <cellStyle name="Style 25 4 2 2" xfId="45427" xr:uid="{00000000-0005-0000-0000-00003DD40000}"/>
    <cellStyle name="Style 25 4 2 3" xfId="52671" xr:uid="{00000000-0005-0000-0000-00003ED40000}"/>
    <cellStyle name="Style 25 4 3" xfId="14439" xr:uid="{00000000-0005-0000-0000-00003FD40000}"/>
    <cellStyle name="Style 25 4 4" xfId="45426" xr:uid="{00000000-0005-0000-0000-000040D40000}"/>
    <cellStyle name="Style 25 4 5" xfId="52670" xr:uid="{00000000-0005-0000-0000-000041D40000}"/>
    <cellStyle name="Style 25 5" xfId="1385" xr:uid="{00000000-0005-0000-0000-000042D40000}"/>
    <cellStyle name="Style 25 5 2" xfId="1386" xr:uid="{00000000-0005-0000-0000-000043D40000}"/>
    <cellStyle name="Style 25 5 2 2" xfId="45429" xr:uid="{00000000-0005-0000-0000-000044D40000}"/>
    <cellStyle name="Style 25 5 2 3" xfId="52673" xr:uid="{00000000-0005-0000-0000-000045D40000}"/>
    <cellStyle name="Style 25 5 3" xfId="2517" xr:uid="{00000000-0005-0000-0000-000046D40000}"/>
    <cellStyle name="Style 25 5 4" xfId="45428" xr:uid="{00000000-0005-0000-0000-000047D40000}"/>
    <cellStyle name="Style 25 5 5" xfId="52672" xr:uid="{00000000-0005-0000-0000-000048D40000}"/>
    <cellStyle name="Style 25 6" xfId="1378" xr:uid="{00000000-0005-0000-0000-000049D40000}"/>
    <cellStyle name="Style 25 6 2" xfId="2518" xr:uid="{00000000-0005-0000-0000-00004AD40000}"/>
    <cellStyle name="Style 25 7" xfId="13962" xr:uid="{00000000-0005-0000-0000-00004BD40000}"/>
    <cellStyle name="Style 25 7 2" xfId="14311" xr:uid="{00000000-0005-0000-0000-00004CD40000}"/>
    <cellStyle name="Style 25 8" xfId="14621" xr:uid="{00000000-0005-0000-0000-00004DD40000}"/>
    <cellStyle name="Style 25 9" xfId="26864" xr:uid="{00000000-0005-0000-0000-00004ED40000}"/>
    <cellStyle name="Style 25_SFAF" xfId="452" xr:uid="{00000000-0005-0000-0000-00004FD40000}"/>
    <cellStyle name="Style 26" xfId="61" xr:uid="{00000000-0005-0000-0000-000050D40000}"/>
    <cellStyle name="Style 26 10" xfId="52674" xr:uid="{00000000-0005-0000-0000-000051D40000}"/>
    <cellStyle name="Style 26 2" xfId="88" xr:uid="{00000000-0005-0000-0000-000052D40000}"/>
    <cellStyle name="Style 26 2 2" xfId="1389" xr:uid="{00000000-0005-0000-0000-000053D40000}"/>
    <cellStyle name="Style 26 2 2 2" xfId="2519" xr:uid="{00000000-0005-0000-0000-000054D40000}"/>
    <cellStyle name="Style 26 2 2 3" xfId="42978" xr:uid="{00000000-0005-0000-0000-000055D40000}"/>
    <cellStyle name="Style 26 2 2 4" xfId="52676" xr:uid="{00000000-0005-0000-0000-000056D40000}"/>
    <cellStyle name="Style 26 2 3" xfId="1388" xr:uid="{00000000-0005-0000-0000-000057D40000}"/>
    <cellStyle name="Style 26 2 3 2" xfId="45430" xr:uid="{00000000-0005-0000-0000-000058D40000}"/>
    <cellStyle name="Style 26 2 3 3" xfId="52677" xr:uid="{00000000-0005-0000-0000-000059D40000}"/>
    <cellStyle name="Style 26 2 4" xfId="14822" xr:uid="{00000000-0005-0000-0000-00005AD40000}"/>
    <cellStyle name="Style 26 2 5" xfId="14635" xr:uid="{00000000-0005-0000-0000-00005BD40000}"/>
    <cellStyle name="Style 26 2 6" xfId="14892" xr:uid="{00000000-0005-0000-0000-00005CD40000}"/>
    <cellStyle name="Style 26 2 7" xfId="42869" xr:uid="{00000000-0005-0000-0000-00005DD40000}"/>
    <cellStyle name="Style 26 2 8" xfId="52675" xr:uid="{00000000-0005-0000-0000-00005ED40000}"/>
    <cellStyle name="Style 26 3" xfId="676" xr:uid="{00000000-0005-0000-0000-00005FD40000}"/>
    <cellStyle name="Style 26 3 2" xfId="1391" xr:uid="{00000000-0005-0000-0000-000060D40000}"/>
    <cellStyle name="Style 26 3 2 2" xfId="2520" xr:uid="{00000000-0005-0000-0000-000061D40000}"/>
    <cellStyle name="Style 26 3 2 3" xfId="43286" xr:uid="{00000000-0005-0000-0000-000062D40000}"/>
    <cellStyle name="Style 26 3 2 4" xfId="52679" xr:uid="{00000000-0005-0000-0000-000063D40000}"/>
    <cellStyle name="Style 26 3 3" xfId="1390" xr:uid="{00000000-0005-0000-0000-000064D40000}"/>
    <cellStyle name="Style 26 3 3 2" xfId="9261" xr:uid="{00000000-0005-0000-0000-000065D40000}"/>
    <cellStyle name="Style 26 3 3 3" xfId="44367" xr:uid="{00000000-0005-0000-0000-000066D40000}"/>
    <cellStyle name="Style 26 3 3 4" xfId="52680" xr:uid="{00000000-0005-0000-0000-000067D40000}"/>
    <cellStyle name="Style 26 3 3 5" xfId="5106" xr:uid="{00000000-0005-0000-0000-000068D40000}"/>
    <cellStyle name="Style 26 3 4" xfId="42977" xr:uid="{00000000-0005-0000-0000-000069D40000}"/>
    <cellStyle name="Style 26 3 5" xfId="52678" xr:uid="{00000000-0005-0000-0000-00006AD40000}"/>
    <cellStyle name="Style 26 4" xfId="1392" xr:uid="{00000000-0005-0000-0000-00006BD40000}"/>
    <cellStyle name="Style 26 4 2" xfId="1393" xr:uid="{00000000-0005-0000-0000-00006CD40000}"/>
    <cellStyle name="Style 26 4 2 2" xfId="45432" xr:uid="{00000000-0005-0000-0000-00006DD40000}"/>
    <cellStyle name="Style 26 4 2 3" xfId="52682" xr:uid="{00000000-0005-0000-0000-00006ED40000}"/>
    <cellStyle name="Style 26 4 3" xfId="14582" xr:uid="{00000000-0005-0000-0000-00006FD40000}"/>
    <cellStyle name="Style 26 4 4" xfId="45431" xr:uid="{00000000-0005-0000-0000-000070D40000}"/>
    <cellStyle name="Style 26 4 5" xfId="52681" xr:uid="{00000000-0005-0000-0000-000071D40000}"/>
    <cellStyle name="Style 26 5" xfId="1394" xr:uid="{00000000-0005-0000-0000-000072D40000}"/>
    <cellStyle name="Style 26 5 2" xfId="1395" xr:uid="{00000000-0005-0000-0000-000073D40000}"/>
    <cellStyle name="Style 26 5 2 2" xfId="45434" xr:uid="{00000000-0005-0000-0000-000074D40000}"/>
    <cellStyle name="Style 26 5 2 3" xfId="52684" xr:uid="{00000000-0005-0000-0000-000075D40000}"/>
    <cellStyle name="Style 26 5 3" xfId="2521" xr:uid="{00000000-0005-0000-0000-000076D40000}"/>
    <cellStyle name="Style 26 5 4" xfId="45433" xr:uid="{00000000-0005-0000-0000-000077D40000}"/>
    <cellStyle name="Style 26 5 5" xfId="52683" xr:uid="{00000000-0005-0000-0000-000078D40000}"/>
    <cellStyle name="Style 26 6" xfId="1387" xr:uid="{00000000-0005-0000-0000-000079D40000}"/>
    <cellStyle name="Style 26 6 2" xfId="2522" xr:uid="{00000000-0005-0000-0000-00007AD40000}"/>
    <cellStyle name="Style 26 7" xfId="13963" xr:uid="{00000000-0005-0000-0000-00007BD40000}"/>
    <cellStyle name="Style 26 7 2" xfId="14316" xr:uid="{00000000-0005-0000-0000-00007CD40000}"/>
    <cellStyle name="Style 26 8" xfId="14580" xr:uid="{00000000-0005-0000-0000-00007DD40000}"/>
    <cellStyle name="Style 26 9" xfId="26865" xr:uid="{00000000-0005-0000-0000-00007ED40000}"/>
    <cellStyle name="Style 26_CBM Wells Placed on Production" xfId="14584" xr:uid="{00000000-0005-0000-0000-00007FD40000}"/>
    <cellStyle name="Style 27" xfId="62" xr:uid="{00000000-0005-0000-0000-000080D40000}"/>
    <cellStyle name="Style 27 10" xfId="52685" xr:uid="{00000000-0005-0000-0000-000081D40000}"/>
    <cellStyle name="Style 27 2" xfId="87" xr:uid="{00000000-0005-0000-0000-000082D40000}"/>
    <cellStyle name="Style 27 2 2" xfId="1398" xr:uid="{00000000-0005-0000-0000-000083D40000}"/>
    <cellStyle name="Style 27 2 2 2" xfId="2523" xr:uid="{00000000-0005-0000-0000-000084D40000}"/>
    <cellStyle name="Style 27 2 2 3" xfId="42980" xr:uid="{00000000-0005-0000-0000-000085D40000}"/>
    <cellStyle name="Style 27 2 2 4" xfId="52687" xr:uid="{00000000-0005-0000-0000-000086D40000}"/>
    <cellStyle name="Style 27 2 3" xfId="1397" xr:uid="{00000000-0005-0000-0000-000087D40000}"/>
    <cellStyle name="Style 27 2 3 2" xfId="45435" xr:uid="{00000000-0005-0000-0000-000088D40000}"/>
    <cellStyle name="Style 27 2 3 3" xfId="52688" xr:uid="{00000000-0005-0000-0000-000089D40000}"/>
    <cellStyle name="Style 27 2 4" xfId="14913" xr:uid="{00000000-0005-0000-0000-00008AD40000}"/>
    <cellStyle name="Style 27 2 5" xfId="14597" xr:uid="{00000000-0005-0000-0000-00008BD40000}"/>
    <cellStyle name="Style 27 2 6" xfId="14494" xr:uid="{00000000-0005-0000-0000-00008CD40000}"/>
    <cellStyle name="Style 27 2 7" xfId="42871" xr:uid="{00000000-0005-0000-0000-00008DD40000}"/>
    <cellStyle name="Style 27 2 8" xfId="52686" xr:uid="{00000000-0005-0000-0000-00008ED40000}"/>
    <cellStyle name="Style 27 3" xfId="677" xr:uid="{00000000-0005-0000-0000-00008FD40000}"/>
    <cellStyle name="Style 27 3 2" xfId="1400" xr:uid="{00000000-0005-0000-0000-000090D40000}"/>
    <cellStyle name="Style 27 3 2 2" xfId="2524" xr:uid="{00000000-0005-0000-0000-000091D40000}"/>
    <cellStyle name="Style 27 3 2 3" xfId="43287" xr:uid="{00000000-0005-0000-0000-000092D40000}"/>
    <cellStyle name="Style 27 3 2 4" xfId="52690" xr:uid="{00000000-0005-0000-0000-000093D40000}"/>
    <cellStyle name="Style 27 3 3" xfId="1399" xr:uid="{00000000-0005-0000-0000-000094D40000}"/>
    <cellStyle name="Style 27 3 4" xfId="42979" xr:uid="{00000000-0005-0000-0000-000095D40000}"/>
    <cellStyle name="Style 27 3 5" xfId="52689" xr:uid="{00000000-0005-0000-0000-000096D40000}"/>
    <cellStyle name="Style 27 4" xfId="1401" xr:uid="{00000000-0005-0000-0000-000097D40000}"/>
    <cellStyle name="Style 27 4 2" xfId="1402" xr:uid="{00000000-0005-0000-0000-000098D40000}"/>
    <cellStyle name="Style 27 4 2 2" xfId="45437" xr:uid="{00000000-0005-0000-0000-000099D40000}"/>
    <cellStyle name="Style 27 4 2 3" xfId="52692" xr:uid="{00000000-0005-0000-0000-00009AD40000}"/>
    <cellStyle name="Style 27 4 3" xfId="14598" xr:uid="{00000000-0005-0000-0000-00009BD40000}"/>
    <cellStyle name="Style 27 4 4" xfId="45436" xr:uid="{00000000-0005-0000-0000-00009CD40000}"/>
    <cellStyle name="Style 27 4 5" xfId="52691" xr:uid="{00000000-0005-0000-0000-00009DD40000}"/>
    <cellStyle name="Style 27 5" xfId="1403" xr:uid="{00000000-0005-0000-0000-00009ED40000}"/>
    <cellStyle name="Style 27 5 2" xfId="1404" xr:uid="{00000000-0005-0000-0000-00009FD40000}"/>
    <cellStyle name="Style 27 5 2 2" xfId="45439" xr:uid="{00000000-0005-0000-0000-0000A0D40000}"/>
    <cellStyle name="Style 27 5 2 3" xfId="52694" xr:uid="{00000000-0005-0000-0000-0000A1D40000}"/>
    <cellStyle name="Style 27 5 3" xfId="2525" xr:uid="{00000000-0005-0000-0000-0000A2D40000}"/>
    <cellStyle name="Style 27 5 4" xfId="45438" xr:uid="{00000000-0005-0000-0000-0000A3D40000}"/>
    <cellStyle name="Style 27 5 5" xfId="52693" xr:uid="{00000000-0005-0000-0000-0000A4D40000}"/>
    <cellStyle name="Style 27 6" xfId="1396" xr:uid="{00000000-0005-0000-0000-0000A5D40000}"/>
    <cellStyle name="Style 27 6 2" xfId="2526" xr:uid="{00000000-0005-0000-0000-0000A6D40000}"/>
    <cellStyle name="Style 27 7" xfId="13964" xr:uid="{00000000-0005-0000-0000-0000A7D40000}"/>
    <cellStyle name="Style 27 7 2" xfId="14318" xr:uid="{00000000-0005-0000-0000-0000A8D40000}"/>
    <cellStyle name="Style 27 8" xfId="14883" xr:uid="{00000000-0005-0000-0000-0000A9D40000}"/>
    <cellStyle name="Style 27 9" xfId="26866" xr:uid="{00000000-0005-0000-0000-0000AAD40000}"/>
    <cellStyle name="Style 27_Pentanes Plus" xfId="1405" xr:uid="{00000000-0005-0000-0000-0000ABD40000}"/>
    <cellStyle name="Style 28" xfId="63" xr:uid="{00000000-0005-0000-0000-0000ACD40000}"/>
    <cellStyle name="Style 28 10" xfId="52695" xr:uid="{00000000-0005-0000-0000-0000ADD40000}"/>
    <cellStyle name="Style 28 2" xfId="86" xr:uid="{00000000-0005-0000-0000-0000AED40000}"/>
    <cellStyle name="Style 28 2 2" xfId="1408" xr:uid="{00000000-0005-0000-0000-0000AFD40000}"/>
    <cellStyle name="Style 28 2 2 2" xfId="2527" xr:uid="{00000000-0005-0000-0000-0000B0D40000}"/>
    <cellStyle name="Style 28 2 2 3" xfId="42982" xr:uid="{00000000-0005-0000-0000-0000B1D40000}"/>
    <cellStyle name="Style 28 2 2 4" xfId="52697" xr:uid="{00000000-0005-0000-0000-0000B2D40000}"/>
    <cellStyle name="Style 28 2 3" xfId="1407" xr:uid="{00000000-0005-0000-0000-0000B3D40000}"/>
    <cellStyle name="Style 28 2 3 2" xfId="45440" xr:uid="{00000000-0005-0000-0000-0000B4D40000}"/>
    <cellStyle name="Style 28 2 3 3" xfId="52698" xr:uid="{00000000-0005-0000-0000-0000B5D40000}"/>
    <cellStyle name="Style 28 2 4" xfId="14522" xr:uid="{00000000-0005-0000-0000-0000B6D40000}"/>
    <cellStyle name="Style 28 2 5" xfId="14897" xr:uid="{00000000-0005-0000-0000-0000B7D40000}"/>
    <cellStyle name="Style 28 2 6" xfId="14693" xr:uid="{00000000-0005-0000-0000-0000B8D40000}"/>
    <cellStyle name="Style 28 2 7" xfId="42873" xr:uid="{00000000-0005-0000-0000-0000B9D40000}"/>
    <cellStyle name="Style 28 2 8" xfId="52696" xr:uid="{00000000-0005-0000-0000-0000BAD40000}"/>
    <cellStyle name="Style 28 3" xfId="678" xr:uid="{00000000-0005-0000-0000-0000BBD40000}"/>
    <cellStyle name="Style 28 3 2" xfId="1410" xr:uid="{00000000-0005-0000-0000-0000BCD40000}"/>
    <cellStyle name="Style 28 3 2 2" xfId="2528" xr:uid="{00000000-0005-0000-0000-0000BDD40000}"/>
    <cellStyle name="Style 28 3 2 3" xfId="43288" xr:uid="{00000000-0005-0000-0000-0000BED40000}"/>
    <cellStyle name="Style 28 3 2 4" xfId="52700" xr:uid="{00000000-0005-0000-0000-0000BFD40000}"/>
    <cellStyle name="Style 28 3 3" xfId="1409" xr:uid="{00000000-0005-0000-0000-0000C0D40000}"/>
    <cellStyle name="Style 28 3 3 2" xfId="9233" xr:uid="{00000000-0005-0000-0000-0000C1D40000}"/>
    <cellStyle name="Style 28 3 3 3" xfId="44368" xr:uid="{00000000-0005-0000-0000-0000C2D40000}"/>
    <cellStyle name="Style 28 3 3 4" xfId="52701" xr:uid="{00000000-0005-0000-0000-0000C3D40000}"/>
    <cellStyle name="Style 28 3 3 5" xfId="5107" xr:uid="{00000000-0005-0000-0000-0000C4D40000}"/>
    <cellStyle name="Style 28 3 4" xfId="42981" xr:uid="{00000000-0005-0000-0000-0000C5D40000}"/>
    <cellStyle name="Style 28 3 5" xfId="52699" xr:uid="{00000000-0005-0000-0000-0000C6D40000}"/>
    <cellStyle name="Style 28 4" xfId="1411" xr:uid="{00000000-0005-0000-0000-0000C7D40000}"/>
    <cellStyle name="Style 28 4 2" xfId="1412" xr:uid="{00000000-0005-0000-0000-0000C8D40000}"/>
    <cellStyle name="Style 28 4 2 2" xfId="45442" xr:uid="{00000000-0005-0000-0000-0000C9D40000}"/>
    <cellStyle name="Style 28 4 2 3" xfId="52703" xr:uid="{00000000-0005-0000-0000-0000CAD40000}"/>
    <cellStyle name="Style 28 4 3" xfId="14691" xr:uid="{00000000-0005-0000-0000-0000CBD40000}"/>
    <cellStyle name="Style 28 4 4" xfId="45441" xr:uid="{00000000-0005-0000-0000-0000CCD40000}"/>
    <cellStyle name="Style 28 4 5" xfId="52702" xr:uid="{00000000-0005-0000-0000-0000CDD40000}"/>
    <cellStyle name="Style 28 5" xfId="1413" xr:uid="{00000000-0005-0000-0000-0000CED40000}"/>
    <cellStyle name="Style 28 5 2" xfId="1414" xr:uid="{00000000-0005-0000-0000-0000CFD40000}"/>
    <cellStyle name="Style 28 5 2 2" xfId="45444" xr:uid="{00000000-0005-0000-0000-0000D0D40000}"/>
    <cellStyle name="Style 28 5 2 3" xfId="52705" xr:uid="{00000000-0005-0000-0000-0000D1D40000}"/>
    <cellStyle name="Style 28 5 3" xfId="2529" xr:uid="{00000000-0005-0000-0000-0000D2D40000}"/>
    <cellStyle name="Style 28 5 4" xfId="45443" xr:uid="{00000000-0005-0000-0000-0000D3D40000}"/>
    <cellStyle name="Style 28 5 5" xfId="52704" xr:uid="{00000000-0005-0000-0000-0000D4D40000}"/>
    <cellStyle name="Style 28 6" xfId="1406" xr:uid="{00000000-0005-0000-0000-0000D5D40000}"/>
    <cellStyle name="Style 28 6 2" xfId="2530" xr:uid="{00000000-0005-0000-0000-0000D6D40000}"/>
    <cellStyle name="Style 28 7" xfId="13965" xr:uid="{00000000-0005-0000-0000-0000D7D40000}"/>
    <cellStyle name="Style 28 7 2" xfId="14272" xr:uid="{00000000-0005-0000-0000-0000D8D40000}"/>
    <cellStyle name="Style 28 8" xfId="14389" xr:uid="{00000000-0005-0000-0000-0000D9D40000}"/>
    <cellStyle name="Style 28 9" xfId="26867" xr:uid="{00000000-0005-0000-0000-0000DAD40000}"/>
    <cellStyle name="Style 28_CBM Wells Placed on Production" xfId="14921" xr:uid="{00000000-0005-0000-0000-0000DBD40000}"/>
    <cellStyle name="Style 29" xfId="64" xr:uid="{00000000-0005-0000-0000-0000DCD40000}"/>
    <cellStyle name="Style 29 10" xfId="52706" xr:uid="{00000000-0005-0000-0000-0000DDD40000}"/>
    <cellStyle name="Style 29 2" xfId="85" xr:uid="{00000000-0005-0000-0000-0000DED40000}"/>
    <cellStyle name="Style 29 2 2" xfId="1417" xr:uid="{00000000-0005-0000-0000-0000DFD40000}"/>
    <cellStyle name="Style 29 2 2 2" xfId="2531" xr:uid="{00000000-0005-0000-0000-0000E0D40000}"/>
    <cellStyle name="Style 29 2 2 3" xfId="42984" xr:uid="{00000000-0005-0000-0000-0000E1D40000}"/>
    <cellStyle name="Style 29 2 2 4" xfId="52708" xr:uid="{00000000-0005-0000-0000-0000E2D40000}"/>
    <cellStyle name="Style 29 2 3" xfId="1416" xr:uid="{00000000-0005-0000-0000-0000E3D40000}"/>
    <cellStyle name="Style 29 2 3 2" xfId="45445" xr:uid="{00000000-0005-0000-0000-0000E4D40000}"/>
    <cellStyle name="Style 29 2 3 3" xfId="52709" xr:uid="{00000000-0005-0000-0000-0000E5D40000}"/>
    <cellStyle name="Style 29 2 4" xfId="14704" xr:uid="{00000000-0005-0000-0000-0000E6D40000}"/>
    <cellStyle name="Style 29 2 5" xfId="14363" xr:uid="{00000000-0005-0000-0000-0000E7D40000}"/>
    <cellStyle name="Style 29 2 6" xfId="14814" xr:uid="{00000000-0005-0000-0000-0000E8D40000}"/>
    <cellStyle name="Style 29 2 7" xfId="42875" xr:uid="{00000000-0005-0000-0000-0000E9D40000}"/>
    <cellStyle name="Style 29 2 8" xfId="52707" xr:uid="{00000000-0005-0000-0000-0000EAD40000}"/>
    <cellStyle name="Style 29 3" xfId="679" xr:uid="{00000000-0005-0000-0000-0000EBD40000}"/>
    <cellStyle name="Style 29 3 2" xfId="1419" xr:uid="{00000000-0005-0000-0000-0000ECD40000}"/>
    <cellStyle name="Style 29 3 2 2" xfId="2532" xr:uid="{00000000-0005-0000-0000-0000EDD40000}"/>
    <cellStyle name="Style 29 3 2 3" xfId="43290" xr:uid="{00000000-0005-0000-0000-0000EED40000}"/>
    <cellStyle name="Style 29 3 2 4" xfId="52711" xr:uid="{00000000-0005-0000-0000-0000EFD40000}"/>
    <cellStyle name="Style 29 3 3" xfId="1418" xr:uid="{00000000-0005-0000-0000-0000F0D40000}"/>
    <cellStyle name="Style 29 3 4" xfId="42983" xr:uid="{00000000-0005-0000-0000-0000F1D40000}"/>
    <cellStyle name="Style 29 3 5" xfId="52710" xr:uid="{00000000-0005-0000-0000-0000F2D40000}"/>
    <cellStyle name="Style 29 4" xfId="1420" xr:uid="{00000000-0005-0000-0000-0000F3D40000}"/>
    <cellStyle name="Style 29 4 2" xfId="1421" xr:uid="{00000000-0005-0000-0000-0000F4D40000}"/>
    <cellStyle name="Style 29 4 2 2" xfId="45447" xr:uid="{00000000-0005-0000-0000-0000F5D40000}"/>
    <cellStyle name="Style 29 4 2 3" xfId="52713" xr:uid="{00000000-0005-0000-0000-0000F6D40000}"/>
    <cellStyle name="Style 29 4 3" xfId="14462" xr:uid="{00000000-0005-0000-0000-0000F7D40000}"/>
    <cellStyle name="Style 29 4 4" xfId="45446" xr:uid="{00000000-0005-0000-0000-0000F8D40000}"/>
    <cellStyle name="Style 29 4 5" xfId="52712" xr:uid="{00000000-0005-0000-0000-0000F9D40000}"/>
    <cellStyle name="Style 29 5" xfId="1422" xr:uid="{00000000-0005-0000-0000-0000FAD40000}"/>
    <cellStyle name="Style 29 5 2" xfId="1423" xr:uid="{00000000-0005-0000-0000-0000FBD40000}"/>
    <cellStyle name="Style 29 5 2 2" xfId="45449" xr:uid="{00000000-0005-0000-0000-0000FCD40000}"/>
    <cellStyle name="Style 29 5 2 3" xfId="52715" xr:uid="{00000000-0005-0000-0000-0000FDD40000}"/>
    <cellStyle name="Style 29 5 3" xfId="2533" xr:uid="{00000000-0005-0000-0000-0000FED40000}"/>
    <cellStyle name="Style 29 5 4" xfId="45448" xr:uid="{00000000-0005-0000-0000-0000FFD40000}"/>
    <cellStyle name="Style 29 5 5" xfId="52714" xr:uid="{00000000-0005-0000-0000-000000D50000}"/>
    <cellStyle name="Style 29 6" xfId="1415" xr:uid="{00000000-0005-0000-0000-000001D50000}"/>
    <cellStyle name="Style 29 6 2" xfId="2534" xr:uid="{00000000-0005-0000-0000-000002D50000}"/>
    <cellStyle name="Style 29 7" xfId="13966" xr:uid="{00000000-0005-0000-0000-000003D50000}"/>
    <cellStyle name="Style 29 7 2" xfId="14271" xr:uid="{00000000-0005-0000-0000-000004D50000}"/>
    <cellStyle name="Style 29 8" xfId="14468" xr:uid="{00000000-0005-0000-0000-000005D50000}"/>
    <cellStyle name="Style 29 9" xfId="26868" xr:uid="{00000000-0005-0000-0000-000006D50000}"/>
    <cellStyle name="Style 29_SFAF" xfId="453" xr:uid="{00000000-0005-0000-0000-000007D50000}"/>
    <cellStyle name="Style 30" xfId="65" xr:uid="{00000000-0005-0000-0000-000008D50000}"/>
    <cellStyle name="Style 30 10" xfId="52716" xr:uid="{00000000-0005-0000-0000-000009D50000}"/>
    <cellStyle name="Style 30 2" xfId="84" xr:uid="{00000000-0005-0000-0000-00000AD50000}"/>
    <cellStyle name="Style 30 2 2" xfId="1426" xr:uid="{00000000-0005-0000-0000-00000BD50000}"/>
    <cellStyle name="Style 30 2 2 2" xfId="2535" xr:uid="{00000000-0005-0000-0000-00000CD50000}"/>
    <cellStyle name="Style 30 2 2 3" xfId="42986" xr:uid="{00000000-0005-0000-0000-00000DD50000}"/>
    <cellStyle name="Style 30 2 2 4" xfId="52718" xr:uid="{00000000-0005-0000-0000-00000ED50000}"/>
    <cellStyle name="Style 30 2 3" xfId="1425" xr:uid="{00000000-0005-0000-0000-00000FD50000}"/>
    <cellStyle name="Style 30 2 3 2" xfId="45450" xr:uid="{00000000-0005-0000-0000-000010D50000}"/>
    <cellStyle name="Style 30 2 3 3" xfId="52719" xr:uid="{00000000-0005-0000-0000-000011D50000}"/>
    <cellStyle name="Style 30 2 4" xfId="14925" xr:uid="{00000000-0005-0000-0000-000012D50000}"/>
    <cellStyle name="Style 30 2 5" xfId="14486" xr:uid="{00000000-0005-0000-0000-000013D50000}"/>
    <cellStyle name="Style 30 2 6" xfId="14866" xr:uid="{00000000-0005-0000-0000-000014D50000}"/>
    <cellStyle name="Style 30 2 7" xfId="42876" xr:uid="{00000000-0005-0000-0000-000015D50000}"/>
    <cellStyle name="Style 30 2 8" xfId="52717" xr:uid="{00000000-0005-0000-0000-000016D50000}"/>
    <cellStyle name="Style 30 3" xfId="680" xr:uid="{00000000-0005-0000-0000-000017D50000}"/>
    <cellStyle name="Style 30 3 2" xfId="1428" xr:uid="{00000000-0005-0000-0000-000018D50000}"/>
    <cellStyle name="Style 30 3 2 2" xfId="2536" xr:uid="{00000000-0005-0000-0000-000019D50000}"/>
    <cellStyle name="Style 30 3 2 3" xfId="43291" xr:uid="{00000000-0005-0000-0000-00001AD50000}"/>
    <cellStyle name="Style 30 3 2 4" xfId="52721" xr:uid="{00000000-0005-0000-0000-00001BD50000}"/>
    <cellStyle name="Style 30 3 3" xfId="1427" xr:uid="{00000000-0005-0000-0000-00001CD50000}"/>
    <cellStyle name="Style 30 3 4" xfId="42985" xr:uid="{00000000-0005-0000-0000-00001DD50000}"/>
    <cellStyle name="Style 30 3 5" xfId="52720" xr:uid="{00000000-0005-0000-0000-00001ED50000}"/>
    <cellStyle name="Style 30 4" xfId="1429" xr:uid="{00000000-0005-0000-0000-00001FD50000}"/>
    <cellStyle name="Style 30 4 2" xfId="1430" xr:uid="{00000000-0005-0000-0000-000020D50000}"/>
    <cellStyle name="Style 30 4 2 2" xfId="45452" xr:uid="{00000000-0005-0000-0000-000021D50000}"/>
    <cellStyle name="Style 30 4 2 3" xfId="52723" xr:uid="{00000000-0005-0000-0000-000022D50000}"/>
    <cellStyle name="Style 30 4 3" xfId="14920" xr:uid="{00000000-0005-0000-0000-000023D50000}"/>
    <cellStyle name="Style 30 4 4" xfId="45451" xr:uid="{00000000-0005-0000-0000-000024D50000}"/>
    <cellStyle name="Style 30 4 5" xfId="52722" xr:uid="{00000000-0005-0000-0000-000025D50000}"/>
    <cellStyle name="Style 30 5" xfId="1431" xr:uid="{00000000-0005-0000-0000-000026D50000}"/>
    <cellStyle name="Style 30 5 2" xfId="1432" xr:uid="{00000000-0005-0000-0000-000027D50000}"/>
    <cellStyle name="Style 30 5 2 2" xfId="45454" xr:uid="{00000000-0005-0000-0000-000028D50000}"/>
    <cellStyle name="Style 30 5 2 3" xfId="52725" xr:uid="{00000000-0005-0000-0000-000029D50000}"/>
    <cellStyle name="Style 30 5 3" xfId="2537" xr:uid="{00000000-0005-0000-0000-00002AD50000}"/>
    <cellStyle name="Style 30 5 4" xfId="45453" xr:uid="{00000000-0005-0000-0000-00002BD50000}"/>
    <cellStyle name="Style 30 5 5" xfId="52724" xr:uid="{00000000-0005-0000-0000-00002CD50000}"/>
    <cellStyle name="Style 30 6" xfId="1424" xr:uid="{00000000-0005-0000-0000-00002DD50000}"/>
    <cellStyle name="Style 30 6 2" xfId="2538" xr:uid="{00000000-0005-0000-0000-00002ED50000}"/>
    <cellStyle name="Style 30 7" xfId="13967" xr:uid="{00000000-0005-0000-0000-00002FD50000}"/>
    <cellStyle name="Style 30 7 2" xfId="14310" xr:uid="{00000000-0005-0000-0000-000030D50000}"/>
    <cellStyle name="Style 30 8" xfId="14818" xr:uid="{00000000-0005-0000-0000-000031D50000}"/>
    <cellStyle name="Style 30 9" xfId="26869" xr:uid="{00000000-0005-0000-0000-000032D50000}"/>
    <cellStyle name="Style 30_SFAF" xfId="454" xr:uid="{00000000-0005-0000-0000-000033D50000}"/>
    <cellStyle name="Style 31" xfId="66" xr:uid="{00000000-0005-0000-0000-000034D50000}"/>
    <cellStyle name="Style 31 10" xfId="52726" xr:uid="{00000000-0005-0000-0000-000035D50000}"/>
    <cellStyle name="Style 31 2" xfId="83" xr:uid="{00000000-0005-0000-0000-000036D50000}"/>
    <cellStyle name="Style 31 2 2" xfId="1435" xr:uid="{00000000-0005-0000-0000-000037D50000}"/>
    <cellStyle name="Style 31 2 2 2" xfId="2539" xr:uid="{00000000-0005-0000-0000-000038D50000}"/>
    <cellStyle name="Style 31 2 2 3" xfId="42988" xr:uid="{00000000-0005-0000-0000-000039D50000}"/>
    <cellStyle name="Style 31 2 2 4" xfId="52728" xr:uid="{00000000-0005-0000-0000-00003AD50000}"/>
    <cellStyle name="Style 31 2 3" xfId="1434" xr:uid="{00000000-0005-0000-0000-00003BD50000}"/>
    <cellStyle name="Style 31 2 3 2" xfId="45455" xr:uid="{00000000-0005-0000-0000-00003CD50000}"/>
    <cellStyle name="Style 31 2 3 3" xfId="52729" xr:uid="{00000000-0005-0000-0000-00003DD50000}"/>
    <cellStyle name="Style 31 2 4" xfId="14543" xr:uid="{00000000-0005-0000-0000-00003ED50000}"/>
    <cellStyle name="Style 31 2 5" xfId="14790" xr:uid="{00000000-0005-0000-0000-00003FD50000}"/>
    <cellStyle name="Style 31 2 6" xfId="14595" xr:uid="{00000000-0005-0000-0000-000040D50000}"/>
    <cellStyle name="Style 31 2 7" xfId="42877" xr:uid="{00000000-0005-0000-0000-000041D50000}"/>
    <cellStyle name="Style 31 2 8" xfId="52727" xr:uid="{00000000-0005-0000-0000-000042D50000}"/>
    <cellStyle name="Style 31 3" xfId="681" xr:uid="{00000000-0005-0000-0000-000043D50000}"/>
    <cellStyle name="Style 31 3 2" xfId="1437" xr:uid="{00000000-0005-0000-0000-000044D50000}"/>
    <cellStyle name="Style 31 3 2 2" xfId="2540" xr:uid="{00000000-0005-0000-0000-000045D50000}"/>
    <cellStyle name="Style 31 3 2 3" xfId="43292" xr:uid="{00000000-0005-0000-0000-000046D50000}"/>
    <cellStyle name="Style 31 3 2 4" xfId="52731" xr:uid="{00000000-0005-0000-0000-000047D50000}"/>
    <cellStyle name="Style 31 3 3" xfId="1436" xr:uid="{00000000-0005-0000-0000-000048D50000}"/>
    <cellStyle name="Style 31 3 4" xfId="42987" xr:uid="{00000000-0005-0000-0000-000049D50000}"/>
    <cellStyle name="Style 31 3 5" xfId="52730" xr:uid="{00000000-0005-0000-0000-00004AD50000}"/>
    <cellStyle name="Style 31 4" xfId="1438" xr:uid="{00000000-0005-0000-0000-00004BD50000}"/>
    <cellStyle name="Style 31 4 2" xfId="1439" xr:uid="{00000000-0005-0000-0000-00004CD50000}"/>
    <cellStyle name="Style 31 4 2 2" xfId="45457" xr:uid="{00000000-0005-0000-0000-00004DD50000}"/>
    <cellStyle name="Style 31 4 2 3" xfId="52733" xr:uid="{00000000-0005-0000-0000-00004ED50000}"/>
    <cellStyle name="Style 31 4 3" xfId="14746" xr:uid="{00000000-0005-0000-0000-00004FD50000}"/>
    <cellStyle name="Style 31 4 4" xfId="45456" xr:uid="{00000000-0005-0000-0000-000050D50000}"/>
    <cellStyle name="Style 31 4 5" xfId="52732" xr:uid="{00000000-0005-0000-0000-000051D50000}"/>
    <cellStyle name="Style 31 5" xfId="1440" xr:uid="{00000000-0005-0000-0000-000052D50000}"/>
    <cellStyle name="Style 31 5 2" xfId="1441" xr:uid="{00000000-0005-0000-0000-000053D50000}"/>
    <cellStyle name="Style 31 5 2 2" xfId="45459" xr:uid="{00000000-0005-0000-0000-000054D50000}"/>
    <cellStyle name="Style 31 5 2 3" xfId="52735" xr:uid="{00000000-0005-0000-0000-000055D50000}"/>
    <cellStyle name="Style 31 5 3" xfId="2541" xr:uid="{00000000-0005-0000-0000-000056D50000}"/>
    <cellStyle name="Style 31 5 4" xfId="45458" xr:uid="{00000000-0005-0000-0000-000057D50000}"/>
    <cellStyle name="Style 31 5 5" xfId="52734" xr:uid="{00000000-0005-0000-0000-000058D50000}"/>
    <cellStyle name="Style 31 6" xfId="1433" xr:uid="{00000000-0005-0000-0000-000059D50000}"/>
    <cellStyle name="Style 31 6 2" xfId="2542" xr:uid="{00000000-0005-0000-0000-00005AD50000}"/>
    <cellStyle name="Style 31 7" xfId="13968" xr:uid="{00000000-0005-0000-0000-00005BD50000}"/>
    <cellStyle name="Style 31 7 2" xfId="14270" xr:uid="{00000000-0005-0000-0000-00005CD50000}"/>
    <cellStyle name="Style 31 8" xfId="14792" xr:uid="{00000000-0005-0000-0000-00005DD50000}"/>
    <cellStyle name="Style 31 9" xfId="26870" xr:uid="{00000000-0005-0000-0000-00005ED50000}"/>
    <cellStyle name="Style 31_SFAF" xfId="455" xr:uid="{00000000-0005-0000-0000-00005FD50000}"/>
    <cellStyle name="Style 32" xfId="67" xr:uid="{00000000-0005-0000-0000-000060D50000}"/>
    <cellStyle name="Style 32 10" xfId="52736" xr:uid="{00000000-0005-0000-0000-000061D50000}"/>
    <cellStyle name="Style 32 2" xfId="82" xr:uid="{00000000-0005-0000-0000-000062D50000}"/>
    <cellStyle name="Style 32 2 2" xfId="1444" xr:uid="{00000000-0005-0000-0000-000063D50000}"/>
    <cellStyle name="Style 32 2 2 2" xfId="2543" xr:uid="{00000000-0005-0000-0000-000064D50000}"/>
    <cellStyle name="Style 32 2 2 3" xfId="42990" xr:uid="{00000000-0005-0000-0000-000065D50000}"/>
    <cellStyle name="Style 32 2 2 4" xfId="52738" xr:uid="{00000000-0005-0000-0000-000066D50000}"/>
    <cellStyle name="Style 32 2 3" xfId="1443" xr:uid="{00000000-0005-0000-0000-000067D50000}"/>
    <cellStyle name="Style 32 2 3 2" xfId="45460" xr:uid="{00000000-0005-0000-0000-000068D50000}"/>
    <cellStyle name="Style 32 2 3 3" xfId="52739" xr:uid="{00000000-0005-0000-0000-000069D50000}"/>
    <cellStyle name="Style 32 2 4" xfId="14554" xr:uid="{00000000-0005-0000-0000-00006AD50000}"/>
    <cellStyle name="Style 32 2 5" xfId="14350" xr:uid="{00000000-0005-0000-0000-00006BD50000}"/>
    <cellStyle name="Style 32 2 6" xfId="14686" xr:uid="{00000000-0005-0000-0000-00006CD50000}"/>
    <cellStyle name="Style 32 2 7" xfId="42878" xr:uid="{00000000-0005-0000-0000-00006DD50000}"/>
    <cellStyle name="Style 32 2 8" xfId="52737" xr:uid="{00000000-0005-0000-0000-00006ED50000}"/>
    <cellStyle name="Style 32 3" xfId="682" xr:uid="{00000000-0005-0000-0000-00006FD50000}"/>
    <cellStyle name="Style 32 3 2" xfId="1446" xr:uid="{00000000-0005-0000-0000-000070D50000}"/>
    <cellStyle name="Style 32 3 2 2" xfId="2544" xr:uid="{00000000-0005-0000-0000-000071D50000}"/>
    <cellStyle name="Style 32 3 2 3" xfId="43293" xr:uid="{00000000-0005-0000-0000-000072D50000}"/>
    <cellStyle name="Style 32 3 2 4" xfId="52741" xr:uid="{00000000-0005-0000-0000-000073D50000}"/>
    <cellStyle name="Style 32 3 3" xfId="1445" xr:uid="{00000000-0005-0000-0000-000074D50000}"/>
    <cellStyle name="Style 32 3 4" xfId="42989" xr:uid="{00000000-0005-0000-0000-000075D50000}"/>
    <cellStyle name="Style 32 3 5" xfId="52740" xr:uid="{00000000-0005-0000-0000-000076D50000}"/>
    <cellStyle name="Style 32 4" xfId="1447" xr:uid="{00000000-0005-0000-0000-000077D50000}"/>
    <cellStyle name="Style 32 4 2" xfId="1448" xr:uid="{00000000-0005-0000-0000-000078D50000}"/>
    <cellStyle name="Style 32 4 2 2" xfId="45462" xr:uid="{00000000-0005-0000-0000-000079D50000}"/>
    <cellStyle name="Style 32 4 2 3" xfId="52743" xr:uid="{00000000-0005-0000-0000-00007AD50000}"/>
    <cellStyle name="Style 32 4 3" xfId="14912" xr:uid="{00000000-0005-0000-0000-00007BD50000}"/>
    <cellStyle name="Style 32 4 4" xfId="45461" xr:uid="{00000000-0005-0000-0000-00007CD50000}"/>
    <cellStyle name="Style 32 4 5" xfId="52742" xr:uid="{00000000-0005-0000-0000-00007DD50000}"/>
    <cellStyle name="Style 32 5" xfId="1449" xr:uid="{00000000-0005-0000-0000-00007ED50000}"/>
    <cellStyle name="Style 32 5 2" xfId="1450" xr:uid="{00000000-0005-0000-0000-00007FD50000}"/>
    <cellStyle name="Style 32 5 2 2" xfId="45464" xr:uid="{00000000-0005-0000-0000-000080D50000}"/>
    <cellStyle name="Style 32 5 2 3" xfId="52745" xr:uid="{00000000-0005-0000-0000-000081D50000}"/>
    <cellStyle name="Style 32 5 3" xfId="2545" xr:uid="{00000000-0005-0000-0000-000082D50000}"/>
    <cellStyle name="Style 32 5 4" xfId="45463" xr:uid="{00000000-0005-0000-0000-000083D50000}"/>
    <cellStyle name="Style 32 5 5" xfId="52744" xr:uid="{00000000-0005-0000-0000-000084D50000}"/>
    <cellStyle name="Style 32 6" xfId="1442" xr:uid="{00000000-0005-0000-0000-000085D50000}"/>
    <cellStyle name="Style 32 6 2" xfId="2546" xr:uid="{00000000-0005-0000-0000-000086D50000}"/>
    <cellStyle name="Style 32 7" xfId="13969" xr:uid="{00000000-0005-0000-0000-000087D50000}"/>
    <cellStyle name="Style 32 7 2" xfId="14269" xr:uid="{00000000-0005-0000-0000-000088D50000}"/>
    <cellStyle name="Style 32 8" xfId="14931" xr:uid="{00000000-0005-0000-0000-000089D50000}"/>
    <cellStyle name="Style 32 9" xfId="26871" xr:uid="{00000000-0005-0000-0000-00008AD50000}"/>
    <cellStyle name="Style 32_SFAF" xfId="456" xr:uid="{00000000-0005-0000-0000-00008BD50000}"/>
    <cellStyle name="Style 33" xfId="68" xr:uid="{00000000-0005-0000-0000-00008CD50000}"/>
    <cellStyle name="Style 33 2" xfId="684" xr:uid="{00000000-0005-0000-0000-00008DD50000}"/>
    <cellStyle name="Style 33 2 2" xfId="1452" xr:uid="{00000000-0005-0000-0000-00008ED50000}"/>
    <cellStyle name="Style 33 2 2 2" xfId="13818" xr:uid="{00000000-0005-0000-0000-00008FD50000}"/>
    <cellStyle name="Style 33 2 2 3" xfId="52748" xr:uid="{00000000-0005-0000-0000-000090D50000}"/>
    <cellStyle name="Style 33 2 3" xfId="1451" xr:uid="{00000000-0005-0000-0000-000091D50000}"/>
    <cellStyle name="Style 33 2 3 2" xfId="52749" xr:uid="{00000000-0005-0000-0000-000092D50000}"/>
    <cellStyle name="Style 33 2 4" xfId="14886" xr:uid="{00000000-0005-0000-0000-000093D50000}"/>
    <cellStyle name="Style 33 2 5" xfId="52747" xr:uid="{00000000-0005-0000-0000-000094D50000}"/>
    <cellStyle name="Style 33 3" xfId="683" xr:uid="{00000000-0005-0000-0000-000095D50000}"/>
    <cellStyle name="Style 33 3 2" xfId="1454" xr:uid="{00000000-0005-0000-0000-000096D50000}"/>
    <cellStyle name="Style 33 3 2 2" xfId="13819" xr:uid="{00000000-0005-0000-0000-000097D50000}"/>
    <cellStyle name="Style 33 3 2 3" xfId="52751" xr:uid="{00000000-0005-0000-0000-000098D50000}"/>
    <cellStyle name="Style 33 3 3" xfId="1453" xr:uid="{00000000-0005-0000-0000-000099D50000}"/>
    <cellStyle name="Style 33 3 3 2" xfId="52752" xr:uid="{00000000-0005-0000-0000-00009AD50000}"/>
    <cellStyle name="Style 33 3 4" xfId="14953" xr:uid="{00000000-0005-0000-0000-00009BD50000}"/>
    <cellStyle name="Style 33 3 5" xfId="26877" xr:uid="{00000000-0005-0000-0000-00009CD50000}"/>
    <cellStyle name="Style 33 3 6" xfId="52750" xr:uid="{00000000-0005-0000-0000-00009DD50000}"/>
    <cellStyle name="Style 33 4" xfId="1455" xr:uid="{00000000-0005-0000-0000-00009ED50000}"/>
    <cellStyle name="Style 33 4 2" xfId="1456" xr:uid="{00000000-0005-0000-0000-00009FD50000}"/>
    <cellStyle name="Style 33 4 2 2" xfId="13820" xr:uid="{00000000-0005-0000-0000-0000A0D50000}"/>
    <cellStyle name="Style 33 4 2 3" xfId="52754" xr:uid="{00000000-0005-0000-0000-0000A1D50000}"/>
    <cellStyle name="Style 33 4 3" xfId="13810" xr:uid="{00000000-0005-0000-0000-0000A2D50000}"/>
    <cellStyle name="Style 33 4 4" xfId="14907" xr:uid="{00000000-0005-0000-0000-0000A3D50000}"/>
    <cellStyle name="Style 33 4 5" xfId="52753" xr:uid="{00000000-0005-0000-0000-0000A4D50000}"/>
    <cellStyle name="Style 33 5" xfId="1457" xr:uid="{00000000-0005-0000-0000-0000A5D50000}"/>
    <cellStyle name="Style 33 5 2" xfId="2547" xr:uid="{00000000-0005-0000-0000-0000A6D50000}"/>
    <cellStyle name="Style 33 5 3" xfId="52755" xr:uid="{00000000-0005-0000-0000-0000A7D50000}"/>
    <cellStyle name="Style 33 6" xfId="2548" xr:uid="{00000000-0005-0000-0000-0000A8D50000}"/>
    <cellStyle name="Style 33 6 2" xfId="14630" xr:uid="{00000000-0005-0000-0000-0000A9D50000}"/>
    <cellStyle name="Style 33 6 3" xfId="52756" xr:uid="{00000000-0005-0000-0000-0000AAD50000}"/>
    <cellStyle name="Style 33 7" xfId="6620" xr:uid="{00000000-0005-0000-0000-0000ABD50000}"/>
    <cellStyle name="Style 33 7 2" xfId="52757" xr:uid="{00000000-0005-0000-0000-0000ACD50000}"/>
    <cellStyle name="Style 33 8" xfId="2879" xr:uid="{00000000-0005-0000-0000-0000ADD50000}"/>
    <cellStyle name="Style 33 9" xfId="52746" xr:uid="{00000000-0005-0000-0000-0000AED50000}"/>
    <cellStyle name="Style 34" xfId="69" xr:uid="{00000000-0005-0000-0000-0000AFD50000}"/>
    <cellStyle name="Style 34 2" xfId="457" xr:uid="{00000000-0005-0000-0000-0000B0D50000}"/>
    <cellStyle name="Style 34 2 2" xfId="2913" xr:uid="{00000000-0005-0000-0000-0000B1D50000}"/>
    <cellStyle name="Style 34 2 2 2" xfId="52760" xr:uid="{00000000-0005-0000-0000-0000B2D50000}"/>
    <cellStyle name="Style 34 2 3" xfId="52759" xr:uid="{00000000-0005-0000-0000-0000B3D50000}"/>
    <cellStyle name="Style 34 3" xfId="458" xr:uid="{00000000-0005-0000-0000-0000B4D50000}"/>
    <cellStyle name="Style 34 3 2" xfId="2914" xr:uid="{00000000-0005-0000-0000-0000B5D50000}"/>
    <cellStyle name="Style 34 3 2 2" xfId="52762" xr:uid="{00000000-0005-0000-0000-0000B6D50000}"/>
    <cellStyle name="Style 34 3 3" xfId="52761" xr:uid="{00000000-0005-0000-0000-0000B7D50000}"/>
    <cellStyle name="Style 34 4" xfId="1458" xr:uid="{00000000-0005-0000-0000-0000B8D50000}"/>
    <cellStyle name="Style 34 4 2" xfId="2769" xr:uid="{00000000-0005-0000-0000-0000B9D50000}"/>
    <cellStyle name="Style 34 4 2 2" xfId="52764" xr:uid="{00000000-0005-0000-0000-0000BAD50000}"/>
    <cellStyle name="Style 34 4 3" xfId="26878" xr:uid="{00000000-0005-0000-0000-0000BBD50000}"/>
    <cellStyle name="Style 34 4 4" xfId="52763" xr:uid="{00000000-0005-0000-0000-0000BCD50000}"/>
    <cellStyle name="Style 34 5" xfId="1459" xr:uid="{00000000-0005-0000-0000-0000BDD50000}"/>
    <cellStyle name="Style 34 5 2" xfId="2549" xr:uid="{00000000-0005-0000-0000-0000BED50000}"/>
    <cellStyle name="Style 34 5 3" xfId="52765" xr:uid="{00000000-0005-0000-0000-0000BFD50000}"/>
    <cellStyle name="Style 34 6" xfId="1460" xr:uid="{00000000-0005-0000-0000-0000C0D50000}"/>
    <cellStyle name="Style 34 6 2" xfId="52766" xr:uid="{00000000-0005-0000-0000-0000C1D50000}"/>
    <cellStyle name="Style 34 7" xfId="13970" xr:uid="{00000000-0005-0000-0000-0000C2D50000}"/>
    <cellStyle name="Style 34 7 2" xfId="14938" xr:uid="{00000000-0005-0000-0000-0000C3D50000}"/>
    <cellStyle name="Style 34 8" xfId="52758" xr:uid="{00000000-0005-0000-0000-0000C4D50000}"/>
    <cellStyle name="Style 34_Data Input" xfId="13944" xr:uid="{00000000-0005-0000-0000-0000C5D50000}"/>
    <cellStyle name="Style 35" xfId="70" xr:uid="{00000000-0005-0000-0000-0000C6D50000}"/>
    <cellStyle name="Style 35 2" xfId="459" xr:uid="{00000000-0005-0000-0000-0000C7D50000}"/>
    <cellStyle name="Style 35 2 2" xfId="2915" xr:uid="{00000000-0005-0000-0000-0000C8D50000}"/>
    <cellStyle name="Style 35 2 2 2" xfId="52769" xr:uid="{00000000-0005-0000-0000-0000C9D50000}"/>
    <cellStyle name="Style 35 2 3" xfId="52768" xr:uid="{00000000-0005-0000-0000-0000CAD50000}"/>
    <cellStyle name="Style 35 3" xfId="460" xr:uid="{00000000-0005-0000-0000-0000CBD50000}"/>
    <cellStyle name="Style 35 3 2" xfId="2916" xr:uid="{00000000-0005-0000-0000-0000CCD50000}"/>
    <cellStyle name="Style 35 3 2 2" xfId="52771" xr:uid="{00000000-0005-0000-0000-0000CDD50000}"/>
    <cellStyle name="Style 35 3 3" xfId="52770" xr:uid="{00000000-0005-0000-0000-0000CED50000}"/>
    <cellStyle name="Style 35 4" xfId="1461" xr:uid="{00000000-0005-0000-0000-0000CFD50000}"/>
    <cellStyle name="Style 35 4 2" xfId="2770" xr:uid="{00000000-0005-0000-0000-0000D0D50000}"/>
    <cellStyle name="Style 35 4 2 2" xfId="52773" xr:uid="{00000000-0005-0000-0000-0000D1D50000}"/>
    <cellStyle name="Style 35 4 3" xfId="26879" xr:uid="{00000000-0005-0000-0000-0000D2D50000}"/>
    <cellStyle name="Style 35 4 4" xfId="52772" xr:uid="{00000000-0005-0000-0000-0000D3D50000}"/>
    <cellStyle name="Style 35 5" xfId="1462" xr:uid="{00000000-0005-0000-0000-0000D4D50000}"/>
    <cellStyle name="Style 35 5 2" xfId="2550" xr:uid="{00000000-0005-0000-0000-0000D5D50000}"/>
    <cellStyle name="Style 35 5 3" xfId="52774" xr:uid="{00000000-0005-0000-0000-0000D6D50000}"/>
    <cellStyle name="Style 35 6" xfId="1463" xr:uid="{00000000-0005-0000-0000-0000D7D50000}"/>
    <cellStyle name="Style 35 6 2" xfId="52775" xr:uid="{00000000-0005-0000-0000-0000D8D50000}"/>
    <cellStyle name="Style 35 7" xfId="13971" xr:uid="{00000000-0005-0000-0000-0000D9D50000}"/>
    <cellStyle name="Style 35 7 2" xfId="14526" xr:uid="{00000000-0005-0000-0000-0000DAD50000}"/>
    <cellStyle name="Style 35 8" xfId="52767" xr:uid="{00000000-0005-0000-0000-0000DBD50000}"/>
    <cellStyle name="Style 35_Data Input" xfId="13942" xr:uid="{00000000-0005-0000-0000-0000DCD50000}"/>
    <cellStyle name="Text Wrap" xfId="71" xr:uid="{00000000-0005-0000-0000-0000DDD50000}"/>
    <cellStyle name="Text Wrap 2" xfId="52776" xr:uid="{00000000-0005-0000-0000-0000DED50000}"/>
    <cellStyle name="Text Wrap Across Cells" xfId="72" xr:uid="{00000000-0005-0000-0000-0000DFD50000}"/>
    <cellStyle name="Text Wrap Across Cells 2" xfId="52777" xr:uid="{00000000-0005-0000-0000-0000E0D50000}"/>
    <cellStyle name="Text Wrap_Annual Summary" xfId="73" xr:uid="{00000000-0005-0000-0000-0000E1D50000}"/>
    <cellStyle name="Title 10" xfId="5350" xr:uid="{00000000-0005-0000-0000-0000E2D50000}"/>
    <cellStyle name="Title 10 2" xfId="52778" xr:uid="{00000000-0005-0000-0000-0000E3D50000}"/>
    <cellStyle name="Title 11" xfId="9208" xr:uid="{00000000-0005-0000-0000-0000E4D50000}"/>
    <cellStyle name="Title 2" xfId="74" xr:uid="{00000000-0005-0000-0000-0000E5D50000}"/>
    <cellStyle name="Title 2 2" xfId="462" xr:uid="{00000000-0005-0000-0000-0000E6D50000}"/>
    <cellStyle name="Title 2 2 2" xfId="1465" xr:uid="{00000000-0005-0000-0000-0000E7D50000}"/>
    <cellStyle name="Title 2 2 2 2" xfId="52781" xr:uid="{00000000-0005-0000-0000-0000E8D50000}"/>
    <cellStyle name="Title 2 2 2 3" xfId="6621" xr:uid="{00000000-0005-0000-0000-0000E9D50000}"/>
    <cellStyle name="Title 2 2 3" xfId="7371" xr:uid="{00000000-0005-0000-0000-0000EAD50000}"/>
    <cellStyle name="Title 2 2 3 2" xfId="52782" xr:uid="{00000000-0005-0000-0000-0000EBD50000}"/>
    <cellStyle name="Title 2 2 4" xfId="5008" xr:uid="{00000000-0005-0000-0000-0000ECD50000}"/>
    <cellStyle name="Title 2 2 5" xfId="52780" xr:uid="{00000000-0005-0000-0000-0000EDD50000}"/>
    <cellStyle name="Title 2 3" xfId="5108" xr:uid="{00000000-0005-0000-0000-0000EED50000}"/>
    <cellStyle name="Title 2 3 2" xfId="44369" xr:uid="{00000000-0005-0000-0000-0000EFD50000}"/>
    <cellStyle name="Title 2 3 3" xfId="52783" xr:uid="{00000000-0005-0000-0000-0000F0D50000}"/>
    <cellStyle name="Title 2 4" xfId="7742" xr:uid="{00000000-0005-0000-0000-0000F1D50000}"/>
    <cellStyle name="Title 2 5" xfId="52779" xr:uid="{00000000-0005-0000-0000-0000F2D50000}"/>
    <cellStyle name="Title 2_AECO-C" xfId="5009" xr:uid="{00000000-0005-0000-0000-0000F3D50000}"/>
    <cellStyle name="Title 3" xfId="477" xr:uid="{00000000-0005-0000-0000-0000F4D50000}"/>
    <cellStyle name="Title 3 2" xfId="563" xr:uid="{00000000-0005-0000-0000-0000F5D50000}"/>
    <cellStyle name="Title 3 2 2" xfId="1467" xr:uid="{00000000-0005-0000-0000-0000F6D50000}"/>
    <cellStyle name="Title 3 2 3" xfId="14784" xr:uid="{00000000-0005-0000-0000-0000F7D50000}"/>
    <cellStyle name="Title 3 2 4" xfId="52785" xr:uid="{00000000-0005-0000-0000-0000F8D50000}"/>
    <cellStyle name="Title 3 3" xfId="557" xr:uid="{00000000-0005-0000-0000-0000F9D50000}"/>
    <cellStyle name="Title 3 3 2" xfId="14834" xr:uid="{00000000-0005-0000-0000-0000FAD50000}"/>
    <cellStyle name="Title 3 3 3" xfId="13972" xr:uid="{00000000-0005-0000-0000-0000FBD50000}"/>
    <cellStyle name="Title 3 4" xfId="1466" xr:uid="{00000000-0005-0000-0000-0000FCD50000}"/>
    <cellStyle name="Title 3 5" xfId="52784" xr:uid="{00000000-0005-0000-0000-0000FDD50000}"/>
    <cellStyle name="Title 4" xfId="461" xr:uid="{00000000-0005-0000-0000-0000FED50000}"/>
    <cellStyle name="Title 4 2" xfId="1468" xr:uid="{00000000-0005-0000-0000-0000FFD50000}"/>
    <cellStyle name="Title 4 2 2" xfId="6622" xr:uid="{00000000-0005-0000-0000-000000D60000}"/>
    <cellStyle name="Title 4 2 2 2" xfId="52788" xr:uid="{00000000-0005-0000-0000-000001D60000}"/>
    <cellStyle name="Title 4 2 3" xfId="7372" xr:uid="{00000000-0005-0000-0000-000002D60000}"/>
    <cellStyle name="Title 4 2 3 2" xfId="52789" xr:uid="{00000000-0005-0000-0000-000003D60000}"/>
    <cellStyle name="Title 4 2 4" xfId="5010" xr:uid="{00000000-0005-0000-0000-000004D60000}"/>
    <cellStyle name="Title 4 2 5" xfId="52787" xr:uid="{00000000-0005-0000-0000-000005D60000}"/>
    <cellStyle name="Title 4 3" xfId="1469" xr:uid="{00000000-0005-0000-0000-000006D60000}"/>
    <cellStyle name="Title 4 3 2" xfId="52790" xr:uid="{00000000-0005-0000-0000-000007D60000}"/>
    <cellStyle name="Title 4 4" xfId="6623" xr:uid="{00000000-0005-0000-0000-000008D60000}"/>
    <cellStyle name="Title 4 4 2" xfId="52791" xr:uid="{00000000-0005-0000-0000-000009D60000}"/>
    <cellStyle name="Title 4 5" xfId="2918" xr:uid="{00000000-0005-0000-0000-00000AD60000}"/>
    <cellStyle name="Title 4 6" xfId="52786" xr:uid="{00000000-0005-0000-0000-00000BD60000}"/>
    <cellStyle name="Title 5" xfId="1470" xr:uid="{00000000-0005-0000-0000-00000CD60000}"/>
    <cellStyle name="Title 5 2" xfId="13973" xr:uid="{00000000-0005-0000-0000-00000DD60000}"/>
    <cellStyle name="Title 5 3" xfId="14901" xr:uid="{00000000-0005-0000-0000-00000ED60000}"/>
    <cellStyle name="Title 5 4" xfId="52792" xr:uid="{00000000-0005-0000-0000-00000FD60000}"/>
    <cellStyle name="Title 6" xfId="1464" xr:uid="{00000000-0005-0000-0000-000010D60000}"/>
    <cellStyle name="Title 6 2" xfId="6624" xr:uid="{00000000-0005-0000-0000-000011D60000}"/>
    <cellStyle name="Title 6 2 2" xfId="52794" xr:uid="{00000000-0005-0000-0000-000012D60000}"/>
    <cellStyle name="Title 6 3" xfId="7370" xr:uid="{00000000-0005-0000-0000-000013D60000}"/>
    <cellStyle name="Title 6 3 2" xfId="52795" xr:uid="{00000000-0005-0000-0000-000014D60000}"/>
    <cellStyle name="Title 6 4" xfId="5315" xr:uid="{00000000-0005-0000-0000-000015D60000}"/>
    <cellStyle name="Title 6 5" xfId="52793" xr:uid="{00000000-0005-0000-0000-000016D60000}"/>
    <cellStyle name="Title 6 6" xfId="2771" xr:uid="{00000000-0005-0000-0000-000017D60000}"/>
    <cellStyle name="Title 7" xfId="5335" xr:uid="{00000000-0005-0000-0000-000018D60000}"/>
    <cellStyle name="Title 7 2" xfId="52796" xr:uid="{00000000-0005-0000-0000-000019D60000}"/>
    <cellStyle name="Title 8" xfId="5343" xr:uid="{00000000-0005-0000-0000-00001AD60000}"/>
    <cellStyle name="Title 8 2" xfId="52797" xr:uid="{00000000-0005-0000-0000-00001BD60000}"/>
    <cellStyle name="Title 9" xfId="5348" xr:uid="{00000000-0005-0000-0000-00001CD60000}"/>
    <cellStyle name="Title 9 2" xfId="52798" xr:uid="{00000000-0005-0000-0000-00001DD60000}"/>
    <cellStyle name="tons" xfId="611" xr:uid="{00000000-0005-0000-0000-00001ED60000}"/>
    <cellStyle name="tons 2" xfId="5109" xr:uid="{00000000-0005-0000-0000-00001FD60000}"/>
    <cellStyle name="tons 2 2" xfId="44370" xr:uid="{00000000-0005-0000-0000-000020D60000}"/>
    <cellStyle name="Total 10" xfId="2551" xr:uid="{00000000-0005-0000-0000-000021D60000}"/>
    <cellStyle name="Total 10 2" xfId="2552" xr:uid="{00000000-0005-0000-0000-000022D60000}"/>
    <cellStyle name="Total 10 3" xfId="2553" xr:uid="{00000000-0005-0000-0000-000023D60000}"/>
    <cellStyle name="Total 10 4" xfId="2554" xr:uid="{00000000-0005-0000-0000-000024D60000}"/>
    <cellStyle name="Total 11" xfId="2555" xr:uid="{00000000-0005-0000-0000-000025D60000}"/>
    <cellStyle name="Total 12" xfId="666" xr:uid="{00000000-0005-0000-0000-000026D60000}"/>
    <cellStyle name="Total 13" xfId="662" xr:uid="{00000000-0005-0000-0000-000027D60000}"/>
    <cellStyle name="Total 2" xfId="75" xr:uid="{00000000-0005-0000-0000-000028D60000}"/>
    <cellStyle name="Total 2 2" xfId="97" xr:uid="{00000000-0005-0000-0000-000029D60000}"/>
    <cellStyle name="Total 2 2 2" xfId="2556" xr:uid="{00000000-0005-0000-0000-00002AD60000}"/>
    <cellStyle name="Total 2 2 2 10" xfId="5013" xr:uid="{00000000-0005-0000-0000-00002BD60000}"/>
    <cellStyle name="Total 2 2 2 2" xfId="6271" xr:uid="{00000000-0005-0000-0000-00002CD60000}"/>
    <cellStyle name="Total 2 2 2 2 2" xfId="17830" xr:uid="{00000000-0005-0000-0000-00002DD60000}"/>
    <cellStyle name="Total 2 2 2 2 2 2" xfId="26707" xr:uid="{00000000-0005-0000-0000-00002ED60000}"/>
    <cellStyle name="Total 2 2 2 2 2 2 2" xfId="40373" xr:uid="{00000000-0005-0000-0000-00002FD60000}"/>
    <cellStyle name="Total 2 2 2 2 2 3" xfId="32736" xr:uid="{00000000-0005-0000-0000-000030D60000}"/>
    <cellStyle name="Total 2 2 2 2 3" xfId="20464" xr:uid="{00000000-0005-0000-0000-000031D60000}"/>
    <cellStyle name="Total 2 2 2 2 3 2" xfId="35328" xr:uid="{00000000-0005-0000-0000-000032D60000}"/>
    <cellStyle name="Total 2 2 2 2 4" xfId="23681" xr:uid="{00000000-0005-0000-0000-000033D60000}"/>
    <cellStyle name="Total 2 2 2 2 4 2" xfId="37354" xr:uid="{00000000-0005-0000-0000-000034D60000}"/>
    <cellStyle name="Total 2 2 2 2 5" xfId="29752" xr:uid="{00000000-0005-0000-0000-000035D60000}"/>
    <cellStyle name="Total 2 2 2 2 6" xfId="42761" xr:uid="{00000000-0005-0000-0000-000036D60000}"/>
    <cellStyle name="Total 2 2 2 2 7" xfId="52804" xr:uid="{00000000-0005-0000-0000-000037D60000}"/>
    <cellStyle name="Total 2 2 2 3" xfId="9257" xr:uid="{00000000-0005-0000-0000-000038D60000}"/>
    <cellStyle name="Total 2 2 2 4" xfId="16984" xr:uid="{00000000-0005-0000-0000-000039D60000}"/>
    <cellStyle name="Total 2 2 2 4 2" xfId="25861" xr:uid="{00000000-0005-0000-0000-00003AD60000}"/>
    <cellStyle name="Total 2 2 2 4 2 2" xfId="39527" xr:uid="{00000000-0005-0000-0000-00003BD60000}"/>
    <cellStyle name="Total 2 2 2 4 3" xfId="31890" xr:uid="{00000000-0005-0000-0000-00003CD60000}"/>
    <cellStyle name="Total 2 2 2 5" xfId="18406" xr:uid="{00000000-0005-0000-0000-00003DD60000}"/>
    <cellStyle name="Total 2 2 2 5 2" xfId="33267" xr:uid="{00000000-0005-0000-0000-00003ED60000}"/>
    <cellStyle name="Total 2 2 2 6" xfId="21078" xr:uid="{00000000-0005-0000-0000-00003FD60000}"/>
    <cellStyle name="Total 2 2 2 6 2" xfId="35926" xr:uid="{00000000-0005-0000-0000-000040D60000}"/>
    <cellStyle name="Total 2 2 2 7" xfId="28904" xr:uid="{00000000-0005-0000-0000-000041D60000}"/>
    <cellStyle name="Total 2 2 2 8" xfId="44530" xr:uid="{00000000-0005-0000-0000-000042D60000}"/>
    <cellStyle name="Total 2 2 2 9" xfId="52803" xr:uid="{00000000-0005-0000-0000-000043D60000}"/>
    <cellStyle name="Total 2 2 3" xfId="5407" xr:uid="{00000000-0005-0000-0000-000044D60000}"/>
    <cellStyle name="Total 2 2 3 2" xfId="14887" xr:uid="{00000000-0005-0000-0000-000045D60000}"/>
    <cellStyle name="Total 2 2 3 2 2" xfId="17966" xr:uid="{00000000-0005-0000-0000-000046D60000}"/>
    <cellStyle name="Total 2 2 3 2 2 2" xfId="26843" xr:uid="{00000000-0005-0000-0000-000047D60000}"/>
    <cellStyle name="Total 2 2 3 2 2 2 2" xfId="40509" xr:uid="{00000000-0005-0000-0000-000048D60000}"/>
    <cellStyle name="Total 2 2 3 2 2 3" xfId="32872" xr:uid="{00000000-0005-0000-0000-000049D60000}"/>
    <cellStyle name="Total 2 2 3 2 3" xfId="23846" xr:uid="{00000000-0005-0000-0000-00004AD60000}"/>
    <cellStyle name="Total 2 2 3 2 3 2" xfId="37513" xr:uid="{00000000-0005-0000-0000-00004BD60000}"/>
    <cellStyle name="Total 2 2 3 2 4" xfId="29876" xr:uid="{00000000-0005-0000-0000-00004CD60000}"/>
    <cellStyle name="Total 2 2 3 3" xfId="44585" xr:uid="{00000000-0005-0000-0000-00004DD60000}"/>
    <cellStyle name="Total 2 2 3 4" xfId="52805" xr:uid="{00000000-0005-0000-0000-00004ED60000}"/>
    <cellStyle name="Total 2 2 4" xfId="5012" xr:uid="{00000000-0005-0000-0000-00004FD60000}"/>
    <cellStyle name="Total 2 2 4 2" xfId="5866" xr:uid="{00000000-0005-0000-0000-000050D60000}"/>
    <cellStyle name="Total 2 2 4 2 2" xfId="17424" xr:uid="{00000000-0005-0000-0000-000051D60000}"/>
    <cellStyle name="Total 2 2 4 2 2 2" xfId="26301" xr:uid="{00000000-0005-0000-0000-000052D60000}"/>
    <cellStyle name="Total 2 2 4 2 2 2 2" xfId="39967" xr:uid="{00000000-0005-0000-0000-000053D60000}"/>
    <cellStyle name="Total 2 2 4 2 2 3" xfId="32330" xr:uid="{00000000-0005-0000-0000-000054D60000}"/>
    <cellStyle name="Total 2 2 4 2 3" xfId="20664" xr:uid="{00000000-0005-0000-0000-000055D60000}"/>
    <cellStyle name="Total 2 2 4 2 3 2" xfId="35528" xr:uid="{00000000-0005-0000-0000-000056D60000}"/>
    <cellStyle name="Total 2 2 4 2 4" xfId="23274" xr:uid="{00000000-0005-0000-0000-000057D60000}"/>
    <cellStyle name="Total 2 2 4 2 4 2" xfId="36947" xr:uid="{00000000-0005-0000-0000-000058D60000}"/>
    <cellStyle name="Total 2 2 4 2 5" xfId="29346" xr:uid="{00000000-0005-0000-0000-000059D60000}"/>
    <cellStyle name="Total 2 2 4 2 6" xfId="43354" xr:uid="{00000000-0005-0000-0000-00005AD60000}"/>
    <cellStyle name="Total 2 2 4 2 7" xfId="52807" xr:uid="{00000000-0005-0000-0000-00005BD60000}"/>
    <cellStyle name="Total 2 2 4 3" xfId="16983" xr:uid="{00000000-0005-0000-0000-00005CD60000}"/>
    <cellStyle name="Total 2 2 4 3 2" xfId="25860" xr:uid="{00000000-0005-0000-0000-00005DD60000}"/>
    <cellStyle name="Total 2 2 4 3 2 2" xfId="39526" xr:uid="{00000000-0005-0000-0000-00005ED60000}"/>
    <cellStyle name="Total 2 2 4 3 3" xfId="31889" xr:uid="{00000000-0005-0000-0000-00005FD60000}"/>
    <cellStyle name="Total 2 2 4 4" xfId="18645" xr:uid="{00000000-0005-0000-0000-000060D60000}"/>
    <cellStyle name="Total 2 2 4 4 2" xfId="33507" xr:uid="{00000000-0005-0000-0000-000061D60000}"/>
    <cellStyle name="Total 2 2 4 5" xfId="20250" xr:uid="{00000000-0005-0000-0000-000062D60000}"/>
    <cellStyle name="Total 2 2 4 5 2" xfId="35113" xr:uid="{00000000-0005-0000-0000-000063D60000}"/>
    <cellStyle name="Total 2 2 4 6" xfId="28903" xr:uid="{00000000-0005-0000-0000-000064D60000}"/>
    <cellStyle name="Total 2 2 4 7" xfId="43475" xr:uid="{00000000-0005-0000-0000-000065D60000}"/>
    <cellStyle name="Total 2 2 4 8" xfId="52806" xr:uid="{00000000-0005-0000-0000-000066D60000}"/>
    <cellStyle name="Total 2 2 5" xfId="6270" xr:uid="{00000000-0005-0000-0000-000067D60000}"/>
    <cellStyle name="Total 2 2 5 2" xfId="17829" xr:uid="{00000000-0005-0000-0000-000068D60000}"/>
    <cellStyle name="Total 2 2 5 2 2" xfId="26706" xr:uid="{00000000-0005-0000-0000-000069D60000}"/>
    <cellStyle name="Total 2 2 5 2 2 2" xfId="40372" xr:uid="{00000000-0005-0000-0000-00006AD60000}"/>
    <cellStyle name="Total 2 2 5 2 3" xfId="32735" xr:uid="{00000000-0005-0000-0000-00006BD60000}"/>
    <cellStyle name="Total 2 2 5 3" xfId="18345" xr:uid="{00000000-0005-0000-0000-00006CD60000}"/>
    <cellStyle name="Total 2 2 5 3 2" xfId="33206" xr:uid="{00000000-0005-0000-0000-00006DD60000}"/>
    <cellStyle name="Total 2 2 5 4" xfId="23680" xr:uid="{00000000-0005-0000-0000-00006ED60000}"/>
    <cellStyle name="Total 2 2 5 4 2" xfId="37353" xr:uid="{00000000-0005-0000-0000-00006FD60000}"/>
    <cellStyle name="Total 2 2 5 5" xfId="29751" xr:uid="{00000000-0005-0000-0000-000070D60000}"/>
    <cellStyle name="Total 2 2 5 6" xfId="44992" xr:uid="{00000000-0005-0000-0000-000071D60000}"/>
    <cellStyle name="Total 2 2 5 7" xfId="52808" xr:uid="{00000000-0005-0000-0000-000072D60000}"/>
    <cellStyle name="Total 2 2 6" xfId="42994" xr:uid="{00000000-0005-0000-0000-000073D60000}"/>
    <cellStyle name="Total 2 2 7" xfId="52802" xr:uid="{00000000-0005-0000-0000-000074D60000}"/>
    <cellStyle name="Total 2 3" xfId="1473" xr:uid="{00000000-0005-0000-0000-000075D60000}"/>
    <cellStyle name="Total 2 3 2" xfId="6272" xr:uid="{00000000-0005-0000-0000-000076D60000}"/>
    <cellStyle name="Total 2 3 2 2" xfId="14708" xr:uid="{00000000-0005-0000-0000-000077D60000}"/>
    <cellStyle name="Total 2 3 2 3" xfId="17831" xr:uid="{00000000-0005-0000-0000-000078D60000}"/>
    <cellStyle name="Total 2 3 2 3 2" xfId="26708" xr:uid="{00000000-0005-0000-0000-000079D60000}"/>
    <cellStyle name="Total 2 3 2 3 2 2" xfId="40374" xr:uid="{00000000-0005-0000-0000-00007AD60000}"/>
    <cellStyle name="Total 2 3 2 3 3" xfId="32737" xr:uid="{00000000-0005-0000-0000-00007BD60000}"/>
    <cellStyle name="Total 2 3 2 4" xfId="19787" xr:uid="{00000000-0005-0000-0000-00007CD60000}"/>
    <cellStyle name="Total 2 3 2 4 2" xfId="34649" xr:uid="{00000000-0005-0000-0000-00007DD60000}"/>
    <cellStyle name="Total 2 3 2 5" xfId="23682" xr:uid="{00000000-0005-0000-0000-00007ED60000}"/>
    <cellStyle name="Total 2 3 2 5 2" xfId="37355" xr:uid="{00000000-0005-0000-0000-00007FD60000}"/>
    <cellStyle name="Total 2 3 2 6" xfId="29753" xr:uid="{00000000-0005-0000-0000-000080D60000}"/>
    <cellStyle name="Total 2 3 2 7" xfId="44539" xr:uid="{00000000-0005-0000-0000-000081D60000}"/>
    <cellStyle name="Total 2 3 2 8" xfId="52810" xr:uid="{00000000-0005-0000-0000-000082D60000}"/>
    <cellStyle name="Total 2 3 3" xfId="15325" xr:uid="{00000000-0005-0000-0000-000083D60000}"/>
    <cellStyle name="Total 2 3 3 2" xfId="24202" xr:uid="{00000000-0005-0000-0000-000084D60000}"/>
    <cellStyle name="Total 2 3 3 2 2" xfId="37868" xr:uid="{00000000-0005-0000-0000-000085D60000}"/>
    <cellStyle name="Total 2 3 3 3" xfId="30231" xr:uid="{00000000-0005-0000-0000-000086D60000}"/>
    <cellStyle name="Total 2 3 4" xfId="20064" xr:uid="{00000000-0005-0000-0000-000087D60000}"/>
    <cellStyle name="Total 2 3 4 2" xfId="34926" xr:uid="{00000000-0005-0000-0000-000088D60000}"/>
    <cellStyle name="Total 2 3 5" xfId="19689" xr:uid="{00000000-0005-0000-0000-000089D60000}"/>
    <cellStyle name="Total 2 3 5 2" xfId="34551" xr:uid="{00000000-0005-0000-0000-00008AD60000}"/>
    <cellStyle name="Total 2 3 6" xfId="27109" xr:uid="{00000000-0005-0000-0000-00008BD60000}"/>
    <cellStyle name="Total 2 3 7" xfId="48059" xr:uid="{00000000-0005-0000-0000-00008CD60000}"/>
    <cellStyle name="Total 2 3 8" xfId="52809" xr:uid="{00000000-0005-0000-0000-00008DD60000}"/>
    <cellStyle name="Total 2 4" xfId="1472" xr:uid="{00000000-0005-0000-0000-00008ED60000}"/>
    <cellStyle name="Total 2 4 2" xfId="2557" xr:uid="{00000000-0005-0000-0000-00008FD60000}"/>
    <cellStyle name="Total 2 4 2 2" xfId="9248" xr:uid="{00000000-0005-0000-0000-000090D60000}"/>
    <cellStyle name="Total 2 4 2 2 2" xfId="26709" xr:uid="{00000000-0005-0000-0000-000091D60000}"/>
    <cellStyle name="Total 2 4 2 2 2 2" xfId="40375" xr:uid="{00000000-0005-0000-0000-000092D60000}"/>
    <cellStyle name="Total 2 4 2 2 3" xfId="32738" xr:uid="{00000000-0005-0000-0000-000093D60000}"/>
    <cellStyle name="Total 2 4 2 2 4" xfId="17832" xr:uid="{00000000-0005-0000-0000-000094D60000}"/>
    <cellStyle name="Total 2 4 2 3" xfId="20460" xr:uid="{00000000-0005-0000-0000-000095D60000}"/>
    <cellStyle name="Total 2 4 2 3 2" xfId="35324" xr:uid="{00000000-0005-0000-0000-000096D60000}"/>
    <cellStyle name="Total 2 4 2 4" xfId="23683" xr:uid="{00000000-0005-0000-0000-000097D60000}"/>
    <cellStyle name="Total 2 4 2 4 2" xfId="37356" xr:uid="{00000000-0005-0000-0000-000098D60000}"/>
    <cellStyle name="Total 2 4 2 5" xfId="29754" xr:uid="{00000000-0005-0000-0000-000099D60000}"/>
    <cellStyle name="Total 2 4 2 6" xfId="48187" xr:uid="{00000000-0005-0000-0000-00009AD60000}"/>
    <cellStyle name="Total 2 4 2 7" xfId="52812" xr:uid="{00000000-0005-0000-0000-00009BD60000}"/>
    <cellStyle name="Total 2 4 2 8" xfId="6273" xr:uid="{00000000-0005-0000-0000-00009CD60000}"/>
    <cellStyle name="Total 2 4 3" xfId="6625" xr:uid="{00000000-0005-0000-0000-00009DD60000}"/>
    <cellStyle name="Total 2 4 3 2" xfId="16985" xr:uid="{00000000-0005-0000-0000-00009ED60000}"/>
    <cellStyle name="Total 2 4 3 2 2" xfId="25862" xr:uid="{00000000-0005-0000-0000-00009FD60000}"/>
    <cellStyle name="Total 2 4 3 2 2 2" xfId="39528" xr:uid="{00000000-0005-0000-0000-0000A0D60000}"/>
    <cellStyle name="Total 2 4 3 2 3" xfId="31891" xr:uid="{00000000-0005-0000-0000-0000A1D60000}"/>
    <cellStyle name="Total 2 4 3 3" xfId="19720" xr:uid="{00000000-0005-0000-0000-0000A2D60000}"/>
    <cellStyle name="Total 2 4 3 3 2" xfId="34582" xr:uid="{00000000-0005-0000-0000-0000A3D60000}"/>
    <cellStyle name="Total 2 4 3 4" xfId="23769" xr:uid="{00000000-0005-0000-0000-0000A4D60000}"/>
    <cellStyle name="Total 2 4 3 4 2" xfId="37442" xr:uid="{00000000-0005-0000-0000-0000A5D60000}"/>
    <cellStyle name="Total 2 4 3 5" xfId="28905" xr:uid="{00000000-0005-0000-0000-0000A6D60000}"/>
    <cellStyle name="Total 2 4 3 6" xfId="42789" xr:uid="{00000000-0005-0000-0000-0000A7D60000}"/>
    <cellStyle name="Total 2 4 3 7" xfId="52813" xr:uid="{00000000-0005-0000-0000-0000A8D60000}"/>
    <cellStyle name="Total 2 4 4" xfId="7373" xr:uid="{00000000-0005-0000-0000-0000A9D60000}"/>
    <cellStyle name="Total 2 4 4 2" xfId="46058" xr:uid="{00000000-0005-0000-0000-0000AAD60000}"/>
    <cellStyle name="Total 2 4 4 3" xfId="52814" xr:uid="{00000000-0005-0000-0000-0000ABD60000}"/>
    <cellStyle name="Total 2 4 5" xfId="5014" xr:uid="{00000000-0005-0000-0000-0000ACD60000}"/>
    <cellStyle name="Total 2 4 5 2" xfId="35100" xr:uid="{00000000-0005-0000-0000-0000ADD60000}"/>
    <cellStyle name="Total 2 4 6" xfId="20970" xr:uid="{00000000-0005-0000-0000-0000AED60000}"/>
    <cellStyle name="Total 2 4 6 2" xfId="35822" xr:uid="{00000000-0005-0000-0000-0000AFD60000}"/>
    <cellStyle name="Total 2 4 7" xfId="47742" xr:uid="{00000000-0005-0000-0000-0000B0D60000}"/>
    <cellStyle name="Total 2 4 8" xfId="52811" xr:uid="{00000000-0005-0000-0000-0000B1D60000}"/>
    <cellStyle name="Total 2 5" xfId="2558" xr:uid="{00000000-0005-0000-0000-0000B2D60000}"/>
    <cellStyle name="Total 2 5 10" xfId="5015" xr:uid="{00000000-0005-0000-0000-0000B3D60000}"/>
    <cellStyle name="Total 2 5 2" xfId="6274" xr:uid="{00000000-0005-0000-0000-0000B4D60000}"/>
    <cellStyle name="Total 2 5 2 2" xfId="17833" xr:uid="{00000000-0005-0000-0000-0000B5D60000}"/>
    <cellStyle name="Total 2 5 2 2 2" xfId="26710" xr:uid="{00000000-0005-0000-0000-0000B6D60000}"/>
    <cellStyle name="Total 2 5 2 2 2 2" xfId="40376" xr:uid="{00000000-0005-0000-0000-0000B7D60000}"/>
    <cellStyle name="Total 2 5 2 2 3" xfId="32739" xr:uid="{00000000-0005-0000-0000-0000B8D60000}"/>
    <cellStyle name="Total 2 5 2 3" xfId="20610" xr:uid="{00000000-0005-0000-0000-0000B9D60000}"/>
    <cellStyle name="Total 2 5 2 3 2" xfId="35474" xr:uid="{00000000-0005-0000-0000-0000BAD60000}"/>
    <cellStyle name="Total 2 5 2 4" xfId="23684" xr:uid="{00000000-0005-0000-0000-0000BBD60000}"/>
    <cellStyle name="Total 2 5 2 4 2" xfId="37357" xr:uid="{00000000-0005-0000-0000-0000BCD60000}"/>
    <cellStyle name="Total 2 5 2 5" xfId="29755" xr:uid="{00000000-0005-0000-0000-0000BDD60000}"/>
    <cellStyle name="Total 2 5 2 6" xfId="44906" xr:uid="{00000000-0005-0000-0000-0000BED60000}"/>
    <cellStyle name="Total 2 5 2 7" xfId="52816" xr:uid="{00000000-0005-0000-0000-0000BFD60000}"/>
    <cellStyle name="Total 2 5 3" xfId="9223" xr:uid="{00000000-0005-0000-0000-0000C0D60000}"/>
    <cellStyle name="Total 2 5 4" xfId="16986" xr:uid="{00000000-0005-0000-0000-0000C1D60000}"/>
    <cellStyle name="Total 2 5 4 2" xfId="25863" xr:uid="{00000000-0005-0000-0000-0000C2D60000}"/>
    <cellStyle name="Total 2 5 4 2 2" xfId="39529" xr:uid="{00000000-0005-0000-0000-0000C3D60000}"/>
    <cellStyle name="Total 2 5 4 3" xfId="31892" xr:uid="{00000000-0005-0000-0000-0000C4D60000}"/>
    <cellStyle name="Total 2 5 5" xfId="18843" xr:uid="{00000000-0005-0000-0000-0000C5D60000}"/>
    <cellStyle name="Total 2 5 5 2" xfId="33705" xr:uid="{00000000-0005-0000-0000-0000C6D60000}"/>
    <cellStyle name="Total 2 5 6" xfId="20968" xr:uid="{00000000-0005-0000-0000-0000C7D60000}"/>
    <cellStyle name="Total 2 5 6 2" xfId="35820" xr:uid="{00000000-0005-0000-0000-0000C8D60000}"/>
    <cellStyle name="Total 2 5 7" xfId="28906" xr:uid="{00000000-0005-0000-0000-0000C9D60000}"/>
    <cellStyle name="Total 2 5 8" xfId="47739" xr:uid="{00000000-0005-0000-0000-0000CAD60000}"/>
    <cellStyle name="Total 2 5 9" xfId="52815" xr:uid="{00000000-0005-0000-0000-0000CBD60000}"/>
    <cellStyle name="Total 2 6" xfId="2559" xr:uid="{00000000-0005-0000-0000-0000CCD60000}"/>
    <cellStyle name="Total 2 6 2" xfId="14437" xr:uid="{00000000-0005-0000-0000-0000CDD60000}"/>
    <cellStyle name="Total 2 6 3" xfId="52817" xr:uid="{00000000-0005-0000-0000-0000CED60000}"/>
    <cellStyle name="Total 2 7" xfId="14396" xr:uid="{00000000-0005-0000-0000-0000CFD60000}"/>
    <cellStyle name="Total 2 8" xfId="42885" xr:uid="{00000000-0005-0000-0000-0000D0D60000}"/>
    <cellStyle name="Total 2 9" xfId="52801" xr:uid="{00000000-0005-0000-0000-0000D1D60000}"/>
    <cellStyle name="Total 2_AECO-C" xfId="5016" xr:uid="{00000000-0005-0000-0000-0000D2D60000}"/>
    <cellStyle name="Total 3" xfId="81" xr:uid="{00000000-0005-0000-0000-0000D3D60000}"/>
    <cellStyle name="Total 3 2" xfId="579" xr:uid="{00000000-0005-0000-0000-0000D4D60000}"/>
    <cellStyle name="Total 3 2 2" xfId="2560" xr:uid="{00000000-0005-0000-0000-0000D5D60000}"/>
    <cellStyle name="Total 3 2 3" xfId="1474" xr:uid="{00000000-0005-0000-0000-0000D6D60000}"/>
    <cellStyle name="Total 3 2 3 2" xfId="17974" xr:uid="{00000000-0005-0000-0000-0000D7D60000}"/>
    <cellStyle name="Total 3 2 3 2 2" xfId="26851" xr:uid="{00000000-0005-0000-0000-0000D8D60000}"/>
    <cellStyle name="Total 3 2 3 2 2 2" xfId="40517" xr:uid="{00000000-0005-0000-0000-0000D9D60000}"/>
    <cellStyle name="Total 3 2 3 2 3" xfId="32880" xr:uid="{00000000-0005-0000-0000-0000DAD60000}"/>
    <cellStyle name="Total 3 2 3 3" xfId="26855" xr:uid="{00000000-0005-0000-0000-0000DBD60000}"/>
    <cellStyle name="Total 3 2 3 4" xfId="14963" xr:uid="{00000000-0005-0000-0000-0000DCD60000}"/>
    <cellStyle name="Total 3 2 4" xfId="14911" xr:uid="{00000000-0005-0000-0000-0000DDD60000}"/>
    <cellStyle name="Total 3 2 4 2" xfId="17969" xr:uid="{00000000-0005-0000-0000-0000DED60000}"/>
    <cellStyle name="Total 3 2 4 2 2" xfId="26846" xr:uid="{00000000-0005-0000-0000-0000DFD60000}"/>
    <cellStyle name="Total 3 2 4 2 2 2" xfId="40512" xr:uid="{00000000-0005-0000-0000-0000E0D60000}"/>
    <cellStyle name="Total 3 2 4 2 3" xfId="32875" xr:uid="{00000000-0005-0000-0000-0000E1D60000}"/>
    <cellStyle name="Total 3 2 4 3" xfId="26854" xr:uid="{00000000-0005-0000-0000-0000E2D60000}"/>
    <cellStyle name="Total 3 2 5" xfId="43299" xr:uid="{00000000-0005-0000-0000-0000E3D60000}"/>
    <cellStyle name="Total 3 2 6" xfId="52819" xr:uid="{00000000-0005-0000-0000-0000E4D60000}"/>
    <cellStyle name="Total 3 3" xfId="558" xr:uid="{00000000-0005-0000-0000-0000E5D60000}"/>
    <cellStyle name="Total 3 3 2" xfId="14565" xr:uid="{00000000-0005-0000-0000-0000E6D60000}"/>
    <cellStyle name="Total 3 3 2 2" xfId="17937" xr:uid="{00000000-0005-0000-0000-0000E7D60000}"/>
    <cellStyle name="Total 3 3 2 2 2" xfId="26814" xr:uid="{00000000-0005-0000-0000-0000E8D60000}"/>
    <cellStyle name="Total 3 3 2 2 2 2" xfId="40480" xr:uid="{00000000-0005-0000-0000-0000E9D60000}"/>
    <cellStyle name="Total 3 3 2 2 3" xfId="32843" xr:uid="{00000000-0005-0000-0000-0000EAD60000}"/>
    <cellStyle name="Total 3 3 2 3" xfId="23849" xr:uid="{00000000-0005-0000-0000-0000EBD60000}"/>
    <cellStyle name="Total 3 3 3" xfId="14731" xr:uid="{00000000-0005-0000-0000-0000ECD60000}"/>
    <cellStyle name="Total 3 3 4" xfId="44584" xr:uid="{00000000-0005-0000-0000-0000EDD60000}"/>
    <cellStyle name="Total 3 3 5" xfId="52820" xr:uid="{00000000-0005-0000-0000-0000EED60000}"/>
    <cellStyle name="Total 3 4" xfId="493" xr:uid="{00000000-0005-0000-0000-0000EFD60000}"/>
    <cellStyle name="Total 3 4 2" xfId="14835" xr:uid="{00000000-0005-0000-0000-0000F0D60000}"/>
    <cellStyle name="Total 3 5" xfId="14636" xr:uid="{00000000-0005-0000-0000-0000F1D60000}"/>
    <cellStyle name="Total 3 6" xfId="42993" xr:uid="{00000000-0005-0000-0000-0000F2D60000}"/>
    <cellStyle name="Total 3 7" xfId="52818" xr:uid="{00000000-0005-0000-0000-0000F3D60000}"/>
    <cellStyle name="Total 3_AECO-C" xfId="5017" xr:uid="{00000000-0005-0000-0000-0000F4D60000}"/>
    <cellStyle name="Total 4" xfId="635" xr:uid="{00000000-0005-0000-0000-0000F5D60000}"/>
    <cellStyle name="Total 4 2" xfId="1476" xr:uid="{00000000-0005-0000-0000-0000F6D60000}"/>
    <cellStyle name="Total 4 2 2" xfId="13974" xr:uid="{00000000-0005-0000-0000-0000F7D60000}"/>
    <cellStyle name="Total 4 2 3" xfId="45472" xr:uid="{00000000-0005-0000-0000-0000F8D60000}"/>
    <cellStyle name="Total 4 2 4" xfId="52822" xr:uid="{00000000-0005-0000-0000-0000F9D60000}"/>
    <cellStyle name="Total 4 3" xfId="1477" xr:uid="{00000000-0005-0000-0000-0000FAD60000}"/>
    <cellStyle name="Total 4 3 2" xfId="45473" xr:uid="{00000000-0005-0000-0000-0000FBD60000}"/>
    <cellStyle name="Total 4 3 3" xfId="52823" xr:uid="{00000000-0005-0000-0000-0000FCD60000}"/>
    <cellStyle name="Total 4 4" xfId="1475" xr:uid="{00000000-0005-0000-0000-0000FDD60000}"/>
    <cellStyle name="Total 4 4 2" xfId="17925" xr:uid="{00000000-0005-0000-0000-0000FED60000}"/>
    <cellStyle name="Total 4 4 2 2" xfId="26802" xr:uid="{00000000-0005-0000-0000-0000FFD60000}"/>
    <cellStyle name="Total 4 4 2 2 2" xfId="40468" xr:uid="{00000000-0005-0000-0000-000000D70000}"/>
    <cellStyle name="Total 4 4 2 3" xfId="32831" xr:uid="{00000000-0005-0000-0000-000001D70000}"/>
    <cellStyle name="Total 4 4 3" xfId="20909" xr:uid="{00000000-0005-0000-0000-000002D70000}"/>
    <cellStyle name="Total 4 4 3 2" xfId="35764" xr:uid="{00000000-0005-0000-0000-000003D70000}"/>
    <cellStyle name="Total 4 4 4" xfId="23779" xr:uid="{00000000-0005-0000-0000-000004D70000}"/>
    <cellStyle name="Total 4 4 4 2" xfId="37452" xr:uid="{00000000-0005-0000-0000-000005D70000}"/>
    <cellStyle name="Total 4 4 5" xfId="27207" xr:uid="{00000000-0005-0000-0000-000006D70000}"/>
    <cellStyle name="Total 4 4 6" xfId="47509" xr:uid="{00000000-0005-0000-0000-000007D70000}"/>
    <cellStyle name="Total 4 4 7" xfId="52824" xr:uid="{00000000-0005-0000-0000-000008D70000}"/>
    <cellStyle name="Total 4 5" xfId="14362" xr:uid="{00000000-0005-0000-0000-000009D70000}"/>
    <cellStyle name="Total 4 6" xfId="15326" xr:uid="{00000000-0005-0000-0000-00000AD70000}"/>
    <cellStyle name="Total 4 6 2" xfId="24203" xr:uid="{00000000-0005-0000-0000-00000BD70000}"/>
    <cellStyle name="Total 4 6 2 2" xfId="37869" xr:uid="{00000000-0005-0000-0000-00000CD70000}"/>
    <cellStyle name="Total 4 6 3" xfId="30232" xr:uid="{00000000-0005-0000-0000-00000DD70000}"/>
    <cellStyle name="Total 4 7" xfId="27110" xr:uid="{00000000-0005-0000-0000-00000ED70000}"/>
    <cellStyle name="Total 4 8" xfId="43237" xr:uid="{00000000-0005-0000-0000-00000FD70000}"/>
    <cellStyle name="Total 4 9" xfId="52821" xr:uid="{00000000-0005-0000-0000-000010D70000}"/>
    <cellStyle name="Total 5" xfId="1478" xr:uid="{00000000-0005-0000-0000-000011D70000}"/>
    <cellStyle name="Total 5 2" xfId="2561" xr:uid="{00000000-0005-0000-0000-000012D70000}"/>
    <cellStyle name="Total 5 2 2" xfId="14387" xr:uid="{00000000-0005-0000-0000-000013D70000}"/>
    <cellStyle name="Total 5 2 2 2" xfId="17917" xr:uid="{00000000-0005-0000-0000-000014D70000}"/>
    <cellStyle name="Total 5 2 2 2 2" xfId="26794" xr:uid="{00000000-0005-0000-0000-000015D70000}"/>
    <cellStyle name="Total 5 2 2 2 2 2" xfId="40460" xr:uid="{00000000-0005-0000-0000-000016D70000}"/>
    <cellStyle name="Total 5 2 2 2 3" xfId="32823" xr:uid="{00000000-0005-0000-0000-000017D70000}"/>
    <cellStyle name="Total 5 2 2 3" xfId="23782" xr:uid="{00000000-0005-0000-0000-000018D70000}"/>
    <cellStyle name="Total 5 2 3" xfId="44275" xr:uid="{00000000-0005-0000-0000-000019D70000}"/>
    <cellStyle name="Total 5 2 4" xfId="52826" xr:uid="{00000000-0005-0000-0000-00001AD70000}"/>
    <cellStyle name="Total 5 3" xfId="6626" xr:uid="{00000000-0005-0000-0000-00001BD70000}"/>
    <cellStyle name="Total 5 3 2" xfId="14954" xr:uid="{00000000-0005-0000-0000-00001CD70000}"/>
    <cellStyle name="Total 5 3 2 2" xfId="17972" xr:uid="{00000000-0005-0000-0000-00001DD70000}"/>
    <cellStyle name="Total 5 3 2 2 2" xfId="26849" xr:uid="{00000000-0005-0000-0000-00001ED70000}"/>
    <cellStyle name="Total 5 3 2 2 2 2" xfId="40515" xr:uid="{00000000-0005-0000-0000-00001FD70000}"/>
    <cellStyle name="Total 5 3 2 2 3" xfId="32878" xr:uid="{00000000-0005-0000-0000-000020D70000}"/>
    <cellStyle name="Total 5 3 2 3" xfId="23851" xr:uid="{00000000-0005-0000-0000-000021D70000}"/>
    <cellStyle name="Total 5 3 2 3 2" xfId="37517" xr:uid="{00000000-0005-0000-0000-000022D70000}"/>
    <cellStyle name="Total 5 3 2 4" xfId="29880" xr:uid="{00000000-0005-0000-0000-000023D70000}"/>
    <cellStyle name="Total 5 3 3" xfId="52827" xr:uid="{00000000-0005-0000-0000-000024D70000}"/>
    <cellStyle name="Total 5 4" xfId="7374" xr:uid="{00000000-0005-0000-0000-000025D70000}"/>
    <cellStyle name="Total 5 4 10" xfId="52828" xr:uid="{00000000-0005-0000-0000-000026D70000}"/>
    <cellStyle name="Total 5 4 2" xfId="17934" xr:uid="{00000000-0005-0000-0000-000027D70000}"/>
    <cellStyle name="Total 5 4 2 2" xfId="26811" xr:uid="{00000000-0005-0000-0000-000028D70000}"/>
    <cellStyle name="Total 5 4 2 2 2" xfId="40477" xr:uid="{00000000-0005-0000-0000-000029D70000}"/>
    <cellStyle name="Total 5 4 2 3" xfId="32840" xr:uid="{00000000-0005-0000-0000-00002AD70000}"/>
    <cellStyle name="Total 5 4 3" xfId="21562" xr:uid="{00000000-0005-0000-0000-00002BD70000}"/>
    <cellStyle name="Total 5 4 3 2" xfId="36016" xr:uid="{00000000-0005-0000-0000-00002CD70000}"/>
    <cellStyle name="Total 5 4 4" xfId="22788" xr:uid="{00000000-0005-0000-0000-00002DD70000}"/>
    <cellStyle name="Total 5 4 4 2" xfId="36461" xr:uid="{00000000-0005-0000-0000-00002ED70000}"/>
    <cellStyle name="Total 5 4 5" xfId="23780" xr:uid="{00000000-0005-0000-0000-00002FD70000}"/>
    <cellStyle name="Total 5 4 5 2" xfId="37453" xr:uid="{00000000-0005-0000-0000-000030D70000}"/>
    <cellStyle name="Total 5 4 6" xfId="23827" xr:uid="{00000000-0005-0000-0000-000031D70000}"/>
    <cellStyle name="Total 5 4 6 2" xfId="37494" xr:uid="{00000000-0005-0000-0000-000032D70000}"/>
    <cellStyle name="Total 5 4 7" xfId="29857" xr:uid="{00000000-0005-0000-0000-000033D70000}"/>
    <cellStyle name="Total 5 4 8" xfId="14537" xr:uid="{00000000-0005-0000-0000-000034D70000}"/>
    <cellStyle name="Total 5 4 9" xfId="47679" xr:uid="{00000000-0005-0000-0000-000035D70000}"/>
    <cellStyle name="Total 5 5" xfId="2932" xr:uid="{00000000-0005-0000-0000-000036D70000}"/>
    <cellStyle name="Total 5 5 2" xfId="24204" xr:uid="{00000000-0005-0000-0000-000037D70000}"/>
    <cellStyle name="Total 5 5 2 2" xfId="37870" xr:uid="{00000000-0005-0000-0000-000038D70000}"/>
    <cellStyle name="Total 5 5 3" xfId="30233" xr:uid="{00000000-0005-0000-0000-000039D70000}"/>
    <cellStyle name="Total 5 5 4" xfId="15327" xr:uid="{00000000-0005-0000-0000-00003AD70000}"/>
    <cellStyle name="Total 5 6" xfId="23799" xr:uid="{00000000-0005-0000-0000-00003BD70000}"/>
    <cellStyle name="Total 5 7" xfId="52825" xr:uid="{00000000-0005-0000-0000-00003CD70000}"/>
    <cellStyle name="Total 6" xfId="1479" xr:uid="{00000000-0005-0000-0000-00003DD70000}"/>
    <cellStyle name="Total 6 2" xfId="2562" xr:uid="{00000000-0005-0000-0000-00003ED70000}"/>
    <cellStyle name="Total 6 2 2" xfId="14038" xr:uid="{00000000-0005-0000-0000-00003FD70000}"/>
    <cellStyle name="Total 6 2 3" xfId="14262" xr:uid="{00000000-0005-0000-0000-000040D70000}"/>
    <cellStyle name="Total 6 2 3 2" xfId="17913" xr:uid="{00000000-0005-0000-0000-000041D70000}"/>
    <cellStyle name="Total 6 2 3 2 2" xfId="26790" xr:uid="{00000000-0005-0000-0000-000042D70000}"/>
    <cellStyle name="Total 6 2 3 2 2 2" xfId="40456" xr:uid="{00000000-0005-0000-0000-000043D70000}"/>
    <cellStyle name="Total 6 2 3 2 3" xfId="32819" xr:uid="{00000000-0005-0000-0000-000044D70000}"/>
    <cellStyle name="Total 6 2 3 3" xfId="23820" xr:uid="{00000000-0005-0000-0000-000045D70000}"/>
    <cellStyle name="Total 6 2 4" xfId="23797" xr:uid="{00000000-0005-0000-0000-000046D70000}"/>
    <cellStyle name="Total 6 2 5" xfId="13975" xr:uid="{00000000-0005-0000-0000-000047D70000}"/>
    <cellStyle name="Total 6 2 6" xfId="45474" xr:uid="{00000000-0005-0000-0000-000048D70000}"/>
    <cellStyle name="Total 6 2 7" xfId="52830" xr:uid="{00000000-0005-0000-0000-000049D70000}"/>
    <cellStyle name="Total 6 3" xfId="7375" xr:uid="{00000000-0005-0000-0000-00004AD70000}"/>
    <cellStyle name="Total 6 3 2" xfId="52831" xr:uid="{00000000-0005-0000-0000-00004BD70000}"/>
    <cellStyle name="Total 6 4" xfId="5110" xr:uid="{00000000-0005-0000-0000-00004CD70000}"/>
    <cellStyle name="Total 6 5" xfId="44371" xr:uid="{00000000-0005-0000-0000-00004DD70000}"/>
    <cellStyle name="Total 6 6" xfId="52829" xr:uid="{00000000-0005-0000-0000-00004ED70000}"/>
    <cellStyle name="Total 7" xfId="1471" xr:uid="{00000000-0005-0000-0000-00004FD70000}"/>
    <cellStyle name="Total 7 2" xfId="2563" xr:uid="{00000000-0005-0000-0000-000050D70000}"/>
    <cellStyle name="Total 7 3" xfId="2564" xr:uid="{00000000-0005-0000-0000-000051D70000}"/>
    <cellStyle name="Total 7 4" xfId="44374" xr:uid="{00000000-0005-0000-0000-000052D70000}"/>
    <cellStyle name="Total 7 5" xfId="52832" xr:uid="{00000000-0005-0000-0000-000053D70000}"/>
    <cellStyle name="Total 8" xfId="2565" xr:uid="{00000000-0005-0000-0000-000054D70000}"/>
    <cellStyle name="Total 8 10" xfId="5011" xr:uid="{00000000-0005-0000-0000-000055D70000}"/>
    <cellStyle name="Total 8 2" xfId="6311" xr:uid="{00000000-0005-0000-0000-000056D70000}"/>
    <cellStyle name="Total 8 2 2" xfId="17869" xr:uid="{00000000-0005-0000-0000-000057D70000}"/>
    <cellStyle name="Total 8 2 2 2" xfId="26746" xr:uid="{00000000-0005-0000-0000-000058D70000}"/>
    <cellStyle name="Total 8 2 2 2 2" xfId="40412" xr:uid="{00000000-0005-0000-0000-000059D70000}"/>
    <cellStyle name="Total 8 2 2 3" xfId="32775" xr:uid="{00000000-0005-0000-0000-00005AD70000}"/>
    <cellStyle name="Total 8 2 3" xfId="19778" xr:uid="{00000000-0005-0000-0000-00005BD70000}"/>
    <cellStyle name="Total 8 2 3 2" xfId="34640" xr:uid="{00000000-0005-0000-0000-00005CD70000}"/>
    <cellStyle name="Total 8 2 4" xfId="23720" xr:uid="{00000000-0005-0000-0000-00005DD70000}"/>
    <cellStyle name="Total 8 2 4 2" xfId="37393" xr:uid="{00000000-0005-0000-0000-00005ED70000}"/>
    <cellStyle name="Total 8 2 5" xfId="29792" xr:uid="{00000000-0005-0000-0000-00005FD70000}"/>
    <cellStyle name="Total 8 2 6" xfId="43659" xr:uid="{00000000-0005-0000-0000-000060D70000}"/>
    <cellStyle name="Total 8 2 7" xfId="52834" xr:uid="{00000000-0005-0000-0000-000061D70000}"/>
    <cellStyle name="Total 8 3" xfId="9264" xr:uid="{00000000-0005-0000-0000-000062D70000}"/>
    <cellStyle name="Total 8 3 2" xfId="17958" xr:uid="{00000000-0005-0000-0000-000063D70000}"/>
    <cellStyle name="Total 8 3 2 2" xfId="26835" xr:uid="{00000000-0005-0000-0000-000064D70000}"/>
    <cellStyle name="Total 8 3 2 2 2" xfId="40501" xr:uid="{00000000-0005-0000-0000-000065D70000}"/>
    <cellStyle name="Total 8 3 2 3" xfId="32864" xr:uid="{00000000-0005-0000-0000-000066D70000}"/>
    <cellStyle name="Total 8 3 3" xfId="23801" xr:uid="{00000000-0005-0000-0000-000067D70000}"/>
    <cellStyle name="Total 8 3 3 2" xfId="37469" xr:uid="{00000000-0005-0000-0000-000068D70000}"/>
    <cellStyle name="Total 8 3 4" xfId="28902" xr:uid="{00000000-0005-0000-0000-000069D70000}"/>
    <cellStyle name="Total 8 3 5" xfId="14037" xr:uid="{00000000-0005-0000-0000-00006AD70000}"/>
    <cellStyle name="Total 8 4" xfId="14263" xr:uid="{00000000-0005-0000-0000-00006BD70000}"/>
    <cellStyle name="Total 8 5" xfId="16982" xr:uid="{00000000-0005-0000-0000-00006CD70000}"/>
    <cellStyle name="Total 8 5 2" xfId="25859" xr:uid="{00000000-0005-0000-0000-00006DD70000}"/>
    <cellStyle name="Total 8 5 2 2" xfId="39525" xr:uid="{00000000-0005-0000-0000-00006ED70000}"/>
    <cellStyle name="Total 8 5 3" xfId="31888" xr:uid="{00000000-0005-0000-0000-00006FD70000}"/>
    <cellStyle name="Total 8 6" xfId="20885" xr:uid="{00000000-0005-0000-0000-000070D70000}"/>
    <cellStyle name="Total 8 6 2" xfId="35745" xr:uid="{00000000-0005-0000-0000-000071D70000}"/>
    <cellStyle name="Total 8 7" xfId="22406" xr:uid="{00000000-0005-0000-0000-000072D70000}"/>
    <cellStyle name="Total 8 7 2" xfId="36078" xr:uid="{00000000-0005-0000-0000-000073D70000}"/>
    <cellStyle name="Total 8 8" xfId="43457" xr:uid="{00000000-0005-0000-0000-000074D70000}"/>
    <cellStyle name="Total 8 9" xfId="52833" xr:uid="{00000000-0005-0000-0000-000075D70000}"/>
    <cellStyle name="Total 9" xfId="2566" xr:uid="{00000000-0005-0000-0000-000076D70000}"/>
    <cellStyle name="Total 9 2" xfId="9263" xr:uid="{00000000-0005-0000-0000-000077D70000}"/>
    <cellStyle name="Total 9 2 2" xfId="26705" xr:uid="{00000000-0005-0000-0000-000078D70000}"/>
    <cellStyle name="Total 9 2 2 2" xfId="40371" xr:uid="{00000000-0005-0000-0000-000079D70000}"/>
    <cellStyle name="Total 9 2 3" xfId="32734" xr:uid="{00000000-0005-0000-0000-00007AD70000}"/>
    <cellStyle name="Total 9 2 4" xfId="17828" xr:uid="{00000000-0005-0000-0000-00007BD70000}"/>
    <cellStyle name="Total 9 3" xfId="19231" xr:uid="{00000000-0005-0000-0000-00007CD70000}"/>
    <cellStyle name="Total 9 3 2" xfId="34093" xr:uid="{00000000-0005-0000-0000-00007DD70000}"/>
    <cellStyle name="Total 9 4" xfId="23679" xr:uid="{00000000-0005-0000-0000-00007ED70000}"/>
    <cellStyle name="Total 9 4 2" xfId="37352" xr:uid="{00000000-0005-0000-0000-00007FD70000}"/>
    <cellStyle name="Total 9 5" xfId="29750" xr:uid="{00000000-0005-0000-0000-000080D70000}"/>
    <cellStyle name="Total 9 6" xfId="48189" xr:uid="{00000000-0005-0000-0000-000081D70000}"/>
    <cellStyle name="Total 9 7" xfId="52835" xr:uid="{00000000-0005-0000-0000-000082D70000}"/>
    <cellStyle name="Total 9 8" xfId="6269" xr:uid="{00000000-0005-0000-0000-000083D70000}"/>
    <cellStyle name="UNPROTECTED" xfId="612" xr:uid="{00000000-0005-0000-0000-000084D70000}"/>
    <cellStyle name="UNPROTECTED 2" xfId="5111" xr:uid="{00000000-0005-0000-0000-000085D70000}"/>
    <cellStyle name="UNPROTECTED 2 2" xfId="44372" xr:uid="{00000000-0005-0000-0000-000086D70000}"/>
    <cellStyle name="UNPROTECTED 2 3" xfId="52837" xr:uid="{00000000-0005-0000-0000-000087D70000}"/>
    <cellStyle name="UNPROTECTED 3" xfId="52836" xr:uid="{00000000-0005-0000-0000-000088D70000}"/>
    <cellStyle name="Valign-bottom" xfId="76" xr:uid="{00000000-0005-0000-0000-000089D70000}"/>
    <cellStyle name="Valign-bottom 2" xfId="52838" xr:uid="{00000000-0005-0000-0000-00008AD70000}"/>
    <cellStyle name="Valign-centre" xfId="77" xr:uid="{00000000-0005-0000-0000-00008BD70000}"/>
    <cellStyle name="Valign-centre 2" xfId="52839" xr:uid="{00000000-0005-0000-0000-00008CD70000}"/>
    <cellStyle name="Valign-top" xfId="78" xr:uid="{00000000-0005-0000-0000-00008DD70000}"/>
    <cellStyle name="Valign-top 2" xfId="52840" xr:uid="{00000000-0005-0000-0000-00008ED70000}"/>
    <cellStyle name="Warning Text 2" xfId="79" xr:uid="{00000000-0005-0000-0000-00008FD70000}"/>
    <cellStyle name="Warning Text 2 2" xfId="2567" xr:uid="{00000000-0005-0000-0000-000090D70000}"/>
    <cellStyle name="Warning Text 2 3" xfId="52841" xr:uid="{00000000-0005-0000-0000-000091D70000}"/>
    <cellStyle name="Warning Text 3" xfId="490" xr:uid="{00000000-0005-0000-0000-000092D70000}"/>
    <cellStyle name="Warning Text 3 2" xfId="576" xr:uid="{00000000-0005-0000-0000-000093D70000}"/>
    <cellStyle name="Warning Text 3 2 2" xfId="52843" xr:uid="{00000000-0005-0000-0000-000094D70000}"/>
    <cellStyle name="Warning Text 3 3" xfId="559" xr:uid="{00000000-0005-0000-0000-000095D70000}"/>
    <cellStyle name="Warning Text 3 4" xfId="52842" xr:uid="{00000000-0005-0000-0000-000096D70000}"/>
    <cellStyle name="Warning Text 4" xfId="632" xr:uid="{00000000-0005-0000-0000-000097D70000}"/>
    <cellStyle name="Warning Text 4 2" xfId="1480" xr:uid="{00000000-0005-0000-0000-000098D70000}"/>
    <cellStyle name="Warning Text 4 2 2" xfId="52844" xr:uid="{00000000-0005-0000-0000-000099D70000}"/>
    <cellStyle name="Warning Text 4 3" xfId="2929" xr:uid="{00000000-0005-0000-0000-00009AD70000}"/>
    <cellStyle name="X01_Page_head" xfId="463" xr:uid="{00000000-0005-0000-0000-00009BD70000}"/>
    <cellStyle name="X02_Text subhead" xfId="464" xr:uid="{00000000-0005-0000-0000-00009CD70000}"/>
    <cellStyle name="X03_Col head general" xfId="465" xr:uid="{00000000-0005-0000-0000-00009DD70000}"/>
    <cellStyle name="X04_Text subhead" xfId="466" xr:uid="{00000000-0005-0000-0000-00009ED70000}"/>
    <cellStyle name="X05_Figs" xfId="467" xr:uid="{00000000-0005-0000-0000-00009FD70000}"/>
    <cellStyle name="X06_Figs %" xfId="468" xr:uid="{00000000-0005-0000-0000-0000A0D70000}"/>
    <cellStyle name="X07_Notes" xfId="469" xr:uid="{00000000-0005-0000-0000-0000A1D70000}"/>
    <cellStyle name="X08_Total Oil" xfId="470" xr:uid="{00000000-0005-0000-0000-0000A2D70000}"/>
    <cellStyle name="X09_Folio" xfId="471" xr:uid="{00000000-0005-0000-0000-0000A3D70000}"/>
    <cellStyle name="X10_Figs 21 dec" xfId="472" xr:uid="{00000000-0005-0000-0000-0000A4D70000}"/>
    <cellStyle name="X12_Total Figs 1 dec" xfId="473" xr:uid="{00000000-0005-0000-0000-0000A5D70000}"/>
    <cellStyle name="year" xfId="613" xr:uid="{00000000-0005-0000-0000-0000A6D70000}"/>
    <cellStyle name="year 2" xfId="5112" xr:uid="{00000000-0005-0000-0000-0000A7D70000}"/>
    <cellStyle name="year 2 2" xfId="44373" xr:uid="{00000000-0005-0000-0000-0000A8D70000}"/>
    <cellStyle name="year 2 3" xfId="52846" xr:uid="{00000000-0005-0000-0000-0000A9D70000}"/>
    <cellStyle name="year 3" xfId="52845" xr:uid="{00000000-0005-0000-0000-0000AAD70000}"/>
    <cellStyle name="YEARS" xfId="614" xr:uid="{00000000-0005-0000-0000-0000ABD70000}"/>
    <cellStyle name="YEARS 2" xfId="52847" xr:uid="{00000000-0005-0000-0000-0000ACD70000}"/>
  </cellStyles>
  <dxfs count="1">
    <dxf>
      <font>
        <color rgb="FF9C0006"/>
      </font>
      <fill>
        <patternFill>
          <bgColor rgb="FFFFC7CE"/>
        </patternFill>
      </fill>
    </dxf>
  </dxfs>
  <tableStyles count="0" defaultTableStyle="TableStyleMedium9" defaultPivotStyle="PivotStyleLight16"/>
  <colors>
    <mruColors>
      <color rgb="FFFFCC66"/>
      <color rgb="FF0099FF"/>
      <color rgb="FFFF9900"/>
      <color rgb="FF66CCFF"/>
      <color rgb="FF33CCFF"/>
      <color rgb="FF3366FF"/>
      <color rgb="FF0000FF"/>
      <color rgb="FFCCCCFF"/>
      <color rgb="FFFFFF99"/>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469870</xdr:colOff>
      <xdr:row>0</xdr:row>
      <xdr:rowOff>0</xdr:rowOff>
    </xdr:from>
    <xdr:to>
      <xdr:col>10</xdr:col>
      <xdr:colOff>146782</xdr:colOff>
      <xdr:row>16</xdr:row>
      <xdr:rowOff>104394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9870" y="0"/>
          <a:ext cx="5772912" cy="3438144"/>
        </a:xfrm>
        <a:prstGeom prst="rect">
          <a:avLst/>
        </a:prstGeom>
      </xdr:spPr>
    </xdr:pic>
    <xdr:clientData/>
  </xdr:twoCellAnchor>
  <xdr:twoCellAnchor>
    <xdr:from>
      <xdr:col>0</xdr:col>
      <xdr:colOff>469870</xdr:colOff>
      <xdr:row>17</xdr:row>
      <xdr:rowOff>123825</xdr:rowOff>
    </xdr:from>
    <xdr:to>
      <xdr:col>10</xdr:col>
      <xdr:colOff>130480</xdr:colOff>
      <xdr:row>44</xdr:row>
      <xdr:rowOff>6463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69870" y="3648075"/>
          <a:ext cx="5756610" cy="5026138"/>
        </a:xfrm>
        <a:prstGeom prst="rect">
          <a:avLst/>
        </a:prstGeom>
        <a:solidFill>
          <a:schemeClr val="accent5">
            <a:lumMod val="60000"/>
            <a:lumOff val="40000"/>
            <a:alpha val="1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tIns="182880" rIns="182880" bIns="182880" rtlCol="0" anchor="t"/>
        <a:lstStyle/>
        <a:p>
          <a:pPr>
            <a:lnSpc>
              <a:spcPct val="100000"/>
            </a:lnSpc>
          </a:pPr>
          <a:r>
            <a:rPr lang="en-CA" sz="900" b="1">
              <a:latin typeface="Arial" panose="020B0604020202020204" pitchFamily="34" charset="0"/>
              <a:cs typeface="Arial" panose="020B0604020202020204" pitchFamily="34" charset="0"/>
            </a:rPr>
            <a:t>Copyright and Permission to Reproduce</a:t>
          </a:r>
        </a:p>
        <a:p>
          <a:pPr>
            <a:lnSpc>
              <a:spcPct val="100000"/>
            </a:lnSpc>
          </a:pPr>
          <a:r>
            <a:rPr lang="en-CA" sz="900" b="1">
              <a:latin typeface="Arial" panose="020B0604020202020204" pitchFamily="34" charset="0"/>
              <a:cs typeface="Arial" panose="020B0604020202020204" pitchFamily="34" charset="0"/>
            </a:rPr>
            <a:t>Information on </a:t>
          </a:r>
          <a:r>
            <a:rPr lang="en-CA" sz="900" b="1">
              <a:solidFill>
                <a:sysClr val="windowText" lastClr="000000"/>
              </a:solidFill>
              <a:latin typeface="Arial" panose="020B0604020202020204" pitchFamily="34" charset="0"/>
              <a:cs typeface="Arial" panose="020B0604020202020204" pitchFamily="34" charset="0"/>
            </a:rPr>
            <a:t>this file was produced and/or compiled by the Alberta Energy Regulator (AER) for the purpose of providing</a:t>
          </a:r>
          <a:r>
            <a:rPr lang="en-CA" sz="900" b="1" baseline="0">
              <a:solidFill>
                <a:sysClr val="windowText" lastClr="000000"/>
              </a:solidFill>
              <a:latin typeface="Arial" panose="020B0604020202020204" pitchFamily="34" charset="0"/>
              <a:cs typeface="Arial" panose="020B0604020202020204" pitchFamily="34" charset="0"/>
            </a:rPr>
            <a:t> </a:t>
          </a:r>
          <a:r>
            <a:rPr lang="en-CA" sz="900" b="1">
              <a:solidFill>
                <a:sysClr val="windowText" lastClr="000000"/>
              </a:solidFill>
              <a:latin typeface="Arial" panose="020B0604020202020204" pitchFamily="34" charset="0"/>
              <a:cs typeface="Arial" panose="020B0604020202020204" pitchFamily="34" charset="0"/>
            </a:rPr>
            <a:t>access to information regarding the energy resources of the province of Alberta.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b="1">
              <a:latin typeface="Arial" panose="020B0604020202020204" pitchFamily="34" charset="0"/>
              <a:cs typeface="Arial" panose="020B0604020202020204" pitchFamily="34" charset="0"/>
            </a:rPr>
            <a:t>Noncommercial or Educational Reproduction</a:t>
          </a:r>
        </a:p>
        <a:p>
          <a:pPr>
            <a:lnSpc>
              <a:spcPct val="100000"/>
            </a:lnSpc>
          </a:pPr>
          <a:r>
            <a:rPr lang="en-CA" sz="900">
              <a:latin typeface="Arial" panose="020B0604020202020204" pitchFamily="34" charset="0"/>
              <a:cs typeface="Arial" panose="020B0604020202020204" pitchFamily="34" charset="0"/>
            </a:rPr>
            <a:t>Information </a:t>
          </a:r>
          <a:r>
            <a:rPr lang="en-CA" sz="900">
              <a:solidFill>
                <a:sysClr val="windowText" lastClr="000000"/>
              </a:solidFill>
              <a:latin typeface="Arial" panose="020B0604020202020204" pitchFamily="34" charset="0"/>
              <a:cs typeface="Arial" panose="020B0604020202020204" pitchFamily="34" charset="0"/>
            </a:rPr>
            <a:t>on this file</a:t>
          </a:r>
          <a:r>
            <a:rPr lang="en-CA" sz="900" baseline="0">
              <a:solidFill>
                <a:sysClr val="windowText" lastClr="000000"/>
              </a:solidFill>
              <a:latin typeface="Arial" panose="020B0604020202020204" pitchFamily="34" charset="0"/>
              <a:cs typeface="Arial" panose="020B0604020202020204" pitchFamily="34" charset="0"/>
            </a:rPr>
            <a:t> </a:t>
          </a:r>
          <a:r>
            <a:rPr lang="en-CA" sz="900">
              <a:latin typeface="Arial" panose="020B0604020202020204" pitchFamily="34" charset="0"/>
              <a:cs typeface="Arial" panose="020B0604020202020204" pitchFamily="34" charset="0"/>
            </a:rPr>
            <a:t>has been posted with the intent that it be readily available for personal and public noncommercial (educational) use. The information may be reproduced, in whole or in part and by any means, without charge or further permission from the AER. We ask only that users exercise due diligence to ensure the accuracy of the materials reproduced; the AER be identified as the source of the materials; and the reproduction not be presented as an official version of the AER material, or as having been made in affiliation with or with the endorsement of the AER.</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b="1">
              <a:latin typeface="Arial" panose="020B0604020202020204" pitchFamily="34" charset="0"/>
              <a:cs typeface="Arial" panose="020B0604020202020204" pitchFamily="34" charset="0"/>
            </a:rPr>
            <a:t>Commercial Reproduction</a:t>
          </a:r>
        </a:p>
        <a:p>
          <a:pPr>
            <a:lnSpc>
              <a:spcPct val="100000"/>
            </a:lnSpc>
          </a:pPr>
          <a:r>
            <a:rPr lang="en-CA" sz="900">
              <a:latin typeface="Arial" panose="020B0604020202020204" pitchFamily="34" charset="0"/>
              <a:cs typeface="Arial" panose="020B0604020202020204" pitchFamily="34" charset="0"/>
            </a:rPr>
            <a:t>Reproduction of multiple copies of materials on this file, in whole or in part, for the purposes of commercial redistribution is prohibited except with prior written permission from the AER. To obtain permission to reproduce materials on this file for commercial purposes please contact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a:latin typeface="Arial" panose="020B0604020202020204" pitchFamily="34" charset="0"/>
              <a:cs typeface="Arial" panose="020B0604020202020204" pitchFamily="34" charset="0"/>
            </a:rPr>
            <a:t>AER Communications, Web Services: </a:t>
          </a:r>
        </a:p>
        <a:p>
          <a:pPr>
            <a:lnSpc>
              <a:spcPct val="100000"/>
            </a:lnSpc>
          </a:pPr>
          <a:r>
            <a:rPr lang="en-CA" sz="900">
              <a:latin typeface="Arial" panose="020B0604020202020204" pitchFamily="34" charset="0"/>
              <a:cs typeface="Arial" panose="020B0604020202020204" pitchFamily="34" charset="0"/>
            </a:rPr>
            <a:t>Suite 1000, 250 – 5 Street SW </a:t>
          </a:r>
        </a:p>
        <a:p>
          <a:pPr>
            <a:lnSpc>
              <a:spcPct val="100000"/>
            </a:lnSpc>
          </a:pPr>
          <a:r>
            <a:rPr lang="en-CA" sz="900">
              <a:latin typeface="Arial" panose="020B0604020202020204" pitchFamily="34" charset="0"/>
              <a:cs typeface="Arial" panose="020B0604020202020204" pitchFamily="34" charset="0"/>
            </a:rPr>
            <a:t>Calgary, Alberta T2P 0R4 </a:t>
          </a:r>
        </a:p>
        <a:p>
          <a:pPr>
            <a:lnSpc>
              <a:spcPct val="100000"/>
            </a:lnSpc>
          </a:pPr>
          <a:r>
            <a:rPr lang="en-CA" sz="900">
              <a:latin typeface="Arial" panose="020B0604020202020204" pitchFamily="34" charset="0"/>
              <a:cs typeface="Arial" panose="020B0604020202020204" pitchFamily="34" charset="0"/>
            </a:rPr>
            <a:t>Canada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a:latin typeface="Arial" panose="020B0604020202020204" pitchFamily="34" charset="0"/>
              <a:cs typeface="Arial" panose="020B0604020202020204" pitchFamily="34" charset="0"/>
            </a:rPr>
            <a:t>Inquiries:</a:t>
          </a:r>
          <a:r>
            <a:rPr lang="en-CA" sz="900" baseline="0">
              <a:latin typeface="Arial" panose="020B0604020202020204" pitchFamily="34" charset="0"/>
              <a:cs typeface="Arial" panose="020B0604020202020204" pitchFamily="34" charset="0"/>
            </a:rPr>
            <a:t> </a:t>
          </a:r>
          <a:r>
            <a:rPr lang="en-CA" sz="900">
              <a:latin typeface="Arial" panose="020B0604020202020204" pitchFamily="34" charset="0"/>
              <a:cs typeface="Arial" panose="020B0604020202020204" pitchFamily="34" charset="0"/>
            </a:rPr>
            <a:t>1-855-297-8311</a:t>
          </a:r>
        </a:p>
        <a:p>
          <a:pPr>
            <a:lnSpc>
              <a:spcPct val="100000"/>
            </a:lnSpc>
          </a:pPr>
          <a:r>
            <a:rPr lang="en-CA" sz="900">
              <a:latin typeface="Arial" panose="020B0604020202020204" pitchFamily="34" charset="0"/>
              <a:cs typeface="Arial" panose="020B0604020202020204" pitchFamily="34" charset="0"/>
            </a:rPr>
            <a:t>Inquiries@aer.ca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b="1">
              <a:latin typeface="Arial" panose="020B0604020202020204" pitchFamily="34" charset="0"/>
              <a:cs typeface="Arial" panose="020B0604020202020204" pitchFamily="34" charset="0"/>
            </a:rPr>
            <a:t>Disclaimer</a:t>
          </a:r>
        </a:p>
        <a:p>
          <a:pPr>
            <a:lnSpc>
              <a:spcPct val="100000"/>
            </a:lnSpc>
          </a:pPr>
          <a:r>
            <a:rPr lang="en-CA" sz="900">
              <a:latin typeface="Arial" panose="020B0604020202020204" pitchFamily="34" charset="0"/>
              <a:cs typeface="Arial" panose="020B0604020202020204" pitchFamily="34" charset="0"/>
            </a:rPr>
            <a:t>The information presented in this document is for general information purposes. It is believed to represent the best data available to the AER at this time but its accuracy is not guaranteed. The AER makes no representations, warranties, or guarantees, expressed or implied as to the accuracy, reliability, or currency of the information contained herein or that it will be suitable for any use. The AER accepts no responsibility whatsoever for any inaccuracy, error, or omissions in the information. The AER shall not be responsible for any losses or costs incurred by you or anyone else as a result of the use, conversion, publication, transmission, installation, or improvement of the information, even if such losses or costs are foreseeable. Any user intending to rely upon this information is advised to confirm both the accuracy of the information and whether a more recent version of the information is available.</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endParaRPr lang="en-CA" sz="900">
            <a:latin typeface="Arial" panose="020B0604020202020204" pitchFamily="34" charset="0"/>
            <a:cs typeface="Arial" panose="020B0604020202020204" pitchFamily="34" charset="0"/>
          </a:endParaRPr>
        </a:p>
      </xdr:txBody>
    </xdr:sp>
    <xdr:clientData/>
  </xdr:twoCellAnchor>
  <xdr:oneCellAnchor>
    <xdr:from>
      <xdr:col>1</xdr:col>
      <xdr:colOff>41095</xdr:colOff>
      <xdr:row>2</xdr:row>
      <xdr:rowOff>24336</xdr:rowOff>
    </xdr:from>
    <xdr:ext cx="4502330" cy="2090214"/>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650695" y="405336"/>
          <a:ext cx="4502330" cy="2090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tlCol="0" anchor="t">
          <a:noAutofit/>
        </a:bodyPr>
        <a:lstStyle/>
        <a:p>
          <a:r>
            <a:rPr lang="en-CA" sz="2000" b="1">
              <a:latin typeface="Arial" panose="020B0604020202020204" pitchFamily="34" charset="0"/>
              <a:cs typeface="Arial" panose="020B0604020202020204" pitchFamily="34" charset="0"/>
            </a:rPr>
            <a:t>Alberta Energy Outlook 2024 </a:t>
          </a:r>
          <a:br>
            <a:rPr lang="en-CA" sz="2000" b="1">
              <a:latin typeface="Arial" panose="020B0604020202020204" pitchFamily="34" charset="0"/>
              <a:cs typeface="Arial" panose="020B0604020202020204" pitchFamily="34" charset="0"/>
            </a:rPr>
          </a:br>
          <a:r>
            <a:rPr lang="en-CA" sz="2000" b="1">
              <a:latin typeface="Arial" panose="020B0604020202020204" pitchFamily="34" charset="0"/>
              <a:cs typeface="Arial" panose="020B0604020202020204" pitchFamily="34" charset="0"/>
            </a:rPr>
            <a:t>(ST98)</a:t>
          </a:r>
          <a:br>
            <a:rPr lang="en-CA" sz="1000" b="1">
              <a:latin typeface="Arial" panose="020B0604020202020204" pitchFamily="34" charset="0"/>
              <a:cs typeface="Arial" panose="020B0604020202020204" pitchFamily="34" charset="0"/>
            </a:rPr>
          </a:br>
          <a:br>
            <a:rPr lang="en-CA" sz="1000" b="1">
              <a:latin typeface="Arial" panose="020B0604020202020204" pitchFamily="34" charset="0"/>
              <a:cs typeface="Arial" panose="020B0604020202020204" pitchFamily="34" charset="0"/>
            </a:rPr>
          </a:br>
          <a:r>
            <a:rPr lang="en-CA" sz="1000" b="1" baseline="0">
              <a:solidFill>
                <a:schemeClr val="tx1"/>
              </a:solidFill>
              <a:effectLst/>
              <a:latin typeface="Arial" panose="020B0604020202020204" pitchFamily="34" charset="0"/>
              <a:ea typeface="+mn-ea"/>
              <a:cs typeface="Arial" panose="020B0604020202020204" pitchFamily="34" charset="0"/>
            </a:rPr>
            <a:t>Release Date: June 2024</a:t>
          </a:r>
        </a:p>
        <a:p>
          <a:endParaRPr lang="en-CA" sz="1400" b="1">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CA" sz="1600" b="1">
              <a:solidFill>
                <a:schemeClr val="tx1"/>
              </a:solidFill>
              <a:effectLst/>
              <a:latin typeface="Arial" panose="020B0604020202020204" pitchFamily="34" charset="0"/>
              <a:ea typeface="+mn-ea"/>
              <a:cs typeface="Arial" panose="020B0604020202020204" pitchFamily="34" charset="0"/>
            </a:rPr>
            <a:t>Executive Summary – Statistics and Data</a:t>
          </a:r>
          <a:endParaRPr lang="en-CA" sz="1600">
            <a:effectLst/>
            <a:latin typeface="Arial" panose="020B0604020202020204" pitchFamily="34" charset="0"/>
            <a:cs typeface="Arial" panose="020B0604020202020204" pitchFamily="34" charset="0"/>
          </a:endParaRPr>
        </a:p>
        <a:p>
          <a:endParaRPr lang="en-CA" sz="1400" b="1">
            <a:latin typeface="Arial" panose="020B0604020202020204" pitchFamily="34" charset="0"/>
            <a:cs typeface="Arial" panose="020B0604020202020204" pitchFamily="34" charset="0"/>
          </a:endParaRPr>
        </a:p>
        <a:p>
          <a:endParaRPr lang="en-CA" sz="1400" b="1">
            <a:latin typeface="Arial" panose="020B0604020202020204" pitchFamily="34" charset="0"/>
            <a:cs typeface="Arial" panose="020B0604020202020204" pitchFamily="34" charset="0"/>
          </a:endParaRPr>
        </a:p>
        <a:p>
          <a:endParaRPr lang="en-CA" sz="1400" b="1">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6</xdr:col>
      <xdr:colOff>990947</xdr:colOff>
      <xdr:row>24</xdr:row>
      <xdr:rowOff>85725</xdr:rowOff>
    </xdr:to>
    <xdr:pic>
      <xdr:nvPicPr>
        <xdr:cNvPr id="5" name="Picture 4">
          <a:extLst>
            <a:ext uri="{FF2B5EF4-FFF2-40B4-BE49-F238E27FC236}">
              <a16:creationId xmlns:a16="http://schemas.microsoft.com/office/drawing/2014/main" id="{0D2EA315-88E4-200A-8A62-EF1C32DBF9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0"/>
          <a:ext cx="6210647" cy="3971925"/>
        </a:xfrm>
        <a:prstGeom prst="rect">
          <a:avLst/>
        </a:prstGeom>
      </xdr:spPr>
    </xdr:pic>
    <xdr:clientData/>
  </xdr:twoCellAnchor>
  <xdr:twoCellAnchor editAs="oneCell">
    <xdr:from>
      <xdr:col>8</xdr:col>
      <xdr:colOff>57149</xdr:colOff>
      <xdr:row>0</xdr:row>
      <xdr:rowOff>0</xdr:rowOff>
    </xdr:from>
    <xdr:to>
      <xdr:col>14</xdr:col>
      <xdr:colOff>557818</xdr:colOff>
      <xdr:row>22</xdr:row>
      <xdr:rowOff>114300</xdr:rowOff>
    </xdr:to>
    <xdr:pic>
      <xdr:nvPicPr>
        <xdr:cNvPr id="9" name="Picture 8">
          <a:extLst>
            <a:ext uri="{FF2B5EF4-FFF2-40B4-BE49-F238E27FC236}">
              <a16:creationId xmlns:a16="http://schemas.microsoft.com/office/drawing/2014/main" id="{89E714E4-A1CE-841A-BD57-4125988573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34299" y="0"/>
          <a:ext cx="5748944" cy="3676650"/>
        </a:xfrm>
        <a:prstGeom prst="rect">
          <a:avLst/>
        </a:prstGeom>
      </xdr:spPr>
    </xdr:pic>
    <xdr:clientData/>
  </xdr:twoCellAnchor>
  <xdr:twoCellAnchor editAs="oneCell">
    <xdr:from>
      <xdr:col>16</xdr:col>
      <xdr:colOff>28576</xdr:colOff>
      <xdr:row>0</xdr:row>
      <xdr:rowOff>0</xdr:rowOff>
    </xdr:from>
    <xdr:to>
      <xdr:col>21</xdr:col>
      <xdr:colOff>888771</xdr:colOff>
      <xdr:row>22</xdr:row>
      <xdr:rowOff>76200</xdr:rowOff>
    </xdr:to>
    <xdr:pic>
      <xdr:nvPicPr>
        <xdr:cNvPr id="11" name="Picture 10">
          <a:extLst>
            <a:ext uri="{FF2B5EF4-FFF2-40B4-BE49-F238E27FC236}">
              <a16:creationId xmlns:a16="http://schemas.microsoft.com/office/drawing/2014/main" id="{A162BDD5-9FB2-FF53-AF57-BA71A13A51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344651" y="0"/>
          <a:ext cx="5689370" cy="3638550"/>
        </a:xfrm>
        <a:prstGeom prst="rect">
          <a:avLst/>
        </a:prstGeom>
      </xdr:spPr>
    </xdr:pic>
    <xdr:clientData/>
  </xdr:twoCellAnchor>
  <xdr:twoCellAnchor editAs="oneCell">
    <xdr:from>
      <xdr:col>23</xdr:col>
      <xdr:colOff>38100</xdr:colOff>
      <xdr:row>0</xdr:row>
      <xdr:rowOff>0</xdr:rowOff>
    </xdr:from>
    <xdr:to>
      <xdr:col>31</xdr:col>
      <xdr:colOff>581025</xdr:colOff>
      <xdr:row>24</xdr:row>
      <xdr:rowOff>48953</xdr:rowOff>
    </xdr:to>
    <xdr:pic>
      <xdr:nvPicPr>
        <xdr:cNvPr id="13" name="Picture 12">
          <a:extLst>
            <a:ext uri="{FF2B5EF4-FFF2-40B4-BE49-F238E27FC236}">
              <a16:creationId xmlns:a16="http://schemas.microsoft.com/office/drawing/2014/main" id="{534798D9-C377-8730-5E86-F3B8C7B0B79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0878800" y="0"/>
          <a:ext cx="6153150" cy="3935153"/>
        </a:xfrm>
        <a:prstGeom prst="rect">
          <a:avLst/>
        </a:prstGeom>
      </xdr:spPr>
    </xdr:pic>
    <xdr:clientData/>
  </xdr:twoCellAnchor>
  <xdr:twoCellAnchor editAs="oneCell">
    <xdr:from>
      <xdr:col>33</xdr:col>
      <xdr:colOff>49528</xdr:colOff>
      <xdr:row>0</xdr:row>
      <xdr:rowOff>0</xdr:rowOff>
    </xdr:from>
    <xdr:to>
      <xdr:col>38</xdr:col>
      <xdr:colOff>1209675</xdr:colOff>
      <xdr:row>23</xdr:row>
      <xdr:rowOff>26913</xdr:rowOff>
    </xdr:to>
    <xdr:pic>
      <xdr:nvPicPr>
        <xdr:cNvPr id="15" name="Picture 14">
          <a:extLst>
            <a:ext uri="{FF2B5EF4-FFF2-40B4-BE49-F238E27FC236}">
              <a16:creationId xmlns:a16="http://schemas.microsoft.com/office/drawing/2014/main" id="{929BBE5F-CD37-4AD5-271D-59F8FCEFF5B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7891103" y="0"/>
          <a:ext cx="5865497" cy="3751188"/>
        </a:xfrm>
        <a:prstGeom prst="rect">
          <a:avLst/>
        </a:prstGeom>
      </xdr:spPr>
    </xdr:pic>
    <xdr:clientData/>
  </xdr:twoCellAnchor>
  <xdr:twoCellAnchor editAs="oneCell">
    <xdr:from>
      <xdr:col>40</xdr:col>
      <xdr:colOff>561975</xdr:colOff>
      <xdr:row>0</xdr:row>
      <xdr:rowOff>0</xdr:rowOff>
    </xdr:from>
    <xdr:to>
      <xdr:col>45</xdr:col>
      <xdr:colOff>276225</xdr:colOff>
      <xdr:row>26</xdr:row>
      <xdr:rowOff>96136</xdr:rowOff>
    </xdr:to>
    <xdr:pic>
      <xdr:nvPicPr>
        <xdr:cNvPr id="17" name="Picture 16">
          <a:extLst>
            <a:ext uri="{FF2B5EF4-FFF2-40B4-BE49-F238E27FC236}">
              <a16:creationId xmlns:a16="http://schemas.microsoft.com/office/drawing/2014/main" id="{15DD5FFA-6203-E0E1-ADCD-C5CB95A7D1F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137725" y="0"/>
          <a:ext cx="6172200" cy="4306186"/>
        </a:xfrm>
        <a:prstGeom prst="rect">
          <a:avLst/>
        </a:prstGeom>
      </xdr:spPr>
    </xdr:pic>
    <xdr:clientData/>
  </xdr:twoCellAnchor>
  <xdr:twoCellAnchor editAs="oneCell">
    <xdr:from>
      <xdr:col>51</xdr:col>
      <xdr:colOff>876299</xdr:colOff>
      <xdr:row>0</xdr:row>
      <xdr:rowOff>0</xdr:rowOff>
    </xdr:from>
    <xdr:to>
      <xdr:col>58</xdr:col>
      <xdr:colOff>285749</xdr:colOff>
      <xdr:row>26</xdr:row>
      <xdr:rowOff>81738</xdr:rowOff>
    </xdr:to>
    <xdr:pic>
      <xdr:nvPicPr>
        <xdr:cNvPr id="20" name="Picture 19">
          <a:extLst>
            <a:ext uri="{FF2B5EF4-FFF2-40B4-BE49-F238E27FC236}">
              <a16:creationId xmlns:a16="http://schemas.microsoft.com/office/drawing/2014/main" id="{46EE3F70-0994-F3C0-197A-39D911EAA92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6758224" y="0"/>
          <a:ext cx="5953125" cy="4291788"/>
        </a:xfrm>
        <a:prstGeom prst="rect">
          <a:avLst/>
        </a:prstGeom>
      </xdr:spPr>
    </xdr:pic>
    <xdr:clientData/>
  </xdr:twoCellAnchor>
  <xdr:twoCellAnchor editAs="oneCell">
    <xdr:from>
      <xdr:col>65</xdr:col>
      <xdr:colOff>150493</xdr:colOff>
      <xdr:row>0</xdr:row>
      <xdr:rowOff>0</xdr:rowOff>
    </xdr:from>
    <xdr:to>
      <xdr:col>72</xdr:col>
      <xdr:colOff>504825</xdr:colOff>
      <xdr:row>26</xdr:row>
      <xdr:rowOff>122275</xdr:rowOff>
    </xdr:to>
    <xdr:pic>
      <xdr:nvPicPr>
        <xdr:cNvPr id="22" name="Picture 21">
          <a:extLst>
            <a:ext uri="{FF2B5EF4-FFF2-40B4-BE49-F238E27FC236}">
              <a16:creationId xmlns:a16="http://schemas.microsoft.com/office/drawing/2014/main" id="{A0700F75-1F5B-4172-3849-25A7541E304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9081668" y="0"/>
          <a:ext cx="6774182" cy="4332325"/>
        </a:xfrm>
        <a:prstGeom prst="rect">
          <a:avLst/>
        </a:prstGeom>
      </xdr:spPr>
    </xdr:pic>
    <xdr:clientData/>
  </xdr:twoCellAnchor>
  <xdr:twoCellAnchor editAs="oneCell">
    <xdr:from>
      <xdr:col>75</xdr:col>
      <xdr:colOff>14892</xdr:colOff>
      <xdr:row>0</xdr:row>
      <xdr:rowOff>0</xdr:rowOff>
    </xdr:from>
    <xdr:to>
      <xdr:col>79</xdr:col>
      <xdr:colOff>988694</xdr:colOff>
      <xdr:row>21</xdr:row>
      <xdr:rowOff>152400</xdr:rowOff>
    </xdr:to>
    <xdr:pic>
      <xdr:nvPicPr>
        <xdr:cNvPr id="24" name="Picture 23">
          <a:extLst>
            <a:ext uri="{FF2B5EF4-FFF2-40B4-BE49-F238E27FC236}">
              <a16:creationId xmlns:a16="http://schemas.microsoft.com/office/drawing/2014/main" id="{2EEE26C7-912F-3ABF-76DB-98475009948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7985292" y="0"/>
          <a:ext cx="5555327" cy="3552825"/>
        </a:xfrm>
        <a:prstGeom prst="rect">
          <a:avLst/>
        </a:prstGeom>
      </xdr:spPr>
    </xdr:pic>
    <xdr:clientData/>
  </xdr:twoCellAnchor>
  <xdr:twoCellAnchor editAs="oneCell">
    <xdr:from>
      <xdr:col>83</xdr:col>
      <xdr:colOff>214225</xdr:colOff>
      <xdr:row>0</xdr:row>
      <xdr:rowOff>0</xdr:rowOff>
    </xdr:from>
    <xdr:to>
      <xdr:col>90</xdr:col>
      <xdr:colOff>1907</xdr:colOff>
      <xdr:row>27</xdr:row>
      <xdr:rowOff>0</xdr:rowOff>
    </xdr:to>
    <xdr:pic>
      <xdr:nvPicPr>
        <xdr:cNvPr id="28" name="Picture 27">
          <a:extLst>
            <a:ext uri="{FF2B5EF4-FFF2-40B4-BE49-F238E27FC236}">
              <a16:creationId xmlns:a16="http://schemas.microsoft.com/office/drawing/2014/main" id="{6A996AF4-03CA-0779-EF36-CFEF03762DA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6242775" y="0"/>
          <a:ext cx="6836182" cy="4371975"/>
        </a:xfrm>
        <a:prstGeom prst="rect">
          <a:avLst/>
        </a:prstGeom>
      </xdr:spPr>
    </xdr:pic>
    <xdr:clientData/>
  </xdr:twoCellAnchor>
  <xdr:twoCellAnchor editAs="oneCell">
    <xdr:from>
      <xdr:col>95</xdr:col>
      <xdr:colOff>190500</xdr:colOff>
      <xdr:row>0</xdr:row>
      <xdr:rowOff>0</xdr:rowOff>
    </xdr:from>
    <xdr:to>
      <xdr:col>102</xdr:col>
      <xdr:colOff>266700</xdr:colOff>
      <xdr:row>26</xdr:row>
      <xdr:rowOff>139330</xdr:rowOff>
    </xdr:to>
    <xdr:pic>
      <xdr:nvPicPr>
        <xdr:cNvPr id="30" name="Picture 29">
          <a:extLst>
            <a:ext uri="{FF2B5EF4-FFF2-40B4-BE49-F238E27FC236}">
              <a16:creationId xmlns:a16="http://schemas.microsoft.com/office/drawing/2014/main" id="{2C1E56BD-CA7D-B2F0-1D77-BE47A47F6D0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7410925" y="0"/>
          <a:ext cx="6800850" cy="4349380"/>
        </a:xfrm>
        <a:prstGeom prst="rect">
          <a:avLst/>
        </a:prstGeom>
      </xdr:spPr>
    </xdr:pic>
    <xdr:clientData/>
  </xdr:twoCellAnchor>
  <xdr:twoCellAnchor editAs="oneCell">
    <xdr:from>
      <xdr:col>106</xdr:col>
      <xdr:colOff>990600</xdr:colOff>
      <xdr:row>0</xdr:row>
      <xdr:rowOff>0</xdr:rowOff>
    </xdr:from>
    <xdr:to>
      <xdr:col>112</xdr:col>
      <xdr:colOff>800100</xdr:colOff>
      <xdr:row>26</xdr:row>
      <xdr:rowOff>127147</xdr:rowOff>
    </xdr:to>
    <xdr:pic>
      <xdr:nvPicPr>
        <xdr:cNvPr id="33" name="Picture 32">
          <a:extLst>
            <a:ext uri="{FF2B5EF4-FFF2-40B4-BE49-F238E27FC236}">
              <a16:creationId xmlns:a16="http://schemas.microsoft.com/office/drawing/2014/main" id="{7D1B082F-F7BA-D5BA-07F2-C44771FB70D4}"/>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98583750" y="0"/>
          <a:ext cx="6781800" cy="4337197"/>
        </a:xfrm>
        <a:prstGeom prst="rect">
          <a:avLst/>
        </a:prstGeom>
      </xdr:spPr>
    </xdr:pic>
    <xdr:clientData/>
  </xdr:twoCellAnchor>
  <xdr:twoCellAnchor editAs="oneCell">
    <xdr:from>
      <xdr:col>115</xdr:col>
      <xdr:colOff>19049</xdr:colOff>
      <xdr:row>0</xdr:row>
      <xdr:rowOff>0</xdr:rowOff>
    </xdr:from>
    <xdr:to>
      <xdr:col>121</xdr:col>
      <xdr:colOff>800099</xdr:colOff>
      <xdr:row>25</xdr:row>
      <xdr:rowOff>105217</xdr:rowOff>
    </xdr:to>
    <xdr:pic>
      <xdr:nvPicPr>
        <xdr:cNvPr id="35" name="Picture 34">
          <a:extLst>
            <a:ext uri="{FF2B5EF4-FFF2-40B4-BE49-F238E27FC236}">
              <a16:creationId xmlns:a16="http://schemas.microsoft.com/office/drawing/2014/main" id="{B7759DD8-A78A-7980-6498-1D3C2BB724E7}"/>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07737274" y="0"/>
          <a:ext cx="5953125" cy="415334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M9:M14"/>
  <sheetViews>
    <sheetView showGridLines="0" tabSelected="1" zoomScaleNormal="100" zoomScaleSheetLayoutView="100" zoomScalePageLayoutView="68" workbookViewId="0"/>
  </sheetViews>
  <sheetFormatPr defaultRowHeight="15"/>
  <cols>
    <col min="1" max="8" width="9.140625" style="46"/>
    <col min="9" max="9" width="9.140625" style="46" customWidth="1"/>
    <col min="10" max="16384" width="9.140625" style="46"/>
  </cols>
  <sheetData>
    <row r="9" spans="13:13" ht="18.75">
      <c r="M9" s="45"/>
    </row>
    <row r="10" spans="13:13" ht="18.75">
      <c r="M10" s="45"/>
    </row>
    <row r="11" spans="13:13" ht="18.75">
      <c r="M11" s="47"/>
    </row>
    <row r="12" spans="13:13" ht="18.75">
      <c r="M12" s="45"/>
    </row>
    <row r="13" spans="13:13" ht="18.75">
      <c r="M13" s="45"/>
    </row>
    <row r="14" spans="13:13" ht="18.75">
      <c r="M14" s="45"/>
    </row>
  </sheetData>
  <sheetProtection algorithmName="SHA-512" hashValue="13MUWoB1zjRfm087HgaIVQPEGXqvw8tzvTtEmJeW3fhTJELpvVW4mnjxl3g5VK/0NDv5lPfeQSHsEV2kUSeiOw==" saltValue="dmctNpeKWzncpETicuBtOQ==" spinCount="100000" sheet="1" objects="1" scenarios="1"/>
  <pageMargins left="0.25" right="0.25" top="0.75" bottom="0.75" header="0.3" footer="0.3"/>
  <pageSetup orientation="portrait" horizontalDpi="4294967293" r:id="rId1"/>
  <headerFooter>
    <oddFooter>&amp;L_x000D_&amp;1#&amp;"Calibri"&amp;10&amp;K000000 Security Classification: Protected 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R161"/>
  <sheetViews>
    <sheetView zoomScaleNormal="100" workbookViewId="0">
      <selection activeCell="A2" sqref="A2"/>
    </sheetView>
  </sheetViews>
  <sheetFormatPr defaultColWidth="9.140625" defaultRowHeight="12.75"/>
  <cols>
    <col min="1" max="1" width="9.140625" style="1"/>
    <col min="2" max="7" width="15.7109375" style="1" customWidth="1"/>
    <col min="8" max="8" width="11.7109375" style="1" customWidth="1"/>
    <col min="9" max="9" width="9.140625" style="1"/>
    <col min="10" max="10" width="13" style="1" customWidth="1"/>
    <col min="11" max="12" width="13.7109375" style="19" customWidth="1"/>
    <col min="13" max="13" width="15.42578125" style="19" customWidth="1"/>
    <col min="14" max="14" width="13.7109375" style="19" customWidth="1"/>
    <col min="15" max="15" width="9.140625" style="1"/>
    <col min="16" max="16" width="11.7109375" style="1" customWidth="1"/>
    <col min="17" max="17" width="11.85546875" style="1" customWidth="1"/>
    <col min="18" max="19" width="13.7109375" style="1" customWidth="1"/>
    <col min="20" max="20" width="16.140625" style="1" customWidth="1"/>
    <col min="21" max="21" width="17" style="1" customWidth="1"/>
    <col min="22" max="22" width="13.7109375" style="1" customWidth="1"/>
    <col min="23" max="23" width="11.7109375" style="1" customWidth="1"/>
    <col min="24" max="24" width="9.140625" style="1"/>
    <col min="25" max="31" width="10.7109375" style="1" customWidth="1"/>
    <col min="32" max="32" width="9.140625" style="1"/>
    <col min="33" max="33" width="11.7109375" style="1" customWidth="1"/>
    <col min="34" max="34" width="18.7109375" style="1" customWidth="1"/>
    <col min="35" max="35" width="10.7109375" style="1" customWidth="1"/>
    <col min="36" max="38" width="13.7109375" style="1" customWidth="1"/>
    <col min="39" max="39" width="18.7109375" style="1" customWidth="1"/>
    <col min="40" max="40" width="11.7109375" style="1" customWidth="1"/>
    <col min="41" max="42" width="12.5703125" style="1" customWidth="1"/>
    <col min="43" max="44" width="25.7109375" style="1" customWidth="1"/>
    <col min="45" max="45" width="20.28515625" style="1" customWidth="1"/>
    <col min="46" max="46" width="12.5703125" style="1" customWidth="1"/>
    <col min="47" max="47" width="11.7109375" style="1" customWidth="1"/>
    <col min="48" max="48" width="9.140625" style="1"/>
    <col min="49" max="49" width="12" style="1" customWidth="1"/>
    <col min="50" max="50" width="13.42578125" style="1" customWidth="1"/>
    <col min="51" max="52" width="13.85546875" style="1" customWidth="1"/>
    <col min="53" max="53" width="14" style="1" customWidth="1"/>
    <col min="54" max="54" width="12.85546875" style="1" customWidth="1"/>
    <col min="55" max="55" width="18.85546875" style="1" customWidth="1"/>
    <col min="56" max="56" width="11" style="1" customWidth="1"/>
    <col min="57" max="57" width="13.5703125" style="1" customWidth="1"/>
    <col min="58" max="58" width="14" style="1" customWidth="1"/>
    <col min="59" max="59" width="14.5703125" style="1" customWidth="1"/>
    <col min="60" max="60" width="14.42578125" style="1" customWidth="1"/>
    <col min="61" max="61" width="14.140625" style="1" customWidth="1"/>
    <col min="62" max="62" width="18.85546875" style="1" customWidth="1"/>
    <col min="63" max="66" width="11.85546875" style="1" customWidth="1"/>
    <col min="67" max="67" width="16.140625" style="1" customWidth="1"/>
    <col min="68" max="68" width="11.85546875" style="1" customWidth="1"/>
    <col min="69" max="69" width="14.42578125" style="1" customWidth="1"/>
    <col min="70" max="70" width="13.42578125" style="1" customWidth="1"/>
    <col min="71" max="71" width="11.85546875" style="1" customWidth="1"/>
    <col min="72" max="72" width="16.7109375" style="1" customWidth="1"/>
    <col min="73" max="73" width="13.140625" style="1" customWidth="1"/>
    <col min="74" max="74" width="14.42578125" style="1" customWidth="1"/>
    <col min="75" max="75" width="11.7109375" style="1" customWidth="1"/>
    <col min="76" max="76" width="13.42578125" style="1" customWidth="1"/>
    <col min="77" max="77" width="18" style="1" bestFit="1" customWidth="1"/>
    <col min="78" max="78" width="18.7109375" style="1" customWidth="1"/>
    <col min="79" max="79" width="18.5703125" style="1" customWidth="1"/>
    <col min="80" max="80" width="15.140625" style="1" customWidth="1"/>
    <col min="81" max="81" width="11.7109375" style="1" customWidth="1"/>
    <col min="82" max="82" width="10.5703125" style="1" customWidth="1"/>
    <col min="83" max="84" width="14.7109375" style="1" customWidth="1"/>
    <col min="85" max="85" width="16.7109375" style="1" customWidth="1"/>
    <col min="86" max="89" width="14.7109375" style="1" customWidth="1"/>
    <col min="90" max="90" width="15.42578125" style="1" customWidth="1"/>
    <col min="91" max="92" width="14.7109375" style="1" customWidth="1"/>
    <col min="93" max="93" width="9.140625" style="1"/>
    <col min="94" max="94" width="9.85546875" style="1" customWidth="1"/>
    <col min="95" max="96" width="13.7109375" style="1" customWidth="1"/>
    <col min="97" max="97" width="14.85546875" style="1" customWidth="1"/>
    <col min="98" max="98" width="16.140625" style="1" customWidth="1"/>
    <col min="99" max="101" width="13.7109375" style="1" customWidth="1"/>
    <col min="102" max="102" width="15" style="1" customWidth="1"/>
    <col min="103" max="103" width="15.85546875" style="1" customWidth="1"/>
    <col min="104" max="104" width="13.7109375" style="1" customWidth="1"/>
    <col min="105" max="106" width="12.5703125" style="1" customWidth="1"/>
    <col min="107" max="107" width="17.28515625" style="1" customWidth="1"/>
    <col min="108" max="109" width="16.28515625" style="1" customWidth="1"/>
    <col min="110" max="110" width="22.28515625" style="1" customWidth="1"/>
    <col min="111" max="111" width="16.5703125" style="1" customWidth="1"/>
    <col min="112" max="112" width="15.85546875" style="1" customWidth="1"/>
    <col min="113" max="113" width="13.85546875" style="1" customWidth="1"/>
    <col min="114" max="114" width="20.85546875" style="1" customWidth="1"/>
    <col min="115" max="119" width="12.5703125" style="1" customWidth="1"/>
    <col min="120" max="120" width="14.7109375" style="1" customWidth="1"/>
    <col min="121" max="122" width="12.5703125" style="1" customWidth="1"/>
    <col min="123" max="16384" width="9.140625" style="1"/>
  </cols>
  <sheetData>
    <row r="1" spans="2:122" s="10" customFormat="1">
      <c r="B1" s="12"/>
      <c r="C1" s="395"/>
      <c r="D1" s="395"/>
      <c r="E1" s="395"/>
      <c r="F1" s="395"/>
      <c r="G1" s="13"/>
      <c r="I1" s="67"/>
      <c r="J1" s="74"/>
      <c r="K1" s="198"/>
      <c r="L1" s="198"/>
      <c r="M1" s="198"/>
      <c r="N1" s="198"/>
      <c r="O1" s="75"/>
      <c r="P1" s="74"/>
      <c r="Q1" s="67"/>
      <c r="R1" s="74"/>
      <c r="S1" s="74"/>
      <c r="T1" s="74"/>
      <c r="U1" s="74"/>
      <c r="V1" s="75"/>
      <c r="W1" s="74"/>
      <c r="X1" s="12"/>
      <c r="AG1" s="50"/>
      <c r="AN1" s="49"/>
      <c r="AT1" s="13"/>
      <c r="AV1" s="67"/>
      <c r="AW1" s="74"/>
      <c r="AX1" s="74"/>
      <c r="AY1" s="74"/>
      <c r="AZ1" s="74"/>
      <c r="BA1" s="74"/>
      <c r="BB1" s="74"/>
      <c r="BC1" s="74"/>
      <c r="BD1" s="74"/>
      <c r="BE1" s="74"/>
      <c r="BF1" s="74"/>
      <c r="BG1" s="74"/>
      <c r="BH1" s="74"/>
      <c r="BI1" s="74"/>
      <c r="BJ1" s="75"/>
      <c r="BL1" s="12"/>
      <c r="BV1" s="13"/>
      <c r="BX1" s="12"/>
      <c r="CB1" s="13"/>
      <c r="CD1" s="7"/>
      <c r="CE1" s="8"/>
      <c r="CF1" s="8"/>
      <c r="CG1" s="8"/>
      <c r="CH1" s="8"/>
      <c r="CI1" s="8"/>
      <c r="CJ1" s="8"/>
      <c r="CK1" s="8"/>
      <c r="CL1" s="8"/>
      <c r="CM1" s="8"/>
      <c r="CN1" s="9"/>
      <c r="CP1" s="7"/>
      <c r="CQ1" s="8"/>
      <c r="CR1" s="8"/>
      <c r="CS1" s="8"/>
      <c r="CT1" s="8"/>
      <c r="CU1" s="8"/>
      <c r="CV1" s="8"/>
      <c r="CW1" s="8"/>
      <c r="CX1" s="8"/>
      <c r="CY1" s="8"/>
      <c r="CZ1" s="9"/>
      <c r="DB1" s="12"/>
      <c r="DJ1" s="13"/>
      <c r="DL1" s="12"/>
      <c r="DR1" s="13"/>
    </row>
    <row r="2" spans="2:122" s="10" customFormat="1">
      <c r="B2" s="12"/>
      <c r="C2" s="395"/>
      <c r="D2" s="395"/>
      <c r="E2" s="395"/>
      <c r="F2" s="395"/>
      <c r="G2" s="13"/>
      <c r="I2" s="12"/>
      <c r="K2" s="110"/>
      <c r="L2" s="110"/>
      <c r="M2" s="110"/>
      <c r="N2" s="110"/>
      <c r="O2" s="13"/>
      <c r="Q2" s="12"/>
      <c r="V2" s="13"/>
      <c r="X2" s="12"/>
      <c r="AG2" s="50"/>
      <c r="AN2" s="50"/>
      <c r="AT2" s="13"/>
      <c r="AV2" s="12"/>
      <c r="BJ2" s="13"/>
      <c r="BL2" s="12"/>
      <c r="BV2" s="13"/>
      <c r="BX2" s="12"/>
      <c r="CB2" s="13"/>
      <c r="CD2" s="12"/>
      <c r="CN2" s="13"/>
      <c r="CP2" s="12"/>
      <c r="CZ2" s="13"/>
      <c r="DB2" s="12"/>
      <c r="DJ2" s="13"/>
      <c r="DL2" s="12"/>
      <c r="DR2" s="13"/>
    </row>
    <row r="3" spans="2:122" s="10" customFormat="1">
      <c r="B3" s="12"/>
      <c r="C3" s="395"/>
      <c r="D3" s="395"/>
      <c r="E3" s="395"/>
      <c r="F3" s="395"/>
      <c r="G3" s="13"/>
      <c r="I3" s="12"/>
      <c r="K3" s="110"/>
      <c r="L3" s="110"/>
      <c r="M3" s="110"/>
      <c r="N3" s="110"/>
      <c r="O3" s="13"/>
      <c r="Q3" s="12"/>
      <c r="V3" s="13"/>
      <c r="X3" s="12"/>
      <c r="AG3" s="50"/>
      <c r="AN3" s="50"/>
      <c r="AT3" s="13"/>
      <c r="AV3" s="12"/>
      <c r="BJ3" s="13"/>
      <c r="BL3" s="12"/>
      <c r="BV3" s="13"/>
      <c r="BX3" s="12"/>
      <c r="CB3" s="13"/>
      <c r="CD3" s="12"/>
      <c r="CN3" s="13"/>
      <c r="CP3" s="12"/>
      <c r="CZ3" s="13"/>
      <c r="DB3" s="12"/>
      <c r="DJ3" s="13"/>
      <c r="DL3" s="12"/>
      <c r="DR3" s="13"/>
    </row>
    <row r="4" spans="2:122" s="10" customFormat="1">
      <c r="B4" s="12"/>
      <c r="C4" s="395"/>
      <c r="D4" s="395"/>
      <c r="E4" s="395"/>
      <c r="F4" s="395"/>
      <c r="G4" s="13"/>
      <c r="I4" s="12"/>
      <c r="K4" s="110"/>
      <c r="L4" s="110"/>
      <c r="M4" s="110"/>
      <c r="N4" s="110"/>
      <c r="O4" s="13"/>
      <c r="Q4" s="12"/>
      <c r="V4" s="13"/>
      <c r="X4" s="12"/>
      <c r="AG4" s="50"/>
      <c r="AN4" s="50"/>
      <c r="AQ4" s="60"/>
      <c r="AT4" s="13"/>
      <c r="AV4" s="12"/>
      <c r="BJ4" s="13"/>
      <c r="BL4" s="12"/>
      <c r="BV4" s="13"/>
      <c r="BX4" s="12"/>
      <c r="BY4" s="37"/>
      <c r="CB4" s="13"/>
      <c r="CD4" s="12"/>
      <c r="CN4" s="13"/>
      <c r="CP4" s="12"/>
      <c r="CZ4" s="13"/>
      <c r="DB4" s="12"/>
      <c r="DJ4" s="13"/>
      <c r="DL4" s="12"/>
      <c r="DR4" s="13"/>
    </row>
    <row r="5" spans="2:122" s="10" customFormat="1">
      <c r="B5" s="12"/>
      <c r="C5" s="395"/>
      <c r="D5" s="395"/>
      <c r="E5" s="395"/>
      <c r="F5" s="395"/>
      <c r="G5" s="13"/>
      <c r="I5" s="12"/>
      <c r="K5" s="110"/>
      <c r="L5" s="110"/>
      <c r="M5" s="110"/>
      <c r="N5" s="110"/>
      <c r="O5" s="13"/>
      <c r="Q5" s="12"/>
      <c r="V5" s="13"/>
      <c r="X5" s="12"/>
      <c r="AG5" s="50"/>
      <c r="AN5" s="50"/>
      <c r="AT5" s="13"/>
      <c r="AV5" s="12"/>
      <c r="BJ5" s="13"/>
      <c r="BL5" s="12"/>
      <c r="BV5" s="13"/>
      <c r="BX5" s="12"/>
      <c r="CB5" s="13"/>
      <c r="CD5" s="12"/>
      <c r="CN5" s="13"/>
      <c r="CP5" s="12"/>
      <c r="CZ5" s="13"/>
      <c r="DB5" s="12"/>
      <c r="DJ5" s="13"/>
      <c r="DL5" s="12"/>
      <c r="DR5" s="13"/>
    </row>
    <row r="6" spans="2:122" s="10" customFormat="1">
      <c r="B6" s="12"/>
      <c r="C6" s="395"/>
      <c r="D6" s="395"/>
      <c r="E6" s="395"/>
      <c r="F6" s="395"/>
      <c r="G6" s="13"/>
      <c r="I6" s="12"/>
      <c r="K6" s="110"/>
      <c r="L6" s="110"/>
      <c r="M6" s="110"/>
      <c r="N6" s="110"/>
      <c r="O6" s="13"/>
      <c r="Q6" s="12"/>
      <c r="V6" s="13"/>
      <c r="X6" s="12"/>
      <c r="AG6" s="50"/>
      <c r="AN6" s="50"/>
      <c r="AT6" s="13"/>
      <c r="AV6" s="12"/>
      <c r="BJ6" s="13"/>
      <c r="BL6" s="12"/>
      <c r="BV6" s="13"/>
      <c r="BX6" s="12"/>
      <c r="CB6" s="13"/>
      <c r="CD6" s="12"/>
      <c r="CN6" s="13"/>
      <c r="CP6" s="12"/>
      <c r="CZ6" s="13"/>
      <c r="DB6" s="12"/>
      <c r="DJ6" s="13"/>
      <c r="DL6" s="12"/>
      <c r="DR6" s="13"/>
    </row>
    <row r="7" spans="2:122" s="10" customFormat="1">
      <c r="B7" s="12"/>
      <c r="C7" s="395"/>
      <c r="D7" s="395"/>
      <c r="E7" s="395"/>
      <c r="F7" s="395"/>
      <c r="G7" s="13"/>
      <c r="I7" s="12"/>
      <c r="K7" s="110"/>
      <c r="L7" s="110"/>
      <c r="M7" s="110"/>
      <c r="N7" s="110"/>
      <c r="O7" s="13"/>
      <c r="Q7" s="12"/>
      <c r="V7" s="13"/>
      <c r="X7" s="12"/>
      <c r="AG7" s="50"/>
      <c r="AN7" s="50"/>
      <c r="AT7" s="13"/>
      <c r="AV7" s="12"/>
      <c r="BJ7" s="13"/>
      <c r="BL7" s="12"/>
      <c r="BV7" s="13"/>
      <c r="BX7" s="12"/>
      <c r="CB7" s="13"/>
      <c r="CD7" s="12"/>
      <c r="CN7" s="13"/>
      <c r="CP7" s="12"/>
      <c r="CZ7" s="13"/>
      <c r="DB7" s="12"/>
      <c r="DJ7" s="13"/>
      <c r="DL7" s="12"/>
      <c r="DR7" s="13"/>
    </row>
    <row r="8" spans="2:122" s="10" customFormat="1">
      <c r="B8" s="12"/>
      <c r="C8" s="395"/>
      <c r="D8" s="395"/>
      <c r="E8" s="395"/>
      <c r="F8" s="395"/>
      <c r="G8" s="13"/>
      <c r="I8" s="12"/>
      <c r="K8" s="110"/>
      <c r="L8" s="110"/>
      <c r="M8" s="110"/>
      <c r="N8" s="110"/>
      <c r="O8" s="13"/>
      <c r="Q8" s="12"/>
      <c r="V8" s="13"/>
      <c r="X8" s="12"/>
      <c r="AG8" s="50"/>
      <c r="AN8" s="50"/>
      <c r="AT8" s="13"/>
      <c r="AV8" s="12"/>
      <c r="BJ8" s="13"/>
      <c r="BL8" s="12"/>
      <c r="BV8" s="13"/>
      <c r="BX8" s="12"/>
      <c r="CB8" s="13"/>
      <c r="CD8" s="12"/>
      <c r="CN8" s="13"/>
      <c r="CP8" s="12"/>
      <c r="CZ8" s="13"/>
      <c r="DB8" s="12"/>
      <c r="DJ8" s="13"/>
      <c r="DL8" s="12"/>
      <c r="DR8" s="13"/>
    </row>
    <row r="9" spans="2:122" s="10" customFormat="1">
      <c r="B9" s="12"/>
      <c r="C9" s="395"/>
      <c r="D9" s="395"/>
      <c r="E9" s="395"/>
      <c r="F9" s="395"/>
      <c r="G9" s="13"/>
      <c r="I9" s="12"/>
      <c r="K9" s="110"/>
      <c r="L9" s="110"/>
      <c r="M9" s="110"/>
      <c r="N9" s="110"/>
      <c r="O9" s="13"/>
      <c r="Q9" s="12"/>
      <c r="V9" s="13"/>
      <c r="X9" s="12"/>
      <c r="AG9" s="50"/>
      <c r="AN9" s="50"/>
      <c r="AO9" s="37"/>
      <c r="AP9" s="37"/>
      <c r="AT9" s="13"/>
      <c r="AV9" s="12"/>
      <c r="BJ9" s="13"/>
      <c r="BL9" s="12"/>
      <c r="BV9" s="13"/>
      <c r="BX9" s="12"/>
      <c r="CB9" s="13"/>
      <c r="CD9" s="12"/>
      <c r="CN9" s="13"/>
      <c r="CP9" s="12"/>
      <c r="CZ9" s="13"/>
      <c r="DB9" s="12"/>
      <c r="DJ9" s="13"/>
      <c r="DL9" s="12"/>
      <c r="DR9" s="13"/>
    </row>
    <row r="10" spans="2:122" s="10" customFormat="1">
      <c r="B10" s="12"/>
      <c r="C10" s="395"/>
      <c r="D10" s="395"/>
      <c r="E10" s="395"/>
      <c r="F10" s="395"/>
      <c r="G10" s="13"/>
      <c r="I10" s="12"/>
      <c r="K10" s="110"/>
      <c r="L10" s="110"/>
      <c r="M10" s="110"/>
      <c r="N10" s="110"/>
      <c r="O10" s="13"/>
      <c r="Q10" s="12"/>
      <c r="V10" s="13"/>
      <c r="X10" s="12"/>
      <c r="AG10" s="50"/>
      <c r="AN10" s="50"/>
      <c r="AT10" s="13"/>
      <c r="AV10" s="12"/>
      <c r="BJ10" s="13"/>
      <c r="BL10" s="12"/>
      <c r="BV10" s="13"/>
      <c r="BX10" s="12"/>
      <c r="CB10" s="13"/>
      <c r="CD10" s="12"/>
      <c r="CN10" s="13"/>
      <c r="CP10" s="12"/>
      <c r="CZ10" s="13"/>
      <c r="DB10" s="12"/>
      <c r="DJ10" s="13"/>
      <c r="DL10" s="12"/>
      <c r="DR10" s="13"/>
    </row>
    <row r="11" spans="2:122" s="10" customFormat="1">
      <c r="B11" s="12"/>
      <c r="C11" s="395"/>
      <c r="D11" s="395"/>
      <c r="E11" s="395"/>
      <c r="F11" s="395"/>
      <c r="G11" s="13"/>
      <c r="I11" s="12"/>
      <c r="K11" s="110"/>
      <c r="L11" s="110"/>
      <c r="M11" s="110"/>
      <c r="N11" s="110"/>
      <c r="O11" s="13"/>
      <c r="Q11" s="12"/>
      <c r="V11" s="13"/>
      <c r="X11" s="12"/>
      <c r="AG11" s="50"/>
      <c r="AN11" s="50"/>
      <c r="AT11" s="13"/>
      <c r="AV11" s="12"/>
      <c r="BJ11" s="13"/>
      <c r="BL11" s="12"/>
      <c r="BV11" s="13"/>
      <c r="BX11" s="12"/>
      <c r="CB11" s="13"/>
      <c r="CD11" s="12"/>
      <c r="CN11" s="13"/>
      <c r="CP11" s="12"/>
      <c r="CZ11" s="13"/>
      <c r="DB11" s="12"/>
      <c r="DJ11" s="13"/>
      <c r="DL11" s="12"/>
      <c r="DR11" s="13"/>
    </row>
    <row r="12" spans="2:122" s="10" customFormat="1">
      <c r="B12" s="12"/>
      <c r="C12" s="395"/>
      <c r="D12" s="395"/>
      <c r="E12" s="395"/>
      <c r="F12" s="395"/>
      <c r="G12" s="13"/>
      <c r="I12" s="12"/>
      <c r="K12" s="110"/>
      <c r="L12" s="110"/>
      <c r="M12" s="110"/>
      <c r="N12" s="110"/>
      <c r="O12" s="13"/>
      <c r="Q12" s="12"/>
      <c r="V12" s="13"/>
      <c r="X12" s="12"/>
      <c r="AG12" s="50"/>
      <c r="AN12" s="50"/>
      <c r="AT12" s="13"/>
      <c r="AV12" s="12"/>
      <c r="BJ12" s="13"/>
      <c r="BL12" s="12"/>
      <c r="BV12" s="13"/>
      <c r="BX12" s="12"/>
      <c r="CB12" s="13"/>
      <c r="CD12" s="12"/>
      <c r="CN12" s="13"/>
      <c r="CP12" s="12"/>
      <c r="CZ12" s="13"/>
      <c r="DB12" s="12"/>
      <c r="DJ12" s="13"/>
      <c r="DL12" s="12"/>
      <c r="DR12" s="13"/>
    </row>
    <row r="13" spans="2:122" s="10" customFormat="1">
      <c r="B13" s="12"/>
      <c r="C13" s="395"/>
      <c r="D13" s="395"/>
      <c r="E13" s="395"/>
      <c r="F13" s="395"/>
      <c r="G13" s="13"/>
      <c r="I13" s="12"/>
      <c r="K13" s="110"/>
      <c r="L13" s="110"/>
      <c r="M13" s="110"/>
      <c r="N13" s="110"/>
      <c r="O13" s="13"/>
      <c r="Q13" s="12"/>
      <c r="V13" s="13"/>
      <c r="X13" s="12"/>
      <c r="AG13" s="50"/>
      <c r="AN13" s="50"/>
      <c r="AT13" s="13"/>
      <c r="AV13" s="12"/>
      <c r="BJ13" s="13"/>
      <c r="BL13" s="12"/>
      <c r="BV13" s="13"/>
      <c r="BX13" s="12"/>
      <c r="CB13" s="13"/>
      <c r="CD13" s="12"/>
      <c r="CN13" s="13"/>
      <c r="CP13" s="12"/>
      <c r="CZ13" s="13"/>
      <c r="DB13" s="12"/>
      <c r="DJ13" s="13"/>
      <c r="DL13" s="12"/>
      <c r="DR13" s="13"/>
    </row>
    <row r="14" spans="2:122" s="10" customFormat="1">
      <c r="B14" s="12"/>
      <c r="C14" s="395"/>
      <c r="D14" s="395"/>
      <c r="E14" s="395"/>
      <c r="F14" s="395"/>
      <c r="G14" s="13"/>
      <c r="I14" s="12"/>
      <c r="K14" s="110"/>
      <c r="L14" s="110"/>
      <c r="M14" s="110"/>
      <c r="N14" s="110"/>
      <c r="O14" s="13"/>
      <c r="Q14" s="12"/>
      <c r="V14" s="13"/>
      <c r="X14" s="12"/>
      <c r="AG14" s="50"/>
      <c r="AN14" s="50"/>
      <c r="AT14" s="13"/>
      <c r="AV14" s="12"/>
      <c r="BJ14" s="13"/>
      <c r="BL14" s="12"/>
      <c r="BV14" s="13"/>
      <c r="BX14" s="12"/>
      <c r="CB14" s="13"/>
      <c r="CD14" s="12"/>
      <c r="CN14" s="13"/>
      <c r="CP14" s="12"/>
      <c r="CZ14" s="13"/>
      <c r="DB14" s="12"/>
      <c r="DJ14" s="13"/>
      <c r="DL14" s="12"/>
      <c r="DR14" s="13"/>
    </row>
    <row r="15" spans="2:122" s="10" customFormat="1">
      <c r="B15" s="12"/>
      <c r="C15" s="395"/>
      <c r="D15" s="395"/>
      <c r="E15" s="395"/>
      <c r="F15" s="395"/>
      <c r="G15" s="13"/>
      <c r="I15" s="12"/>
      <c r="K15" s="110"/>
      <c r="L15" s="110"/>
      <c r="M15" s="110"/>
      <c r="N15" s="110"/>
      <c r="O15" s="13"/>
      <c r="Q15" s="12"/>
      <c r="V15" s="13"/>
      <c r="X15" s="12"/>
      <c r="AG15" s="50"/>
      <c r="AN15" s="50"/>
      <c r="AT15" s="13"/>
      <c r="AV15" s="12"/>
      <c r="BJ15" s="13"/>
      <c r="BL15" s="12"/>
      <c r="BV15" s="13"/>
      <c r="BX15" s="12"/>
      <c r="CB15" s="13"/>
      <c r="CD15" s="12"/>
      <c r="CN15" s="13"/>
      <c r="CP15" s="12"/>
      <c r="CZ15" s="13"/>
      <c r="DB15" s="12"/>
      <c r="DJ15" s="13"/>
      <c r="DL15" s="12"/>
      <c r="DR15" s="13"/>
    </row>
    <row r="16" spans="2:122" s="10" customFormat="1">
      <c r="B16" s="12"/>
      <c r="C16" s="395"/>
      <c r="D16" s="395"/>
      <c r="E16" s="395"/>
      <c r="F16" s="395"/>
      <c r="G16" s="13"/>
      <c r="I16" s="12"/>
      <c r="K16" s="110"/>
      <c r="L16" s="110"/>
      <c r="M16" s="110"/>
      <c r="N16" s="110"/>
      <c r="O16" s="13"/>
      <c r="Q16" s="12"/>
      <c r="V16" s="13"/>
      <c r="X16" s="12"/>
      <c r="AG16" s="50"/>
      <c r="AN16" s="50"/>
      <c r="AT16" s="13"/>
      <c r="AV16" s="12"/>
      <c r="BJ16" s="13"/>
      <c r="BL16" s="12"/>
      <c r="BV16" s="13"/>
      <c r="BX16" s="12"/>
      <c r="CB16" s="13"/>
      <c r="CD16" s="12"/>
      <c r="CN16" s="13"/>
      <c r="CP16" s="12"/>
      <c r="CZ16" s="13"/>
      <c r="DB16" s="12"/>
      <c r="DJ16" s="13"/>
      <c r="DL16" s="12"/>
      <c r="DR16" s="13"/>
    </row>
    <row r="17" spans="1:122" s="10" customFormat="1">
      <c r="B17" s="12"/>
      <c r="C17" s="395"/>
      <c r="D17" s="395"/>
      <c r="E17" s="395"/>
      <c r="F17" s="395"/>
      <c r="G17" s="13"/>
      <c r="I17" s="12"/>
      <c r="K17" s="110"/>
      <c r="L17" s="110"/>
      <c r="M17" s="110"/>
      <c r="N17" s="110"/>
      <c r="O17" s="13"/>
      <c r="Q17" s="12"/>
      <c r="V17" s="13"/>
      <c r="X17" s="12"/>
      <c r="AG17" s="50"/>
      <c r="AN17" s="50"/>
      <c r="AT17" s="13"/>
      <c r="AV17" s="12"/>
      <c r="BJ17" s="13"/>
      <c r="BL17" s="12"/>
      <c r="BV17" s="13"/>
      <c r="BX17" s="12"/>
      <c r="CB17" s="13"/>
      <c r="CD17" s="12"/>
      <c r="CN17" s="13"/>
      <c r="CP17" s="12"/>
      <c r="CZ17" s="13"/>
      <c r="DB17" s="12"/>
      <c r="DJ17" s="13"/>
      <c r="DL17" s="12"/>
      <c r="DR17" s="13"/>
    </row>
    <row r="18" spans="1:122" s="10" customFormat="1">
      <c r="B18" s="12"/>
      <c r="C18" s="395"/>
      <c r="D18" s="395"/>
      <c r="E18" s="395"/>
      <c r="F18" s="395"/>
      <c r="G18" s="13"/>
      <c r="I18" s="12"/>
      <c r="K18" s="110"/>
      <c r="L18" s="110"/>
      <c r="M18" s="110"/>
      <c r="N18" s="110"/>
      <c r="O18" s="13"/>
      <c r="Q18" s="12"/>
      <c r="V18" s="13"/>
      <c r="X18" s="12"/>
      <c r="AG18" s="50"/>
      <c r="AN18" s="50"/>
      <c r="AT18" s="13"/>
      <c r="AV18" s="12"/>
      <c r="BJ18" s="13"/>
      <c r="BL18" s="12"/>
      <c r="BV18" s="13"/>
      <c r="BX18" s="12"/>
      <c r="CB18" s="13"/>
      <c r="CD18" s="12"/>
      <c r="CN18" s="13"/>
      <c r="CP18" s="12"/>
      <c r="CZ18" s="13"/>
      <c r="DB18" s="12"/>
      <c r="DJ18" s="13"/>
      <c r="DL18" s="12"/>
      <c r="DR18" s="13"/>
    </row>
    <row r="19" spans="1:122" s="10" customFormat="1">
      <c r="B19" s="12"/>
      <c r="C19" s="395"/>
      <c r="D19" s="395"/>
      <c r="E19" s="395"/>
      <c r="F19" s="395"/>
      <c r="G19" s="13"/>
      <c r="I19" s="12"/>
      <c r="K19" s="110"/>
      <c r="L19" s="110"/>
      <c r="M19" s="110"/>
      <c r="N19" s="110"/>
      <c r="O19" s="13"/>
      <c r="Q19" s="12"/>
      <c r="V19" s="13"/>
      <c r="X19" s="12"/>
      <c r="AG19" s="50"/>
      <c r="AN19" s="50"/>
      <c r="AT19" s="13"/>
      <c r="AV19" s="12"/>
      <c r="BJ19" s="13"/>
      <c r="BL19" s="12"/>
      <c r="BV19" s="13"/>
      <c r="BX19" s="12"/>
      <c r="CB19" s="13"/>
      <c r="CD19" s="12"/>
      <c r="CN19" s="13"/>
      <c r="CP19" s="12"/>
      <c r="CZ19" s="13"/>
      <c r="DB19" s="12"/>
      <c r="DJ19" s="13"/>
      <c r="DL19" s="12"/>
      <c r="DR19" s="13"/>
    </row>
    <row r="20" spans="1:122" s="10" customFormat="1">
      <c r="B20" s="12"/>
      <c r="C20" s="395"/>
      <c r="D20" s="395"/>
      <c r="E20" s="395"/>
      <c r="F20" s="395"/>
      <c r="G20" s="13"/>
      <c r="I20" s="12"/>
      <c r="K20" s="110"/>
      <c r="L20" s="110"/>
      <c r="M20" s="110"/>
      <c r="N20" s="110"/>
      <c r="O20" s="13"/>
      <c r="Q20" s="12"/>
      <c r="V20" s="13"/>
      <c r="X20" s="12"/>
      <c r="AG20" s="50"/>
      <c r="AN20" s="50"/>
      <c r="AT20" s="13"/>
      <c r="AV20" s="12"/>
      <c r="BJ20" s="13"/>
      <c r="BL20" s="12"/>
      <c r="BV20" s="13"/>
      <c r="BX20" s="12"/>
      <c r="CB20" s="13"/>
      <c r="CD20" s="12"/>
      <c r="CN20" s="13"/>
      <c r="CP20" s="12"/>
      <c r="CZ20" s="13"/>
      <c r="DB20" s="12"/>
      <c r="DJ20" s="13"/>
      <c r="DL20" s="12"/>
      <c r="DR20" s="13"/>
    </row>
    <row r="21" spans="1:122" s="10" customFormat="1">
      <c r="B21" s="12"/>
      <c r="C21" s="395"/>
      <c r="D21" s="395"/>
      <c r="E21" s="395"/>
      <c r="F21" s="395"/>
      <c r="G21" s="13"/>
      <c r="I21" s="12"/>
      <c r="K21" s="110"/>
      <c r="L21" s="110"/>
      <c r="M21" s="110"/>
      <c r="N21" s="110"/>
      <c r="O21" s="13"/>
      <c r="Q21" s="12"/>
      <c r="V21" s="13"/>
      <c r="X21" s="12"/>
      <c r="AG21" s="50"/>
      <c r="AN21" s="50"/>
      <c r="AT21" s="13"/>
      <c r="AV21" s="12"/>
      <c r="BJ21" s="13"/>
      <c r="BL21" s="12"/>
      <c r="BV21" s="13"/>
      <c r="BX21" s="12"/>
      <c r="CB21" s="13"/>
      <c r="CD21" s="12"/>
      <c r="CN21" s="13"/>
      <c r="CP21" s="12"/>
      <c r="CZ21" s="13"/>
      <c r="DB21" s="12"/>
      <c r="DJ21" s="13"/>
      <c r="DL21" s="12"/>
      <c r="DR21" s="13"/>
    </row>
    <row r="22" spans="1:122" s="10" customFormat="1">
      <c r="B22" s="12"/>
      <c r="C22" s="395"/>
      <c r="D22" s="395"/>
      <c r="E22" s="395"/>
      <c r="F22" s="395"/>
      <c r="G22" s="13"/>
      <c r="I22" s="12"/>
      <c r="K22" s="110"/>
      <c r="L22" s="110"/>
      <c r="M22" s="110"/>
      <c r="N22" s="110"/>
      <c r="O22" s="13"/>
      <c r="Q22" s="12"/>
      <c r="V22" s="13"/>
      <c r="X22" s="12"/>
      <c r="AG22" s="50"/>
      <c r="AN22" s="50"/>
      <c r="AT22" s="13"/>
      <c r="AV22" s="12"/>
      <c r="BJ22" s="13"/>
      <c r="BL22" s="12"/>
      <c r="BV22" s="13"/>
      <c r="BX22" s="12"/>
      <c r="CB22" s="13"/>
      <c r="CD22" s="12"/>
      <c r="CN22" s="13"/>
      <c r="CP22" s="12"/>
      <c r="CZ22" s="13"/>
      <c r="DB22" s="12"/>
      <c r="DJ22" s="13"/>
      <c r="DL22" s="12"/>
      <c r="DR22" s="13"/>
    </row>
    <row r="23" spans="1:122" s="10" customFormat="1">
      <c r="B23" s="12"/>
      <c r="C23" s="395"/>
      <c r="D23" s="395"/>
      <c r="E23" s="395"/>
      <c r="F23" s="395"/>
      <c r="G23" s="13"/>
      <c r="I23" s="12"/>
      <c r="K23" s="110"/>
      <c r="L23" s="110"/>
      <c r="M23" s="110"/>
      <c r="N23" s="110"/>
      <c r="O23" s="13"/>
      <c r="Q23" s="12"/>
      <c r="V23" s="13"/>
      <c r="X23" s="12"/>
      <c r="AG23" s="50"/>
      <c r="AN23" s="50"/>
      <c r="AT23" s="13"/>
      <c r="AV23" s="12"/>
      <c r="BJ23" s="13"/>
      <c r="BL23" s="12"/>
      <c r="BV23" s="13"/>
      <c r="BX23" s="12"/>
      <c r="CB23" s="13"/>
      <c r="CD23" s="12"/>
      <c r="CN23" s="13"/>
      <c r="CP23" s="12"/>
      <c r="CZ23" s="13"/>
      <c r="DB23" s="12"/>
      <c r="DJ23" s="13"/>
      <c r="DL23" s="12"/>
      <c r="DR23" s="13"/>
    </row>
    <row r="24" spans="1:122" s="10" customFormat="1">
      <c r="B24" s="12"/>
      <c r="C24" s="395"/>
      <c r="D24" s="395"/>
      <c r="E24" s="395"/>
      <c r="F24" s="395"/>
      <c r="G24" s="13"/>
      <c r="I24" s="12"/>
      <c r="K24" s="110"/>
      <c r="L24" s="110"/>
      <c r="M24" s="110"/>
      <c r="N24" s="110"/>
      <c r="O24" s="13"/>
      <c r="Q24" s="12"/>
      <c r="V24" s="13"/>
      <c r="X24" s="12"/>
      <c r="AG24" s="50"/>
      <c r="AN24" s="50"/>
      <c r="AT24" s="13"/>
      <c r="AV24" s="12"/>
      <c r="BJ24" s="13"/>
      <c r="BL24" s="12"/>
      <c r="BV24" s="13"/>
      <c r="BX24" s="12"/>
      <c r="CB24" s="13"/>
      <c r="CD24" s="12"/>
      <c r="CN24" s="13"/>
      <c r="CP24" s="12"/>
      <c r="CZ24" s="13"/>
      <c r="DB24" s="12"/>
      <c r="DJ24" s="13"/>
      <c r="DL24" s="12"/>
      <c r="DR24" s="13"/>
    </row>
    <row r="25" spans="1:122" s="10" customFormat="1">
      <c r="B25" s="12"/>
      <c r="C25" s="395"/>
      <c r="D25" s="395"/>
      <c r="E25" s="395"/>
      <c r="F25" s="395"/>
      <c r="G25" s="13"/>
      <c r="I25" s="12"/>
      <c r="K25" s="110"/>
      <c r="L25" s="110"/>
      <c r="M25" s="110"/>
      <c r="N25" s="110"/>
      <c r="O25" s="13"/>
      <c r="Q25" s="12"/>
      <c r="V25" s="13"/>
      <c r="X25" s="12"/>
      <c r="AG25" s="50"/>
      <c r="AN25" s="50"/>
      <c r="AT25" s="13"/>
      <c r="AV25" s="12"/>
      <c r="BJ25" s="13"/>
      <c r="BL25" s="12"/>
      <c r="BV25" s="13"/>
      <c r="BX25" s="12"/>
      <c r="CB25" s="13"/>
      <c r="CD25" s="12"/>
      <c r="CN25" s="13"/>
      <c r="CP25" s="12"/>
      <c r="CZ25" s="13"/>
      <c r="DB25" s="12"/>
      <c r="DJ25" s="13"/>
      <c r="DL25" s="12"/>
      <c r="DR25" s="13"/>
    </row>
    <row r="26" spans="1:122" s="10" customFormat="1">
      <c r="B26" s="12"/>
      <c r="C26" s="395"/>
      <c r="D26" s="395"/>
      <c r="E26" s="395"/>
      <c r="F26" s="395"/>
      <c r="G26" s="13"/>
      <c r="I26" s="12"/>
      <c r="K26" s="110"/>
      <c r="L26" s="110"/>
      <c r="M26" s="110"/>
      <c r="N26" s="110"/>
      <c r="O26" s="13"/>
      <c r="Q26" s="12"/>
      <c r="V26" s="13"/>
      <c r="X26" s="12"/>
      <c r="AG26" s="50"/>
      <c r="AN26" s="50"/>
      <c r="AT26" s="13"/>
      <c r="AV26" s="12"/>
      <c r="BJ26" s="13"/>
      <c r="BL26" s="12"/>
      <c r="BV26" s="13"/>
      <c r="BX26" s="12"/>
      <c r="CB26" s="13"/>
      <c r="CD26" s="12"/>
      <c r="CN26" s="13"/>
      <c r="CP26" s="12"/>
      <c r="CZ26" s="13"/>
      <c r="DB26" s="12"/>
      <c r="DJ26" s="13"/>
      <c r="DL26" s="12"/>
      <c r="DR26" s="13"/>
    </row>
    <row r="27" spans="1:122" s="10" customFormat="1">
      <c r="B27" s="12"/>
      <c r="C27" s="395"/>
      <c r="D27" s="395"/>
      <c r="E27" s="395"/>
      <c r="F27" s="395"/>
      <c r="G27" s="13"/>
      <c r="I27" s="12"/>
      <c r="K27" s="110"/>
      <c r="L27" s="110"/>
      <c r="M27" s="110"/>
      <c r="N27" s="110"/>
      <c r="O27" s="13"/>
      <c r="Q27" s="12"/>
      <c r="V27" s="13"/>
      <c r="X27" s="12"/>
      <c r="AG27" s="50"/>
      <c r="AN27" s="50"/>
      <c r="AO27" s="37"/>
      <c r="AP27" s="37"/>
      <c r="AT27" s="13"/>
      <c r="AV27" s="12"/>
      <c r="BJ27" s="13"/>
      <c r="BL27" s="12"/>
      <c r="BV27" s="13"/>
      <c r="BX27" s="12"/>
      <c r="CB27" s="13"/>
      <c r="CD27" s="12"/>
      <c r="CN27" s="13"/>
      <c r="CP27" s="12"/>
      <c r="CZ27" s="13"/>
      <c r="DB27" s="12"/>
      <c r="DJ27" s="13"/>
      <c r="DL27" s="12"/>
      <c r="DR27" s="13"/>
    </row>
    <row r="28" spans="1:122" s="10" customFormat="1">
      <c r="A28" s="48"/>
      <c r="B28" s="87"/>
      <c r="C28" s="396"/>
      <c r="D28" s="396"/>
      <c r="E28" s="396"/>
      <c r="F28" s="96"/>
      <c r="G28" s="96"/>
      <c r="H28" s="48"/>
      <c r="I28" s="14"/>
      <c r="J28" s="11"/>
      <c r="K28" s="196"/>
      <c r="L28" s="196"/>
      <c r="M28" s="196"/>
      <c r="N28" s="196"/>
      <c r="O28" s="15"/>
      <c r="P28" s="11"/>
      <c r="Q28" s="14"/>
      <c r="R28" s="11"/>
      <c r="S28" s="11"/>
      <c r="T28" s="11"/>
      <c r="U28" s="11"/>
      <c r="V28" s="15"/>
      <c r="W28" s="11"/>
      <c r="X28" s="87"/>
      <c r="Y28" s="48"/>
      <c r="Z28" s="48"/>
      <c r="AA28" s="48"/>
      <c r="AB28" s="48"/>
      <c r="AC28" s="48"/>
      <c r="AD28" s="48"/>
      <c r="AE28" s="48"/>
      <c r="AF28" s="48"/>
      <c r="AG28" s="54"/>
      <c r="AH28" s="48"/>
      <c r="AI28" s="48"/>
      <c r="AJ28" s="48"/>
      <c r="AK28" s="48"/>
      <c r="AL28" s="48"/>
      <c r="AM28" s="48"/>
      <c r="AN28" s="54"/>
      <c r="AO28" s="11"/>
      <c r="AP28" s="11"/>
      <c r="AQ28" s="11"/>
      <c r="AR28" s="11"/>
      <c r="AS28" s="11"/>
      <c r="AT28" s="15"/>
      <c r="AU28" s="11"/>
      <c r="AV28" s="87"/>
      <c r="AW28" s="48"/>
      <c r="AX28" s="11"/>
      <c r="AY28" s="11"/>
      <c r="AZ28" s="11"/>
      <c r="BA28" s="11"/>
      <c r="BB28" s="11"/>
      <c r="BC28" s="11"/>
      <c r="BD28" s="11"/>
      <c r="BE28" s="11"/>
      <c r="BF28" s="11"/>
      <c r="BG28" s="11"/>
      <c r="BH28" s="11"/>
      <c r="BI28" s="11"/>
      <c r="BJ28" s="15"/>
      <c r="BK28" s="11"/>
      <c r="BL28" s="11"/>
      <c r="BM28" s="11"/>
      <c r="BN28" s="11"/>
      <c r="BO28" s="11"/>
      <c r="BP28" s="11"/>
      <c r="BQ28" s="11"/>
      <c r="BR28" s="11"/>
      <c r="BS28" s="11"/>
      <c r="BT28" s="11"/>
      <c r="BU28" s="11"/>
      <c r="BV28" s="11"/>
      <c r="BW28" s="11"/>
      <c r="BX28" s="14"/>
      <c r="BY28" s="11"/>
      <c r="BZ28" s="11"/>
      <c r="CA28" s="11"/>
      <c r="CB28" s="15"/>
      <c r="CC28" s="11"/>
      <c r="CD28" s="14"/>
      <c r="CE28" s="11"/>
      <c r="CF28" s="11"/>
      <c r="CG28" s="11"/>
      <c r="CH28" s="11"/>
      <c r="CI28" s="11"/>
      <c r="CJ28" s="11"/>
      <c r="CK28" s="11"/>
      <c r="CL28" s="11"/>
      <c r="CM28" s="11"/>
      <c r="CN28" s="15"/>
      <c r="CO28" s="11"/>
      <c r="CP28" s="14"/>
      <c r="CQ28" s="11"/>
      <c r="CR28" s="11"/>
      <c r="CS28" s="11"/>
      <c r="CT28" s="11"/>
      <c r="CU28" s="11"/>
      <c r="CV28" s="11"/>
      <c r="CW28" s="11"/>
      <c r="CX28" s="11"/>
      <c r="CY28" s="11"/>
      <c r="CZ28" s="15"/>
      <c r="DA28" s="11"/>
      <c r="DB28" s="14"/>
      <c r="DC28" s="11"/>
      <c r="DD28" s="11"/>
      <c r="DE28" s="11"/>
      <c r="DF28" s="11"/>
      <c r="DG28" s="11"/>
      <c r="DH28" s="11"/>
      <c r="DI28" s="11"/>
      <c r="DJ28" s="15"/>
      <c r="DK28" s="11"/>
      <c r="DL28" s="14"/>
      <c r="DM28" s="11"/>
      <c r="DN28" s="11"/>
      <c r="DO28" s="11"/>
      <c r="DP28" s="11"/>
      <c r="DQ28" s="11"/>
      <c r="DR28" s="15"/>
    </row>
    <row r="29" spans="1:122" s="10" customFormat="1" ht="13.5" thickBot="1">
      <c r="A29" s="48"/>
      <c r="B29" s="87"/>
      <c r="C29" s="396"/>
      <c r="D29" s="396"/>
      <c r="E29" s="396"/>
      <c r="F29" s="96"/>
      <c r="G29" s="96"/>
      <c r="H29" s="48"/>
      <c r="I29" s="14"/>
      <c r="J29" s="11"/>
      <c r="K29" s="196"/>
      <c r="L29" s="196"/>
      <c r="M29" s="196"/>
      <c r="N29" s="196"/>
      <c r="O29" s="15"/>
      <c r="P29" s="11"/>
      <c r="Q29" s="14"/>
      <c r="R29" s="11"/>
      <c r="S29" s="11"/>
      <c r="T29" s="11"/>
      <c r="U29" s="11"/>
      <c r="V29" s="15"/>
      <c r="W29" s="11"/>
      <c r="X29" s="87"/>
      <c r="Y29" s="48"/>
      <c r="Z29" s="48"/>
      <c r="AA29" s="48"/>
      <c r="AB29" s="48"/>
      <c r="AC29" s="48"/>
      <c r="AD29" s="48"/>
      <c r="AE29" s="48"/>
      <c r="AF29" s="48"/>
      <c r="AG29" s="54"/>
      <c r="AH29" s="48"/>
      <c r="AI29" s="48"/>
      <c r="AJ29" s="48"/>
      <c r="AK29" s="48"/>
      <c r="AL29" s="48"/>
      <c r="AM29" s="48"/>
      <c r="AN29" s="54"/>
      <c r="AO29" s="11"/>
      <c r="AP29" s="11"/>
      <c r="AQ29" s="11"/>
      <c r="AR29" s="11"/>
      <c r="AS29" s="11"/>
      <c r="AT29" s="15"/>
      <c r="AU29" s="11"/>
      <c r="AV29" s="87"/>
      <c r="AW29" s="11"/>
      <c r="AX29" s="11"/>
      <c r="AY29" s="11"/>
      <c r="AZ29" s="11"/>
      <c r="BA29" s="11"/>
      <c r="BB29" s="11"/>
      <c r="BC29" s="11"/>
      <c r="BD29" s="11"/>
      <c r="BE29" s="11"/>
      <c r="BF29" s="11"/>
      <c r="BG29" s="11"/>
      <c r="BH29" s="11"/>
      <c r="BI29" s="11"/>
      <c r="BJ29" s="15"/>
      <c r="BK29" s="11"/>
      <c r="BL29" s="11"/>
      <c r="BM29" s="11"/>
      <c r="BN29" s="11"/>
      <c r="BO29" s="11"/>
      <c r="BP29" s="11"/>
      <c r="BQ29" s="11"/>
      <c r="BR29" s="11"/>
      <c r="BS29" s="11"/>
      <c r="BT29" s="11"/>
      <c r="BU29" s="11"/>
      <c r="BV29" s="11"/>
      <c r="BW29" s="11"/>
      <c r="BX29" s="14"/>
      <c r="BY29" s="11"/>
      <c r="BZ29" s="11"/>
      <c r="CA29" s="11"/>
      <c r="CB29" s="15"/>
      <c r="CC29" s="11"/>
      <c r="CD29" s="14"/>
      <c r="CE29" s="11"/>
      <c r="CF29" s="11"/>
      <c r="CG29" s="11"/>
      <c r="CH29" s="11"/>
      <c r="CI29" s="11"/>
      <c r="CJ29" s="11"/>
      <c r="CK29" s="11"/>
      <c r="CL29" s="11"/>
      <c r="CM29" s="11"/>
      <c r="CN29" s="15"/>
      <c r="CO29" s="11"/>
      <c r="CP29" s="14"/>
      <c r="CQ29" s="11"/>
      <c r="CR29" s="11"/>
      <c r="CS29" s="11"/>
      <c r="CT29" s="11"/>
      <c r="CU29" s="11"/>
      <c r="CV29" s="11"/>
      <c r="CW29" s="11"/>
      <c r="CX29" s="11"/>
      <c r="CY29" s="11"/>
      <c r="CZ29" s="15"/>
      <c r="DA29" s="11"/>
      <c r="DB29" s="14"/>
      <c r="DC29" s="11"/>
      <c r="DD29" s="11"/>
      <c r="DE29" s="11"/>
      <c r="DF29" s="11"/>
      <c r="DG29" s="11"/>
      <c r="DH29" s="11"/>
      <c r="DI29" s="11"/>
      <c r="DJ29" s="15"/>
      <c r="DK29" s="11"/>
      <c r="DL29" s="14"/>
      <c r="DM29" s="11"/>
      <c r="DN29" s="11"/>
      <c r="DO29" s="11"/>
      <c r="DP29" s="11"/>
      <c r="DQ29" s="11"/>
      <c r="DR29" s="15"/>
    </row>
    <row r="30" spans="1:122" s="10" customFormat="1" ht="13.5" thickBot="1">
      <c r="B30" s="12"/>
      <c r="C30" s="402"/>
      <c r="D30" s="74"/>
      <c r="E30" s="74"/>
      <c r="F30" s="403"/>
      <c r="G30" s="13"/>
      <c r="I30" s="12"/>
      <c r="J30" s="148"/>
      <c r="K30" s="110"/>
      <c r="L30" s="110"/>
      <c r="M30" s="195"/>
      <c r="N30" s="182"/>
      <c r="O30" s="13"/>
      <c r="Q30" s="12"/>
      <c r="V30" s="13"/>
      <c r="X30" s="12"/>
      <c r="Y30" s="148"/>
      <c r="AE30" s="149"/>
      <c r="AG30" s="50"/>
      <c r="AI30" s="148"/>
      <c r="AL30" s="149"/>
      <c r="AN30" s="50"/>
      <c r="AO30" s="71"/>
      <c r="AP30" s="202"/>
      <c r="AQ30" s="203"/>
      <c r="AR30" s="203"/>
      <c r="AS30" s="286"/>
      <c r="AT30" s="91"/>
      <c r="AU30" s="71"/>
      <c r="AV30" s="12"/>
      <c r="BJ30" s="13"/>
      <c r="BL30" s="67"/>
      <c r="BM30" s="74"/>
      <c r="BN30" s="74"/>
      <c r="BO30" s="74"/>
      <c r="BP30" s="74"/>
      <c r="BQ30" s="74"/>
      <c r="BR30" s="74"/>
      <c r="BS30" s="74"/>
      <c r="BT30" s="74"/>
      <c r="BU30" s="74"/>
      <c r="BV30" s="154"/>
      <c r="BX30" s="12"/>
      <c r="CB30" s="13"/>
      <c r="CD30" s="12"/>
      <c r="CN30" s="13"/>
      <c r="CP30" s="12"/>
      <c r="CZ30" s="13"/>
      <c r="DA30" s="71"/>
      <c r="DB30" s="12"/>
      <c r="DJ30" s="13"/>
      <c r="DK30" s="71"/>
      <c r="DL30" s="12"/>
      <c r="DM30" s="148"/>
      <c r="DQ30" s="149"/>
      <c r="DR30" s="13"/>
    </row>
    <row r="31" spans="1:122" s="304" customFormat="1" ht="25.5" customHeight="1">
      <c r="B31" s="305"/>
      <c r="C31" s="324" t="s">
        <v>109</v>
      </c>
      <c r="D31" s="325"/>
      <c r="E31" s="325"/>
      <c r="F31" s="326"/>
      <c r="G31" s="397"/>
      <c r="I31" s="305"/>
      <c r="J31" s="324" t="s">
        <v>110</v>
      </c>
      <c r="K31" s="325"/>
      <c r="L31" s="325"/>
      <c r="M31" s="325"/>
      <c r="N31" s="326"/>
      <c r="O31" s="306"/>
      <c r="Q31" s="331" t="s">
        <v>107</v>
      </c>
      <c r="R31" s="325"/>
      <c r="S31" s="325"/>
      <c r="T31" s="325"/>
      <c r="U31" s="325"/>
      <c r="V31" s="330"/>
      <c r="W31" s="71"/>
      <c r="X31" s="305"/>
      <c r="Y31" s="343" t="s">
        <v>108</v>
      </c>
      <c r="Z31" s="344"/>
      <c r="AA31" s="344"/>
      <c r="AB31" s="344"/>
      <c r="AC31" s="344"/>
      <c r="AD31" s="344"/>
      <c r="AE31" s="345"/>
      <c r="AG31" s="108"/>
      <c r="AI31" s="324" t="s">
        <v>111</v>
      </c>
      <c r="AJ31" s="325"/>
      <c r="AK31" s="325"/>
      <c r="AL31" s="326"/>
      <c r="AN31" s="108"/>
      <c r="AO31" s="55"/>
      <c r="AP31" s="348" t="s">
        <v>112</v>
      </c>
      <c r="AQ31" s="332"/>
      <c r="AR31" s="332"/>
      <c r="AS31" s="349"/>
      <c r="AT31" s="76"/>
      <c r="AU31" s="55"/>
      <c r="AV31" s="357" t="s">
        <v>113</v>
      </c>
      <c r="AW31" s="358"/>
      <c r="AX31" s="358"/>
      <c r="AY31" s="358"/>
      <c r="AZ31" s="358"/>
      <c r="BA31" s="358"/>
      <c r="BB31" s="358"/>
      <c r="BC31" s="358"/>
      <c r="BD31" s="358"/>
      <c r="BE31" s="358"/>
      <c r="BF31" s="358"/>
      <c r="BG31" s="358"/>
      <c r="BH31" s="358"/>
      <c r="BI31" s="358"/>
      <c r="BJ31" s="359"/>
      <c r="BK31" s="4"/>
      <c r="BL31" s="331" t="s">
        <v>114</v>
      </c>
      <c r="BM31" s="325"/>
      <c r="BN31" s="325"/>
      <c r="BO31" s="325"/>
      <c r="BP31" s="325"/>
      <c r="BQ31" s="325"/>
      <c r="BR31" s="325"/>
      <c r="BS31" s="325"/>
      <c r="BT31" s="325"/>
      <c r="BU31" s="325"/>
      <c r="BV31" s="330"/>
      <c r="BX31" s="331" t="s">
        <v>115</v>
      </c>
      <c r="BY31" s="325"/>
      <c r="BZ31" s="325"/>
      <c r="CA31" s="325"/>
      <c r="CB31" s="330"/>
      <c r="CC31" s="10"/>
      <c r="CD31" s="331" t="s">
        <v>116</v>
      </c>
      <c r="CE31" s="325"/>
      <c r="CF31" s="325"/>
      <c r="CG31" s="325"/>
      <c r="CH31" s="325"/>
      <c r="CI31" s="325"/>
      <c r="CJ31" s="325"/>
      <c r="CK31" s="325"/>
      <c r="CL31" s="325"/>
      <c r="CM31" s="325"/>
      <c r="CN31" s="330"/>
      <c r="CO31" s="4"/>
      <c r="CP31" s="331" t="s">
        <v>117</v>
      </c>
      <c r="CQ31" s="325"/>
      <c r="CR31" s="325"/>
      <c r="CS31" s="325"/>
      <c r="CT31" s="325"/>
      <c r="CU31" s="325"/>
      <c r="CV31" s="325"/>
      <c r="CW31" s="325"/>
      <c r="CX31" s="325"/>
      <c r="CY31" s="325"/>
      <c r="CZ31" s="330"/>
      <c r="DA31" s="55"/>
      <c r="DB31" s="331" t="s">
        <v>127</v>
      </c>
      <c r="DC31" s="325"/>
      <c r="DD31" s="325"/>
      <c r="DE31" s="325"/>
      <c r="DF31" s="325"/>
      <c r="DG31" s="325"/>
      <c r="DH31" s="325"/>
      <c r="DI31" s="325"/>
      <c r="DJ31" s="330"/>
      <c r="DK31" s="307"/>
      <c r="DL31" s="305"/>
      <c r="DM31" s="324" t="s">
        <v>222</v>
      </c>
      <c r="DN31" s="325"/>
      <c r="DO31" s="325"/>
      <c r="DP31" s="325"/>
      <c r="DQ31" s="326"/>
      <c r="DR31" s="308"/>
    </row>
    <row r="32" spans="1:122" s="19" customFormat="1" ht="25.5">
      <c r="B32" s="20"/>
      <c r="C32" s="334" t="s">
        <v>55</v>
      </c>
      <c r="D32" s="109" t="s">
        <v>200</v>
      </c>
      <c r="E32" s="109" t="s">
        <v>201</v>
      </c>
      <c r="F32" s="109" t="s">
        <v>234</v>
      </c>
      <c r="G32" s="398"/>
      <c r="I32" s="20"/>
      <c r="J32" s="350" t="s">
        <v>55</v>
      </c>
      <c r="K32" s="351" t="s">
        <v>204</v>
      </c>
      <c r="L32" s="352"/>
      <c r="M32" s="352"/>
      <c r="N32" s="353"/>
      <c r="O32" s="21"/>
      <c r="Q32" s="336" t="s">
        <v>55</v>
      </c>
      <c r="R32" s="324" t="s">
        <v>204</v>
      </c>
      <c r="S32" s="325"/>
      <c r="T32" s="325"/>
      <c r="U32" s="325"/>
      <c r="V32" s="330"/>
      <c r="W32" s="4"/>
      <c r="X32" s="20"/>
      <c r="Y32" s="341" t="s">
        <v>55</v>
      </c>
      <c r="Z32" s="147" t="s">
        <v>124</v>
      </c>
      <c r="AA32" s="147" t="s">
        <v>125</v>
      </c>
      <c r="AB32" s="409" t="s">
        <v>126</v>
      </c>
      <c r="AC32" s="323" t="s">
        <v>124</v>
      </c>
      <c r="AD32" s="147" t="s">
        <v>125</v>
      </c>
      <c r="AE32" s="147" t="s">
        <v>126</v>
      </c>
      <c r="AG32" s="52"/>
      <c r="AI32" s="346" t="s">
        <v>55</v>
      </c>
      <c r="AJ32" s="109" t="s">
        <v>124</v>
      </c>
      <c r="AK32" s="109" t="s">
        <v>125</v>
      </c>
      <c r="AL32" s="109" t="s">
        <v>126</v>
      </c>
      <c r="AN32" s="52"/>
      <c r="AO32" s="56"/>
      <c r="AP32" s="355" t="s">
        <v>55</v>
      </c>
      <c r="AQ32" s="324"/>
      <c r="AR32" s="325"/>
      <c r="AS32" s="326"/>
      <c r="AT32" s="77"/>
      <c r="AU32" s="56"/>
      <c r="AV32" s="361"/>
      <c r="AW32" s="329"/>
      <c r="AX32" s="329"/>
      <c r="AY32" s="329"/>
      <c r="AZ32" s="329"/>
      <c r="BA32" s="329"/>
      <c r="BB32" s="329"/>
      <c r="BC32" s="329"/>
      <c r="BD32" s="329"/>
      <c r="BE32" s="329"/>
      <c r="BF32" s="329"/>
      <c r="BG32" s="329"/>
      <c r="BH32" s="329"/>
      <c r="BI32" s="329"/>
      <c r="BJ32" s="362"/>
      <c r="BK32" s="4"/>
      <c r="BL32" s="331"/>
      <c r="BM32" s="325"/>
      <c r="BN32" s="325"/>
      <c r="BO32" s="325"/>
      <c r="BP32" s="325"/>
      <c r="BQ32" s="325"/>
      <c r="BR32" s="325"/>
      <c r="BS32" s="325"/>
      <c r="BT32" s="325"/>
      <c r="BU32" s="325"/>
      <c r="BV32" s="330"/>
      <c r="BX32" s="360" t="s">
        <v>130</v>
      </c>
      <c r="BY32" s="327"/>
      <c r="BZ32" s="327"/>
      <c r="CA32" s="327"/>
      <c r="CB32" s="328"/>
      <c r="CC32" s="1"/>
      <c r="CD32" s="331"/>
      <c r="CE32" s="325"/>
      <c r="CF32" s="325"/>
      <c r="CG32" s="325"/>
      <c r="CH32" s="325"/>
      <c r="CI32" s="325"/>
      <c r="CJ32" s="325"/>
      <c r="CK32" s="325"/>
      <c r="CL32" s="325"/>
      <c r="CM32" s="325"/>
      <c r="CN32" s="330"/>
      <c r="CO32" s="3"/>
      <c r="CP32" s="338"/>
      <c r="CQ32" s="339"/>
      <c r="CR32" s="339"/>
      <c r="CS32" s="339"/>
      <c r="CT32" s="339"/>
      <c r="CU32" s="339"/>
      <c r="CV32" s="339"/>
      <c r="CW32" s="339"/>
      <c r="CX32" s="339"/>
      <c r="CY32" s="339"/>
      <c r="CZ32" s="340"/>
      <c r="DA32" s="56"/>
      <c r="DB32" s="338"/>
      <c r="DC32" s="339"/>
      <c r="DD32" s="339"/>
      <c r="DE32" s="339"/>
      <c r="DF32" s="339"/>
      <c r="DG32" s="339"/>
      <c r="DH32" s="339"/>
      <c r="DI32" s="339"/>
      <c r="DJ32" s="340"/>
      <c r="DK32" s="56"/>
      <c r="DL32" s="20"/>
      <c r="DM32" s="334" t="s">
        <v>55</v>
      </c>
      <c r="DN32" s="329" t="s">
        <v>223</v>
      </c>
      <c r="DO32" s="329"/>
      <c r="DP32" s="329"/>
      <c r="DQ32" s="329"/>
      <c r="DR32" s="21"/>
    </row>
    <row r="33" spans="2:122" s="16" customFormat="1" ht="39.75">
      <c r="B33" s="17"/>
      <c r="C33" s="335"/>
      <c r="D33" s="109" t="s">
        <v>211</v>
      </c>
      <c r="E33" s="109" t="s">
        <v>211</v>
      </c>
      <c r="F33" s="109" t="s">
        <v>211</v>
      </c>
      <c r="G33" s="398"/>
      <c r="I33" s="20"/>
      <c r="J33" s="335"/>
      <c r="K33" s="109" t="s">
        <v>49</v>
      </c>
      <c r="L33" s="109" t="s">
        <v>50</v>
      </c>
      <c r="M33" s="281" t="s">
        <v>48</v>
      </c>
      <c r="N33" s="282"/>
      <c r="O33" s="21"/>
      <c r="P33" s="19"/>
      <c r="Q33" s="354"/>
      <c r="R33" s="171" t="s">
        <v>52</v>
      </c>
      <c r="S33" s="171" t="s">
        <v>50</v>
      </c>
      <c r="T33" s="171" t="s">
        <v>51</v>
      </c>
      <c r="U33" s="171" t="s">
        <v>53</v>
      </c>
      <c r="V33" s="172" t="s">
        <v>48</v>
      </c>
      <c r="W33" s="3"/>
      <c r="X33" s="17"/>
      <c r="Y33" s="342"/>
      <c r="Z33" s="147" t="s">
        <v>212</v>
      </c>
      <c r="AA33" s="147" t="s">
        <v>212</v>
      </c>
      <c r="AB33" s="409" t="s">
        <v>212</v>
      </c>
      <c r="AC33" s="323" t="s">
        <v>213</v>
      </c>
      <c r="AD33" s="147" t="s">
        <v>213</v>
      </c>
      <c r="AE33" s="147" t="s">
        <v>213</v>
      </c>
      <c r="AG33" s="51"/>
      <c r="AI33" s="347"/>
      <c r="AJ33" s="109" t="s">
        <v>214</v>
      </c>
      <c r="AK33" s="109" t="s">
        <v>214</v>
      </c>
      <c r="AL33" s="109" t="s">
        <v>214</v>
      </c>
      <c r="AN33" s="51"/>
      <c r="AO33" s="56"/>
      <c r="AP33" s="355"/>
      <c r="AQ33" s="247" t="s">
        <v>236</v>
      </c>
      <c r="AR33" s="109" t="s">
        <v>237</v>
      </c>
      <c r="AS33" s="109" t="s">
        <v>249</v>
      </c>
      <c r="AT33" s="77"/>
      <c r="AU33" s="56"/>
      <c r="AV33" s="361" t="s">
        <v>55</v>
      </c>
      <c r="AW33" s="109" t="s">
        <v>0</v>
      </c>
      <c r="AX33" s="109" t="s">
        <v>59</v>
      </c>
      <c r="AY33" s="109" t="s">
        <v>129</v>
      </c>
      <c r="AZ33" s="109" t="s">
        <v>131</v>
      </c>
      <c r="BA33" s="109" t="s">
        <v>209</v>
      </c>
      <c r="BB33" s="109" t="s">
        <v>210</v>
      </c>
      <c r="BC33" s="247" t="s">
        <v>239</v>
      </c>
      <c r="BD33" s="261" t="s">
        <v>0</v>
      </c>
      <c r="BE33" s="109" t="s">
        <v>59</v>
      </c>
      <c r="BF33" s="109" t="s">
        <v>129</v>
      </c>
      <c r="BG33" s="109" t="s">
        <v>131</v>
      </c>
      <c r="BH33" s="109" t="s">
        <v>209</v>
      </c>
      <c r="BI33" s="109" t="s">
        <v>210</v>
      </c>
      <c r="BJ33" s="121" t="s">
        <v>239</v>
      </c>
      <c r="BK33" s="3"/>
      <c r="BL33" s="336" t="s">
        <v>55</v>
      </c>
      <c r="BM33" s="109" t="s">
        <v>218</v>
      </c>
      <c r="BN33" s="109" t="s">
        <v>1</v>
      </c>
      <c r="BO33" s="109" t="s">
        <v>219</v>
      </c>
      <c r="BP33" s="109" t="s">
        <v>209</v>
      </c>
      <c r="BQ33" s="247" t="s">
        <v>131</v>
      </c>
      <c r="BR33" s="261" t="s">
        <v>218</v>
      </c>
      <c r="BS33" s="109" t="s">
        <v>1</v>
      </c>
      <c r="BT33" s="109" t="s">
        <v>219</v>
      </c>
      <c r="BU33" s="109" t="s">
        <v>209</v>
      </c>
      <c r="BV33" s="121" t="s">
        <v>131</v>
      </c>
      <c r="BX33" s="156" t="s">
        <v>55</v>
      </c>
      <c r="BY33" s="109" t="s">
        <v>64</v>
      </c>
      <c r="BZ33" s="109" t="s">
        <v>62</v>
      </c>
      <c r="CA33" s="109" t="s">
        <v>63</v>
      </c>
      <c r="CB33" s="121" t="s">
        <v>61</v>
      </c>
      <c r="CC33" s="1"/>
      <c r="CD33" s="336" t="s">
        <v>55</v>
      </c>
      <c r="CE33" s="109" t="s">
        <v>59</v>
      </c>
      <c r="CF33" s="109" t="s">
        <v>220</v>
      </c>
      <c r="CG33" s="109" t="s">
        <v>0</v>
      </c>
      <c r="CH33" s="109" t="s">
        <v>60</v>
      </c>
      <c r="CI33" s="121" t="s">
        <v>221</v>
      </c>
      <c r="CJ33" s="245" t="s">
        <v>59</v>
      </c>
      <c r="CK33" s="109" t="s">
        <v>220</v>
      </c>
      <c r="CL33" s="109" t="s">
        <v>0</v>
      </c>
      <c r="CM33" s="109" t="s">
        <v>60</v>
      </c>
      <c r="CN33" s="121" t="s">
        <v>221</v>
      </c>
      <c r="CO33" s="5"/>
      <c r="CP33" s="336" t="s">
        <v>55</v>
      </c>
      <c r="CQ33" s="109" t="s">
        <v>0</v>
      </c>
      <c r="CR33" s="109" t="s">
        <v>59</v>
      </c>
      <c r="CS33" s="109" t="s">
        <v>60</v>
      </c>
      <c r="CT33" s="109" t="s">
        <v>220</v>
      </c>
      <c r="CU33" s="121" t="s">
        <v>210</v>
      </c>
      <c r="CV33" s="245" t="s">
        <v>0</v>
      </c>
      <c r="CW33" s="109" t="s">
        <v>59</v>
      </c>
      <c r="CX33" s="109" t="s">
        <v>4</v>
      </c>
      <c r="CY33" s="109" t="s">
        <v>220</v>
      </c>
      <c r="CZ33" s="121" t="s">
        <v>210</v>
      </c>
      <c r="DA33" s="56"/>
      <c r="DB33" s="336" t="s">
        <v>55</v>
      </c>
      <c r="DC33" s="109" t="s">
        <v>59</v>
      </c>
      <c r="DD33" s="109" t="s">
        <v>209</v>
      </c>
      <c r="DE33" s="109" t="s">
        <v>131</v>
      </c>
      <c r="DF33" s="121" t="s">
        <v>235</v>
      </c>
      <c r="DG33" s="245" t="s">
        <v>59</v>
      </c>
      <c r="DH33" s="109" t="s">
        <v>209</v>
      </c>
      <c r="DI33" s="109" t="s">
        <v>131</v>
      </c>
      <c r="DJ33" s="121" t="s">
        <v>235</v>
      </c>
      <c r="DK33" s="56"/>
      <c r="DL33" s="20"/>
      <c r="DM33" s="335"/>
      <c r="DN33" s="109" t="s">
        <v>59</v>
      </c>
      <c r="DO33" s="109" t="s">
        <v>252</v>
      </c>
      <c r="DP33" s="109" t="s">
        <v>255</v>
      </c>
      <c r="DQ33" s="109" t="s">
        <v>251</v>
      </c>
      <c r="DR33" s="21"/>
    </row>
    <row r="34" spans="2:122" ht="17.25" customHeight="1" thickBot="1">
      <c r="B34" s="23"/>
      <c r="C34" s="404">
        <v>42736</v>
      </c>
      <c r="D34" s="112">
        <v>52.61</v>
      </c>
      <c r="E34" s="112">
        <v>37.19</v>
      </c>
      <c r="F34" s="112">
        <v>15.42</v>
      </c>
      <c r="G34" s="399"/>
      <c r="I34" s="312"/>
      <c r="J34" s="319">
        <v>2023</v>
      </c>
      <c r="K34" s="313">
        <v>37</v>
      </c>
      <c r="L34" s="313">
        <v>61</v>
      </c>
      <c r="M34" s="314">
        <v>2</v>
      </c>
      <c r="N34" s="315"/>
      <c r="O34" s="316"/>
      <c r="P34" s="16"/>
      <c r="Q34" s="318" t="s">
        <v>54</v>
      </c>
      <c r="R34" s="319">
        <v>66</v>
      </c>
      <c r="S34" s="319">
        <v>18</v>
      </c>
      <c r="T34" s="319">
        <v>9</v>
      </c>
      <c r="U34" s="319">
        <v>4</v>
      </c>
      <c r="V34" s="320">
        <v>3</v>
      </c>
      <c r="W34" s="3"/>
      <c r="X34" s="23"/>
      <c r="Y34" s="150">
        <v>2000</v>
      </c>
      <c r="Z34" s="111">
        <v>30.26</v>
      </c>
      <c r="AA34" s="111">
        <v>30.26</v>
      </c>
      <c r="AB34" s="410">
        <v>30.26</v>
      </c>
      <c r="AC34" s="407">
        <v>190.42</v>
      </c>
      <c r="AD34" s="111">
        <v>190.42</v>
      </c>
      <c r="AE34" s="111">
        <v>190.42</v>
      </c>
      <c r="AG34" s="53"/>
      <c r="AI34" s="22">
        <v>2000</v>
      </c>
      <c r="AJ34" s="205">
        <v>4.2699999999999996</v>
      </c>
      <c r="AK34" s="205">
        <v>4.2699999999999996</v>
      </c>
      <c r="AL34" s="205">
        <v>4.2699999999999996</v>
      </c>
      <c r="AN34" s="53"/>
      <c r="AO34" s="32"/>
      <c r="AP34" s="356"/>
      <c r="AQ34" s="247" t="s">
        <v>215</v>
      </c>
      <c r="AR34" s="109" t="s">
        <v>215</v>
      </c>
      <c r="AS34" s="109" t="s">
        <v>215</v>
      </c>
      <c r="AT34" s="78"/>
      <c r="AU34" s="32"/>
      <c r="AV34" s="361"/>
      <c r="AW34" s="329" t="s">
        <v>216</v>
      </c>
      <c r="AX34" s="329"/>
      <c r="AY34" s="329"/>
      <c r="AZ34" s="329"/>
      <c r="BA34" s="329"/>
      <c r="BB34" s="329"/>
      <c r="BC34" s="324"/>
      <c r="BD34" s="361" t="s">
        <v>217</v>
      </c>
      <c r="BE34" s="329"/>
      <c r="BF34" s="329"/>
      <c r="BG34" s="329"/>
      <c r="BH34" s="329"/>
      <c r="BI34" s="329"/>
      <c r="BJ34" s="362"/>
      <c r="BK34" s="3"/>
      <c r="BL34" s="337"/>
      <c r="BM34" s="324" t="s">
        <v>241</v>
      </c>
      <c r="BN34" s="325"/>
      <c r="BO34" s="325"/>
      <c r="BP34" s="325"/>
      <c r="BQ34" s="325"/>
      <c r="BR34" s="331" t="s">
        <v>242</v>
      </c>
      <c r="BS34" s="325"/>
      <c r="BT34" s="325"/>
      <c r="BU34" s="325"/>
      <c r="BV34" s="330"/>
      <c r="BX34" s="144">
        <v>2023</v>
      </c>
      <c r="BY34" s="157">
        <v>0.129</v>
      </c>
      <c r="BZ34" s="157">
        <v>0.35399999999999998</v>
      </c>
      <c r="CA34" s="157">
        <v>0.46200000000000002</v>
      </c>
      <c r="CB34" s="158">
        <v>5.5E-2</v>
      </c>
      <c r="CD34" s="337"/>
      <c r="CE34" s="324" t="s">
        <v>216</v>
      </c>
      <c r="CF34" s="325"/>
      <c r="CG34" s="325"/>
      <c r="CH34" s="325"/>
      <c r="CI34" s="330"/>
      <c r="CJ34" s="327" t="s">
        <v>217</v>
      </c>
      <c r="CK34" s="327"/>
      <c r="CL34" s="327"/>
      <c r="CM34" s="327"/>
      <c r="CN34" s="328"/>
      <c r="CO34" s="6"/>
      <c r="CP34" s="337"/>
      <c r="CQ34" s="324" t="s">
        <v>216</v>
      </c>
      <c r="CR34" s="325"/>
      <c r="CS34" s="325"/>
      <c r="CT34" s="325"/>
      <c r="CU34" s="330"/>
      <c r="CV34" s="327" t="s">
        <v>233</v>
      </c>
      <c r="CW34" s="327"/>
      <c r="CX34" s="327"/>
      <c r="CY34" s="327"/>
      <c r="CZ34" s="328"/>
      <c r="DA34" s="32"/>
      <c r="DB34" s="337"/>
      <c r="DC34" s="324" t="s">
        <v>241</v>
      </c>
      <c r="DD34" s="325"/>
      <c r="DE34" s="325"/>
      <c r="DF34" s="330"/>
      <c r="DG34" s="332" t="s">
        <v>242</v>
      </c>
      <c r="DH34" s="332"/>
      <c r="DI34" s="332"/>
      <c r="DJ34" s="333"/>
      <c r="DK34" s="32"/>
      <c r="DL34" s="17"/>
      <c r="DM34" s="142">
        <v>1948</v>
      </c>
      <c r="DN34" s="418">
        <v>217</v>
      </c>
      <c r="DO34" s="167"/>
      <c r="DP34" s="418">
        <v>22</v>
      </c>
      <c r="DQ34" s="418">
        <v>135</v>
      </c>
      <c r="DR34" s="18"/>
    </row>
    <row r="35" spans="2:122" ht="15" customHeight="1">
      <c r="B35" s="23"/>
      <c r="C35" s="404">
        <v>42767</v>
      </c>
      <c r="D35" s="112">
        <v>53.46</v>
      </c>
      <c r="E35" s="112">
        <v>39.14</v>
      </c>
      <c r="F35" s="112">
        <v>14.32</v>
      </c>
      <c r="G35" s="399"/>
      <c r="J35" s="116" t="s">
        <v>246</v>
      </c>
      <c r="K35" s="309"/>
      <c r="L35" s="309"/>
      <c r="M35" s="309"/>
      <c r="N35" s="311"/>
      <c r="Q35" s="116" t="s">
        <v>246</v>
      </c>
      <c r="R35" s="317"/>
      <c r="S35" s="317"/>
      <c r="T35" s="317"/>
      <c r="U35" s="317"/>
      <c r="V35" s="317"/>
      <c r="W35" s="110"/>
      <c r="X35" s="23"/>
      <c r="Y35" s="150">
        <v>2001</v>
      </c>
      <c r="Z35" s="111">
        <v>25.95</v>
      </c>
      <c r="AA35" s="111">
        <v>25.95</v>
      </c>
      <c r="AB35" s="410">
        <v>25.95</v>
      </c>
      <c r="AC35" s="407">
        <v>163.30000000000001</v>
      </c>
      <c r="AD35" s="111">
        <v>163.30000000000001</v>
      </c>
      <c r="AE35" s="111">
        <v>163.30000000000001</v>
      </c>
      <c r="AG35" s="53"/>
      <c r="AI35" s="2">
        <v>2001</v>
      </c>
      <c r="AJ35" s="205">
        <v>5.12</v>
      </c>
      <c r="AK35" s="205">
        <v>5.12</v>
      </c>
      <c r="AL35" s="205">
        <v>5.12</v>
      </c>
      <c r="AN35" s="53"/>
      <c r="AO35" s="32"/>
      <c r="AP35" s="106">
        <v>2000</v>
      </c>
      <c r="AQ35" s="145">
        <v>4.2</v>
      </c>
      <c r="AR35" s="36">
        <v>12.9</v>
      </c>
      <c r="AS35" s="36"/>
      <c r="AT35" s="79"/>
      <c r="AU35" s="32"/>
      <c r="AV35" s="26">
        <v>1997</v>
      </c>
      <c r="AW35" s="36">
        <v>704.1</v>
      </c>
      <c r="AX35" s="36">
        <v>2073.6999999999998</v>
      </c>
      <c r="AY35" s="36">
        <v>5176.2</v>
      </c>
      <c r="AZ35" s="36">
        <v>599.9</v>
      </c>
      <c r="BA35" s="36">
        <v>661.9</v>
      </c>
      <c r="BB35" s="36">
        <v>916.4</v>
      </c>
      <c r="BC35" s="145">
        <v>12.7</v>
      </c>
      <c r="BD35" s="264">
        <v>0.32</v>
      </c>
      <c r="BE35" s="39">
        <v>0.93</v>
      </c>
      <c r="BF35" s="39">
        <v>2.3199999999999998</v>
      </c>
      <c r="BG35" s="39">
        <v>0.27</v>
      </c>
      <c r="BH35" s="39">
        <v>0.3</v>
      </c>
      <c r="BI35" s="39">
        <v>0.41</v>
      </c>
      <c r="BJ35" s="40">
        <v>0.01</v>
      </c>
      <c r="BK35" s="62"/>
      <c r="BL35" s="211">
        <v>1998</v>
      </c>
      <c r="BM35" s="138">
        <v>94.3</v>
      </c>
      <c r="BN35" s="138">
        <v>40.799999999999997</v>
      </c>
      <c r="BO35" s="138">
        <v>28</v>
      </c>
      <c r="BP35" s="138">
        <v>49</v>
      </c>
      <c r="BQ35" s="257">
        <v>45.7</v>
      </c>
      <c r="BR35" s="262">
        <v>0.59</v>
      </c>
      <c r="BS35" s="213">
        <v>0.26</v>
      </c>
      <c r="BT35" s="213">
        <v>0.18</v>
      </c>
      <c r="BU35" s="213">
        <v>0.31</v>
      </c>
      <c r="BV35" s="214">
        <v>0.28999999999999998</v>
      </c>
      <c r="BX35" s="131"/>
      <c r="CD35" s="137">
        <v>1999</v>
      </c>
      <c r="CE35" s="138">
        <v>489</v>
      </c>
      <c r="CF35" s="138">
        <v>467.1</v>
      </c>
      <c r="CG35" s="138">
        <v>450.3</v>
      </c>
      <c r="CH35" s="138">
        <v>1267.9000000000001</v>
      </c>
      <c r="CI35" s="270">
        <v>513</v>
      </c>
      <c r="CJ35" s="212">
        <v>0.219</v>
      </c>
      <c r="CK35" s="213">
        <v>0.20899999999999999</v>
      </c>
      <c r="CL35" s="212">
        <v>0.20200000000000001</v>
      </c>
      <c r="CM35" s="213">
        <v>0.56799999999999995</v>
      </c>
      <c r="CN35" s="214">
        <v>0.23</v>
      </c>
      <c r="CO35" s="6"/>
      <c r="CP35" s="136">
        <v>1999</v>
      </c>
      <c r="CQ35" s="135">
        <v>265.3</v>
      </c>
      <c r="CR35" s="135">
        <v>1214.0999999999999</v>
      </c>
      <c r="CS35" s="135">
        <v>4188.8</v>
      </c>
      <c r="CT35" s="135">
        <v>963.7</v>
      </c>
      <c r="CU35" s="267">
        <v>546.70000000000005</v>
      </c>
      <c r="CV35" s="278">
        <v>0.11899999999999999</v>
      </c>
      <c r="CW35" s="279">
        <v>0.54400000000000004</v>
      </c>
      <c r="CX35" s="279">
        <v>1.8759999999999999</v>
      </c>
      <c r="CY35" s="279">
        <v>0.43099999999999999</v>
      </c>
      <c r="CZ35" s="280">
        <v>0.24399999999999999</v>
      </c>
      <c r="DA35" s="32"/>
      <c r="DB35" s="139">
        <v>1999</v>
      </c>
      <c r="DC35" s="135">
        <v>84.8</v>
      </c>
      <c r="DD35" s="135">
        <v>24</v>
      </c>
      <c r="DE35" s="135">
        <v>39.6</v>
      </c>
      <c r="DF35" s="267">
        <v>18.100000000000001</v>
      </c>
      <c r="DG35" s="271">
        <v>0.53</v>
      </c>
      <c r="DH35" s="140">
        <v>0.15</v>
      </c>
      <c r="DI35" s="140">
        <v>0.25</v>
      </c>
      <c r="DJ35" s="141">
        <v>0.11</v>
      </c>
      <c r="DK35" s="32"/>
      <c r="DL35" s="23"/>
      <c r="DM35" s="22">
        <v>1949</v>
      </c>
      <c r="DN35" s="419">
        <v>540</v>
      </c>
      <c r="DO35" s="168"/>
      <c r="DP35" s="419">
        <v>35</v>
      </c>
      <c r="DQ35" s="419">
        <v>218</v>
      </c>
      <c r="DR35" s="24"/>
    </row>
    <row r="36" spans="2:122" ht="15" customHeight="1">
      <c r="B36" s="23"/>
      <c r="C36" s="404">
        <v>42795</v>
      </c>
      <c r="D36" s="112">
        <v>49.67</v>
      </c>
      <c r="E36" s="112">
        <v>35.68</v>
      </c>
      <c r="F36" s="112">
        <v>13.99</v>
      </c>
      <c r="G36" s="399"/>
      <c r="J36" s="116" t="s">
        <v>203</v>
      </c>
      <c r="K36" s="309"/>
      <c r="L36" s="309"/>
      <c r="M36" s="309"/>
      <c r="N36" s="311"/>
      <c r="Q36" s="116" t="s">
        <v>203</v>
      </c>
      <c r="W36" s="30"/>
      <c r="X36" s="23"/>
      <c r="Y36" s="150">
        <v>2002</v>
      </c>
      <c r="Z36" s="111">
        <v>26.15</v>
      </c>
      <c r="AA36" s="111">
        <v>26.15</v>
      </c>
      <c r="AB36" s="410">
        <v>26.15</v>
      </c>
      <c r="AC36" s="407">
        <v>164.56</v>
      </c>
      <c r="AD36" s="111">
        <v>164.56</v>
      </c>
      <c r="AE36" s="111">
        <v>164.56</v>
      </c>
      <c r="AG36" s="53"/>
      <c r="AI36" s="2">
        <v>2002</v>
      </c>
      <c r="AJ36" s="205">
        <v>3.65</v>
      </c>
      <c r="AK36" s="205">
        <v>3.65</v>
      </c>
      <c r="AL36" s="205">
        <v>3.65</v>
      </c>
      <c r="AN36" s="53"/>
      <c r="AO36" s="32"/>
      <c r="AP36" s="106">
        <v>2001</v>
      </c>
      <c r="AQ36" s="145">
        <v>5.9</v>
      </c>
      <c r="AR36" s="36">
        <v>14.7</v>
      </c>
      <c r="AS36" s="36"/>
      <c r="AT36" s="80"/>
      <c r="AU36" s="32"/>
      <c r="AV36" s="26">
        <v>1998</v>
      </c>
      <c r="AW36" s="36">
        <v>712.4</v>
      </c>
      <c r="AX36" s="43">
        <v>1941.6</v>
      </c>
      <c r="AY36" s="36">
        <v>5333.2</v>
      </c>
      <c r="AZ36" s="43">
        <v>713.9</v>
      </c>
      <c r="BA36" s="43">
        <v>704.7</v>
      </c>
      <c r="BB36" s="36">
        <v>928.4</v>
      </c>
      <c r="BC36" s="145">
        <v>13.5</v>
      </c>
      <c r="BD36" s="264">
        <v>0.32</v>
      </c>
      <c r="BE36" s="39">
        <v>0.87</v>
      </c>
      <c r="BF36" s="39">
        <v>2.39</v>
      </c>
      <c r="BG36" s="39">
        <v>0.32</v>
      </c>
      <c r="BH36" s="39">
        <v>0.32</v>
      </c>
      <c r="BI36" s="39">
        <v>0.42</v>
      </c>
      <c r="BJ36" s="40">
        <v>0.01</v>
      </c>
      <c r="BK36" s="62"/>
      <c r="BL36" s="117">
        <v>1999</v>
      </c>
      <c r="BM36" s="58">
        <v>82.5</v>
      </c>
      <c r="BN36" s="58">
        <v>36.1</v>
      </c>
      <c r="BO36" s="58">
        <v>27.5</v>
      </c>
      <c r="BP36" s="58">
        <v>51.4</v>
      </c>
      <c r="BQ36" s="258">
        <v>42.1</v>
      </c>
      <c r="BR36" s="263">
        <v>0.52</v>
      </c>
      <c r="BS36" s="114">
        <v>0.23</v>
      </c>
      <c r="BT36" s="114">
        <v>0.17</v>
      </c>
      <c r="BU36" s="114">
        <v>0.32</v>
      </c>
      <c r="BV36" s="215">
        <v>0.26</v>
      </c>
      <c r="BX36" s="116"/>
      <c r="BY36" s="71"/>
      <c r="BZ36" s="71"/>
      <c r="CA36" s="71"/>
      <c r="CB36" s="71"/>
      <c r="CD36" s="26">
        <v>2000</v>
      </c>
      <c r="CE36" s="36">
        <v>498.9</v>
      </c>
      <c r="CF36" s="36">
        <v>514.29999999999995</v>
      </c>
      <c r="CG36" s="36">
        <v>447.1</v>
      </c>
      <c r="CH36" s="36">
        <v>1362</v>
      </c>
      <c r="CI36" s="248">
        <v>567.29999999999995</v>
      </c>
      <c r="CJ36" s="133">
        <v>0.22</v>
      </c>
      <c r="CK36" s="39">
        <v>0.23</v>
      </c>
      <c r="CL36" s="133">
        <v>0.2</v>
      </c>
      <c r="CM36" s="39">
        <v>0.61</v>
      </c>
      <c r="CN36" s="40">
        <v>0.25</v>
      </c>
      <c r="CO36" s="6"/>
      <c r="CP36" s="26">
        <v>2000</v>
      </c>
      <c r="CQ36" s="36">
        <v>189.5</v>
      </c>
      <c r="CR36" s="36">
        <v>1135.7</v>
      </c>
      <c r="CS36" s="36">
        <v>4127.1000000000004</v>
      </c>
      <c r="CT36" s="36">
        <v>975.1</v>
      </c>
      <c r="CU36" s="248">
        <v>552.1</v>
      </c>
      <c r="CV36" s="133">
        <v>0.08</v>
      </c>
      <c r="CW36" s="39">
        <v>0.51</v>
      </c>
      <c r="CX36" s="39">
        <v>1.84</v>
      </c>
      <c r="CY36" s="39">
        <v>0.44</v>
      </c>
      <c r="CZ36" s="40">
        <v>0.25</v>
      </c>
      <c r="DA36" s="32"/>
      <c r="DB36" s="59">
        <v>2000</v>
      </c>
      <c r="DC36" s="36">
        <v>80.599999999999994</v>
      </c>
      <c r="DD36" s="36">
        <v>20.399999999999999</v>
      </c>
      <c r="DE36" s="36">
        <v>43.5</v>
      </c>
      <c r="DF36" s="248">
        <v>19.3</v>
      </c>
      <c r="DG36" s="272">
        <v>0.51</v>
      </c>
      <c r="DH36" s="122">
        <v>0.13</v>
      </c>
      <c r="DI36" s="122">
        <v>0.27</v>
      </c>
      <c r="DJ36" s="123">
        <v>0.12</v>
      </c>
      <c r="DK36" s="32"/>
      <c r="DL36" s="23"/>
      <c r="DM36" s="2">
        <v>1950</v>
      </c>
      <c r="DN36" s="420">
        <v>753</v>
      </c>
      <c r="DO36" s="169"/>
      <c r="DP36" s="420">
        <v>40</v>
      </c>
      <c r="DQ36" s="420">
        <v>219</v>
      </c>
      <c r="DR36" s="24"/>
    </row>
    <row r="37" spans="2:122" ht="15" customHeight="1">
      <c r="B37" s="23"/>
      <c r="C37" s="404">
        <v>42826</v>
      </c>
      <c r="D37" s="112">
        <v>51.12</v>
      </c>
      <c r="E37" s="112">
        <v>36.840000000000003</v>
      </c>
      <c r="F37" s="112">
        <v>14.28</v>
      </c>
      <c r="G37" s="399"/>
      <c r="K37" s="309"/>
      <c r="L37" s="309"/>
      <c r="M37" s="309"/>
      <c r="N37" s="310"/>
      <c r="Q37" s="116" t="s">
        <v>240</v>
      </c>
      <c r="W37" s="30"/>
      <c r="X37" s="23"/>
      <c r="Y37" s="150">
        <v>2003</v>
      </c>
      <c r="Z37" s="111">
        <v>30.99</v>
      </c>
      <c r="AA37" s="111">
        <v>30.99</v>
      </c>
      <c r="AB37" s="410">
        <v>30.99</v>
      </c>
      <c r="AC37" s="407">
        <v>195.02</v>
      </c>
      <c r="AD37" s="111">
        <v>195.02</v>
      </c>
      <c r="AE37" s="111">
        <v>195.02</v>
      </c>
      <c r="AG37" s="53"/>
      <c r="AI37" s="2">
        <v>2003</v>
      </c>
      <c r="AJ37" s="205">
        <v>5.8</v>
      </c>
      <c r="AK37" s="205">
        <v>5.8</v>
      </c>
      <c r="AL37" s="205">
        <v>5.8</v>
      </c>
      <c r="AN37" s="53"/>
      <c r="AO37" s="32"/>
      <c r="AP37" s="106">
        <v>2002</v>
      </c>
      <c r="AQ37" s="145">
        <v>6.8</v>
      </c>
      <c r="AR37" s="36">
        <v>11.7</v>
      </c>
      <c r="AS37" s="36"/>
      <c r="AT37" s="80"/>
      <c r="AU37" s="32"/>
      <c r="AV37" s="117">
        <v>1999</v>
      </c>
      <c r="AW37" s="36">
        <v>667.7</v>
      </c>
      <c r="AX37" s="43">
        <v>1704.5</v>
      </c>
      <c r="AY37" s="36">
        <v>5456.7</v>
      </c>
      <c r="AZ37" s="43">
        <v>657.7</v>
      </c>
      <c r="BA37" s="43">
        <v>739.2</v>
      </c>
      <c r="BB37" s="36">
        <v>962.6</v>
      </c>
      <c r="BC37" s="145">
        <v>14.3</v>
      </c>
      <c r="BD37" s="264">
        <v>0.3</v>
      </c>
      <c r="BE37" s="39">
        <v>0.76</v>
      </c>
      <c r="BF37" s="39">
        <v>2.44</v>
      </c>
      <c r="BG37" s="39">
        <v>0.28999999999999998</v>
      </c>
      <c r="BH37" s="39">
        <v>0.33</v>
      </c>
      <c r="BI37" s="39">
        <v>0.43</v>
      </c>
      <c r="BJ37" s="40">
        <v>0.01</v>
      </c>
      <c r="BK37" s="62"/>
      <c r="BL37" s="117">
        <v>2000</v>
      </c>
      <c r="BM37" s="58">
        <v>78.099999999999994</v>
      </c>
      <c r="BN37" s="58">
        <v>38</v>
      </c>
      <c r="BO37" s="58">
        <v>26.3</v>
      </c>
      <c r="BP37" s="58">
        <v>50.9</v>
      </c>
      <c r="BQ37" s="258">
        <v>45.8</v>
      </c>
      <c r="BR37" s="263">
        <v>0.49</v>
      </c>
      <c r="BS37" s="114">
        <v>0.24</v>
      </c>
      <c r="BT37" s="114">
        <v>0.17</v>
      </c>
      <c r="BU37" s="114">
        <v>0.32</v>
      </c>
      <c r="BV37" s="215">
        <v>0.28999999999999998</v>
      </c>
      <c r="BW37" s="37"/>
      <c r="BX37" s="73"/>
      <c r="BY37" s="73"/>
      <c r="BZ37" s="73"/>
      <c r="CA37" s="25"/>
      <c r="CB37" s="25"/>
      <c r="CC37" s="71"/>
      <c r="CD37" s="26">
        <v>2001</v>
      </c>
      <c r="CE37" s="36">
        <v>441.2</v>
      </c>
      <c r="CF37" s="36">
        <v>523.5</v>
      </c>
      <c r="CG37" s="36">
        <v>456.5</v>
      </c>
      <c r="CH37" s="36">
        <v>1303.7</v>
      </c>
      <c r="CI37" s="248">
        <v>574.20000000000005</v>
      </c>
      <c r="CJ37" s="133">
        <v>0.2</v>
      </c>
      <c r="CK37" s="39">
        <v>0.23</v>
      </c>
      <c r="CL37" s="133">
        <v>0.2</v>
      </c>
      <c r="CM37" s="39">
        <v>0.57999999999999996</v>
      </c>
      <c r="CN37" s="40">
        <v>0.26</v>
      </c>
      <c r="CO37" s="6"/>
      <c r="CP37" s="26">
        <v>2001</v>
      </c>
      <c r="CQ37" s="36">
        <v>160.6</v>
      </c>
      <c r="CR37" s="36">
        <v>1131.2</v>
      </c>
      <c r="CS37" s="36">
        <v>4252.3</v>
      </c>
      <c r="CT37" s="36">
        <v>1059.9000000000001</v>
      </c>
      <c r="CU37" s="248">
        <v>502.7</v>
      </c>
      <c r="CV37" s="133">
        <v>7.0000000000000007E-2</v>
      </c>
      <c r="CW37" s="39">
        <v>0.51</v>
      </c>
      <c r="CX37" s="39">
        <v>1.9</v>
      </c>
      <c r="CY37" s="39">
        <v>0.47</v>
      </c>
      <c r="CZ37" s="40">
        <v>0.23</v>
      </c>
      <c r="DA37" s="32"/>
      <c r="DB37" s="59">
        <v>2001</v>
      </c>
      <c r="DC37" s="36">
        <v>80.5</v>
      </c>
      <c r="DD37" s="36">
        <v>24.5</v>
      </c>
      <c r="DE37" s="36">
        <v>45.3</v>
      </c>
      <c r="DF37" s="248">
        <v>20.2</v>
      </c>
      <c r="DG37" s="272">
        <v>0.51</v>
      </c>
      <c r="DH37" s="122">
        <v>0.15</v>
      </c>
      <c r="DI37" s="122">
        <v>0.28999999999999998</v>
      </c>
      <c r="DJ37" s="123">
        <v>0.13</v>
      </c>
      <c r="DK37" s="32"/>
      <c r="DL37" s="23"/>
      <c r="DM37" s="2">
        <v>1951</v>
      </c>
      <c r="DN37" s="420">
        <v>759</v>
      </c>
      <c r="DO37" s="169"/>
      <c r="DP37" s="420">
        <v>115</v>
      </c>
      <c r="DQ37" s="420">
        <v>364</v>
      </c>
      <c r="DR37" s="24"/>
    </row>
    <row r="38" spans="2:122" ht="15" customHeight="1">
      <c r="B38" s="23"/>
      <c r="C38" s="404">
        <v>42856</v>
      </c>
      <c r="D38" s="112">
        <v>48.54</v>
      </c>
      <c r="E38" s="112">
        <v>38.840000000000003</v>
      </c>
      <c r="F38" s="112">
        <v>9.6999999999999993</v>
      </c>
      <c r="G38" s="399"/>
      <c r="P38" s="37"/>
      <c r="X38" s="23"/>
      <c r="Y38" s="150">
        <v>2004</v>
      </c>
      <c r="Z38" s="111">
        <v>41.47</v>
      </c>
      <c r="AA38" s="111">
        <v>41.47</v>
      </c>
      <c r="AB38" s="410">
        <v>41.47</v>
      </c>
      <c r="AC38" s="407">
        <v>260.97000000000003</v>
      </c>
      <c r="AD38" s="111">
        <v>260.97000000000003</v>
      </c>
      <c r="AE38" s="111">
        <v>260.97000000000003</v>
      </c>
      <c r="AG38" s="53"/>
      <c r="AI38" s="2">
        <v>2004</v>
      </c>
      <c r="AJ38" s="205">
        <v>5.98</v>
      </c>
      <c r="AK38" s="205">
        <v>5.98</v>
      </c>
      <c r="AL38" s="205">
        <v>5.98</v>
      </c>
      <c r="AN38" s="53"/>
      <c r="AO38" s="32"/>
      <c r="AP38" s="106">
        <v>2003</v>
      </c>
      <c r="AQ38" s="145">
        <v>5</v>
      </c>
      <c r="AR38" s="36">
        <v>15.5</v>
      </c>
      <c r="AS38" s="36"/>
      <c r="AT38" s="80"/>
      <c r="AU38" s="32"/>
      <c r="AV38" s="26">
        <v>2000</v>
      </c>
      <c r="AW38" s="36">
        <v>613.9</v>
      </c>
      <c r="AX38" s="43">
        <v>1677</v>
      </c>
      <c r="AY38" s="36">
        <v>5498.9</v>
      </c>
      <c r="AZ38" s="43">
        <v>718.2</v>
      </c>
      <c r="BA38" s="43">
        <v>734</v>
      </c>
      <c r="BB38" s="36">
        <v>951.4</v>
      </c>
      <c r="BC38" s="145">
        <v>12.4</v>
      </c>
      <c r="BD38" s="264">
        <v>0.27</v>
      </c>
      <c r="BE38" s="39">
        <v>0.75</v>
      </c>
      <c r="BF38" s="39">
        <v>2.46</v>
      </c>
      <c r="BG38" s="39">
        <v>0.32</v>
      </c>
      <c r="BH38" s="39">
        <v>0.33</v>
      </c>
      <c r="BI38" s="39">
        <v>0.42</v>
      </c>
      <c r="BJ38" s="40">
        <v>0.01</v>
      </c>
      <c r="BK38" s="62"/>
      <c r="BL38" s="117">
        <v>2001</v>
      </c>
      <c r="BM38" s="58">
        <v>76.7</v>
      </c>
      <c r="BN38" s="58">
        <v>35.299999999999997</v>
      </c>
      <c r="BO38" s="58">
        <v>24</v>
      </c>
      <c r="BP38" s="58">
        <v>55.5</v>
      </c>
      <c r="BQ38" s="258">
        <v>47.8</v>
      </c>
      <c r="BR38" s="263">
        <v>0.48</v>
      </c>
      <c r="BS38" s="114">
        <v>0.22</v>
      </c>
      <c r="BT38" s="114">
        <v>0.15</v>
      </c>
      <c r="BU38" s="114">
        <v>0.35</v>
      </c>
      <c r="BV38" s="215">
        <v>0.3</v>
      </c>
      <c r="BW38" s="72"/>
      <c r="BX38" s="30"/>
      <c r="BY38" s="30"/>
      <c r="BZ38" s="31"/>
      <c r="CA38" s="25"/>
      <c r="CB38" s="25"/>
      <c r="CD38" s="26">
        <v>2002</v>
      </c>
      <c r="CE38" s="36">
        <v>483.4</v>
      </c>
      <c r="CF38" s="36">
        <v>524.70000000000005</v>
      </c>
      <c r="CG38" s="36">
        <v>475</v>
      </c>
      <c r="CH38" s="36">
        <v>1366.5</v>
      </c>
      <c r="CI38" s="248">
        <v>604.79999999999995</v>
      </c>
      <c r="CJ38" s="133">
        <v>0.22</v>
      </c>
      <c r="CK38" s="39">
        <v>0.24</v>
      </c>
      <c r="CL38" s="133">
        <v>0.21</v>
      </c>
      <c r="CM38" s="39">
        <v>0.61</v>
      </c>
      <c r="CN38" s="40">
        <v>0.27</v>
      </c>
      <c r="CO38" s="6"/>
      <c r="CP38" s="26">
        <v>2002</v>
      </c>
      <c r="CQ38" s="36">
        <v>148.4</v>
      </c>
      <c r="CR38" s="36">
        <v>971</v>
      </c>
      <c r="CS38" s="36">
        <v>4069.4</v>
      </c>
      <c r="CT38" s="36">
        <v>1273.5</v>
      </c>
      <c r="CU38" s="248">
        <v>531</v>
      </c>
      <c r="CV38" s="133">
        <v>7.0000000000000007E-2</v>
      </c>
      <c r="CW38" s="39">
        <v>0.43</v>
      </c>
      <c r="CX38" s="39">
        <v>1.82</v>
      </c>
      <c r="CY38" s="39">
        <v>0.56999999999999995</v>
      </c>
      <c r="CZ38" s="40">
        <v>0.24</v>
      </c>
      <c r="DA38" s="32"/>
      <c r="DB38" s="59">
        <v>2002</v>
      </c>
      <c r="DC38" s="36">
        <v>69.099999999999994</v>
      </c>
      <c r="DD38" s="36">
        <v>39</v>
      </c>
      <c r="DE38" s="36">
        <v>45.7</v>
      </c>
      <c r="DF38" s="248">
        <v>20.2</v>
      </c>
      <c r="DG38" s="272">
        <v>0.43</v>
      </c>
      <c r="DH38" s="122">
        <v>0.25</v>
      </c>
      <c r="DI38" s="122">
        <v>0.28999999999999998</v>
      </c>
      <c r="DJ38" s="123">
        <v>0.13</v>
      </c>
      <c r="DK38" s="32"/>
      <c r="DL38" s="23"/>
      <c r="DM38" s="2">
        <v>1952</v>
      </c>
      <c r="DN38" s="420">
        <v>946</v>
      </c>
      <c r="DO38" s="169"/>
      <c r="DP38" s="420">
        <v>154</v>
      </c>
      <c r="DQ38" s="420">
        <v>529</v>
      </c>
      <c r="DR38" s="24"/>
    </row>
    <row r="39" spans="2:122" ht="15" customHeight="1">
      <c r="B39" s="23"/>
      <c r="C39" s="404">
        <v>42887</v>
      </c>
      <c r="D39" s="112">
        <v>45.2</v>
      </c>
      <c r="E39" s="112">
        <v>35.799999999999997</v>
      </c>
      <c r="F39" s="112">
        <v>9.4</v>
      </c>
      <c r="G39" s="399"/>
      <c r="J39" s="116"/>
      <c r="X39" s="23"/>
      <c r="Y39" s="150">
        <v>2005</v>
      </c>
      <c r="Z39" s="111">
        <v>56.7</v>
      </c>
      <c r="AA39" s="111">
        <v>56.7</v>
      </c>
      <c r="AB39" s="410">
        <v>56.7</v>
      </c>
      <c r="AC39" s="407">
        <v>356.81</v>
      </c>
      <c r="AD39" s="111">
        <v>356.81</v>
      </c>
      <c r="AE39" s="111">
        <v>356.81</v>
      </c>
      <c r="AG39" s="53"/>
      <c r="AI39" s="2">
        <v>2005</v>
      </c>
      <c r="AJ39" s="205">
        <v>8.42</v>
      </c>
      <c r="AK39" s="205">
        <v>8.42</v>
      </c>
      <c r="AL39" s="205">
        <v>8.42</v>
      </c>
      <c r="AN39" s="53"/>
      <c r="AO39" s="32"/>
      <c r="AP39" s="106">
        <v>2004</v>
      </c>
      <c r="AQ39" s="145">
        <v>6.2</v>
      </c>
      <c r="AR39" s="36">
        <v>18.5</v>
      </c>
      <c r="AS39" s="36"/>
      <c r="AT39" s="80"/>
      <c r="AU39" s="32"/>
      <c r="AV39" s="26">
        <v>2001</v>
      </c>
      <c r="AW39" s="36">
        <v>590.9</v>
      </c>
      <c r="AX39" s="43">
        <v>1612.1</v>
      </c>
      <c r="AY39" s="36">
        <v>5564.7</v>
      </c>
      <c r="AZ39" s="43">
        <v>746.7</v>
      </c>
      <c r="BA39" s="43">
        <v>798.1</v>
      </c>
      <c r="BB39" s="36">
        <v>870.9</v>
      </c>
      <c r="BC39" s="145">
        <v>12.3</v>
      </c>
      <c r="BD39" s="264">
        <v>0.26</v>
      </c>
      <c r="BE39" s="39">
        <v>0.72</v>
      </c>
      <c r="BF39" s="39">
        <v>2.4900000000000002</v>
      </c>
      <c r="BG39" s="39">
        <v>0.33</v>
      </c>
      <c r="BH39" s="39">
        <v>0.36</v>
      </c>
      <c r="BI39" s="39">
        <v>0.39</v>
      </c>
      <c r="BJ39" s="40">
        <v>0.01</v>
      </c>
      <c r="BK39" s="62"/>
      <c r="BL39" s="117">
        <v>2002</v>
      </c>
      <c r="BM39" s="58">
        <v>71</v>
      </c>
      <c r="BN39" s="58">
        <v>32.6</v>
      </c>
      <c r="BO39" s="58">
        <v>23.4</v>
      </c>
      <c r="BP39" s="58">
        <v>70.099999999999994</v>
      </c>
      <c r="BQ39" s="258">
        <v>48.1</v>
      </c>
      <c r="BR39" s="263">
        <v>0.45</v>
      </c>
      <c r="BS39" s="114">
        <v>0.21</v>
      </c>
      <c r="BT39" s="114">
        <v>0.15</v>
      </c>
      <c r="BU39" s="114">
        <v>0.44</v>
      </c>
      <c r="BV39" s="215">
        <v>0.3</v>
      </c>
      <c r="BW39" s="72"/>
      <c r="BX39" s="25"/>
      <c r="BY39" s="25"/>
      <c r="BZ39" s="70"/>
      <c r="CA39" s="25"/>
      <c r="CB39" s="73"/>
      <c r="CC39" s="30"/>
      <c r="CD39" s="26">
        <v>2003</v>
      </c>
      <c r="CE39" s="36">
        <v>466.5</v>
      </c>
      <c r="CF39" s="36">
        <v>574</v>
      </c>
      <c r="CG39" s="36">
        <v>464.5</v>
      </c>
      <c r="CH39" s="36">
        <v>1382.8</v>
      </c>
      <c r="CI39" s="248">
        <v>640.9</v>
      </c>
      <c r="CJ39" s="133">
        <v>0.21</v>
      </c>
      <c r="CK39" s="39">
        <v>0.26</v>
      </c>
      <c r="CL39" s="133">
        <v>0.21</v>
      </c>
      <c r="CM39" s="39">
        <v>0.62</v>
      </c>
      <c r="CN39" s="40">
        <v>0.28999999999999998</v>
      </c>
      <c r="CO39" s="6"/>
      <c r="CP39" s="26">
        <v>2003</v>
      </c>
      <c r="CQ39" s="36">
        <v>70</v>
      </c>
      <c r="CR39" s="36">
        <v>919</v>
      </c>
      <c r="CS39" s="36">
        <v>3932.9</v>
      </c>
      <c r="CT39" s="36">
        <v>1496.1</v>
      </c>
      <c r="CU39" s="248">
        <v>531.20000000000005</v>
      </c>
      <c r="CV39" s="133">
        <v>0.03</v>
      </c>
      <c r="CW39" s="39">
        <v>0.41</v>
      </c>
      <c r="CX39" s="39">
        <v>1.76</v>
      </c>
      <c r="CY39" s="39">
        <v>0.67</v>
      </c>
      <c r="CZ39" s="40">
        <v>0.24</v>
      </c>
      <c r="DA39" s="32"/>
      <c r="DB39" s="59">
        <v>2003</v>
      </c>
      <c r="DC39" s="36">
        <v>65.400000000000006</v>
      </c>
      <c r="DD39" s="36">
        <v>47.8</v>
      </c>
      <c r="DE39" s="36">
        <v>51.8</v>
      </c>
      <c r="DF39" s="248">
        <v>21.6</v>
      </c>
      <c r="DG39" s="272">
        <v>0.41</v>
      </c>
      <c r="DH39" s="122">
        <v>0.3</v>
      </c>
      <c r="DI39" s="122">
        <v>0.33</v>
      </c>
      <c r="DJ39" s="123">
        <v>0.14000000000000001</v>
      </c>
      <c r="DK39" s="32"/>
      <c r="DL39" s="23"/>
      <c r="DM39" s="2">
        <v>1953</v>
      </c>
      <c r="DN39" s="420">
        <v>885</v>
      </c>
      <c r="DO39" s="169"/>
      <c r="DP39" s="420">
        <v>195</v>
      </c>
      <c r="DQ39" s="420">
        <v>481</v>
      </c>
      <c r="DR39" s="24"/>
    </row>
    <row r="40" spans="2:122" ht="15" customHeight="1">
      <c r="B40" s="23"/>
      <c r="C40" s="404">
        <v>42917</v>
      </c>
      <c r="D40" s="112">
        <v>46.68</v>
      </c>
      <c r="E40" s="112">
        <v>36.369999999999997</v>
      </c>
      <c r="F40" s="112">
        <v>10.31</v>
      </c>
      <c r="G40" s="399"/>
      <c r="J40" s="116"/>
      <c r="X40" s="23"/>
      <c r="Y40" s="150">
        <v>2006</v>
      </c>
      <c r="Z40" s="111">
        <v>66.25</v>
      </c>
      <c r="AA40" s="111">
        <v>66.25</v>
      </c>
      <c r="AB40" s="410">
        <v>66.25</v>
      </c>
      <c r="AC40" s="407">
        <v>416.9</v>
      </c>
      <c r="AD40" s="111">
        <v>416.9</v>
      </c>
      <c r="AE40" s="111">
        <v>416.9</v>
      </c>
      <c r="AG40" s="53"/>
      <c r="AI40" s="2">
        <v>2006</v>
      </c>
      <c r="AJ40" s="205">
        <v>7.54</v>
      </c>
      <c r="AK40" s="205">
        <v>7.54</v>
      </c>
      <c r="AL40" s="205">
        <v>7.54</v>
      </c>
      <c r="AN40" s="53"/>
      <c r="AO40" s="32"/>
      <c r="AP40" s="106">
        <v>2005</v>
      </c>
      <c r="AQ40" s="145">
        <v>10.4</v>
      </c>
      <c r="AR40" s="36">
        <v>24.9</v>
      </c>
      <c r="AS40" s="36"/>
      <c r="AT40" s="80"/>
      <c r="AU40" s="32"/>
      <c r="AV40" s="26">
        <v>2002</v>
      </c>
      <c r="AW40" s="36">
        <v>608</v>
      </c>
      <c r="AX40" s="43">
        <v>1489.8</v>
      </c>
      <c r="AY40" s="36">
        <v>5435.7</v>
      </c>
      <c r="AZ40" s="43">
        <v>751.4</v>
      </c>
      <c r="BA40" s="43">
        <v>1008.1</v>
      </c>
      <c r="BB40" s="36">
        <v>916.7</v>
      </c>
      <c r="BC40" s="145">
        <v>14.1</v>
      </c>
      <c r="BD40" s="264">
        <v>0.27</v>
      </c>
      <c r="BE40" s="39">
        <v>0.67</v>
      </c>
      <c r="BF40" s="39">
        <v>2.4300000000000002</v>
      </c>
      <c r="BG40" s="39">
        <v>0.34</v>
      </c>
      <c r="BH40" s="39">
        <v>0.45</v>
      </c>
      <c r="BI40" s="39">
        <v>0.41</v>
      </c>
      <c r="BJ40" s="40">
        <v>0.01</v>
      </c>
      <c r="BK40" s="62"/>
      <c r="BL40" s="117">
        <v>2003</v>
      </c>
      <c r="BM40" s="58">
        <v>66</v>
      </c>
      <c r="BN40" s="58">
        <v>32.6</v>
      </c>
      <c r="BO40" s="58">
        <v>23.9</v>
      </c>
      <c r="BP40" s="58">
        <v>80.900000000000006</v>
      </c>
      <c r="BQ40" s="258">
        <v>55.4</v>
      </c>
      <c r="BR40" s="263">
        <v>0.42</v>
      </c>
      <c r="BS40" s="114">
        <v>0.21</v>
      </c>
      <c r="BT40" s="114">
        <v>0.15</v>
      </c>
      <c r="BU40" s="114">
        <v>0.51</v>
      </c>
      <c r="BV40" s="215">
        <v>0.35</v>
      </c>
      <c r="BW40" s="25"/>
      <c r="BZ40" s="37"/>
      <c r="CD40" s="26">
        <v>2004</v>
      </c>
      <c r="CE40" s="36">
        <v>448.1</v>
      </c>
      <c r="CF40" s="36">
        <v>638.20000000000005</v>
      </c>
      <c r="CG40" s="36">
        <v>468.2</v>
      </c>
      <c r="CH40" s="36">
        <v>1433.2</v>
      </c>
      <c r="CI40" s="248">
        <v>669.8</v>
      </c>
      <c r="CJ40" s="133">
        <v>0.2</v>
      </c>
      <c r="CK40" s="39">
        <v>0.28999999999999998</v>
      </c>
      <c r="CL40" s="133">
        <v>0.21</v>
      </c>
      <c r="CM40" s="39">
        <v>0.64</v>
      </c>
      <c r="CN40" s="40">
        <v>0.3</v>
      </c>
      <c r="CO40" s="6"/>
      <c r="CP40" s="26">
        <v>2004</v>
      </c>
      <c r="CQ40" s="36">
        <v>49.3</v>
      </c>
      <c r="CR40" s="36">
        <v>855.3</v>
      </c>
      <c r="CS40" s="36">
        <v>3968.3</v>
      </c>
      <c r="CT40" s="36">
        <v>1727.7</v>
      </c>
      <c r="CU40" s="248">
        <v>561.1</v>
      </c>
      <c r="CV40" s="133">
        <v>0.02</v>
      </c>
      <c r="CW40" s="39">
        <v>0.38</v>
      </c>
      <c r="CX40" s="39">
        <v>1.77</v>
      </c>
      <c r="CY40" s="39">
        <v>0.77</v>
      </c>
      <c r="CZ40" s="40">
        <v>0.25</v>
      </c>
      <c r="DA40" s="32"/>
      <c r="DB40" s="59">
        <v>2004</v>
      </c>
      <c r="DC40" s="36">
        <v>60.7</v>
      </c>
      <c r="DD40" s="36">
        <v>57.7</v>
      </c>
      <c r="DE40" s="36">
        <v>57.2</v>
      </c>
      <c r="DF40" s="248">
        <v>22.9</v>
      </c>
      <c r="DG40" s="272">
        <v>0.38</v>
      </c>
      <c r="DH40" s="122">
        <v>0.36</v>
      </c>
      <c r="DI40" s="122">
        <v>0.36</v>
      </c>
      <c r="DJ40" s="123">
        <v>0.14000000000000001</v>
      </c>
      <c r="DK40" s="32"/>
      <c r="DL40" s="23"/>
      <c r="DM40" s="2">
        <v>1954</v>
      </c>
      <c r="DN40" s="420">
        <v>673</v>
      </c>
      <c r="DO40" s="169"/>
      <c r="DP40" s="420">
        <v>140</v>
      </c>
      <c r="DQ40" s="420">
        <v>365</v>
      </c>
      <c r="DR40" s="24"/>
    </row>
    <row r="41" spans="2:122" ht="15" customHeight="1">
      <c r="B41" s="23"/>
      <c r="C41" s="404">
        <v>42948</v>
      </c>
      <c r="D41" s="112">
        <v>48.06</v>
      </c>
      <c r="E41" s="112">
        <v>38.5</v>
      </c>
      <c r="F41" s="112">
        <v>9.56</v>
      </c>
      <c r="G41" s="399"/>
      <c r="X41" s="23"/>
      <c r="Y41" s="150">
        <v>2007</v>
      </c>
      <c r="Z41" s="111">
        <v>72.41</v>
      </c>
      <c r="AA41" s="111">
        <v>72.41</v>
      </c>
      <c r="AB41" s="410">
        <v>72.41</v>
      </c>
      <c r="AC41" s="407">
        <v>455.67</v>
      </c>
      <c r="AD41" s="111">
        <v>455.67</v>
      </c>
      <c r="AE41" s="111">
        <v>455.67</v>
      </c>
      <c r="AG41" s="53"/>
      <c r="AI41" s="129">
        <v>2007</v>
      </c>
      <c r="AJ41" s="112">
        <v>6.97</v>
      </c>
      <c r="AK41" s="112">
        <v>6.97</v>
      </c>
      <c r="AL41" s="112">
        <v>6.97</v>
      </c>
      <c r="AN41" s="53"/>
      <c r="AO41" s="32"/>
      <c r="AP41" s="106">
        <v>2006</v>
      </c>
      <c r="AQ41" s="145">
        <v>14.3</v>
      </c>
      <c r="AR41" s="36">
        <v>27.2</v>
      </c>
      <c r="AS41" s="36"/>
      <c r="AT41" s="81"/>
      <c r="AU41" s="32"/>
      <c r="AV41" s="26">
        <v>2003</v>
      </c>
      <c r="AW41" s="36">
        <v>528.79999999999995</v>
      </c>
      <c r="AX41" s="43">
        <v>1420.5</v>
      </c>
      <c r="AY41" s="36">
        <v>5315.7</v>
      </c>
      <c r="AZ41" s="43">
        <v>865.5</v>
      </c>
      <c r="BA41" s="43">
        <v>1163</v>
      </c>
      <c r="BB41" s="36">
        <v>920.3</v>
      </c>
      <c r="BC41" s="145">
        <v>14.5</v>
      </c>
      <c r="BD41" s="264">
        <v>0.24</v>
      </c>
      <c r="BE41" s="39">
        <v>0.64</v>
      </c>
      <c r="BF41" s="39">
        <v>2.38</v>
      </c>
      <c r="BG41" s="39">
        <v>0.39</v>
      </c>
      <c r="BH41" s="39">
        <v>0.52</v>
      </c>
      <c r="BI41" s="39">
        <v>0.41</v>
      </c>
      <c r="BJ41" s="40">
        <v>0.01</v>
      </c>
      <c r="BK41" s="62"/>
      <c r="BL41" s="117">
        <v>2004</v>
      </c>
      <c r="BM41" s="58">
        <v>61.3</v>
      </c>
      <c r="BN41" s="58">
        <v>31.2</v>
      </c>
      <c r="BO41" s="58">
        <v>22.1</v>
      </c>
      <c r="BP41" s="58">
        <v>95.5</v>
      </c>
      <c r="BQ41" s="258">
        <v>60.6</v>
      </c>
      <c r="BR41" s="263">
        <v>0.39</v>
      </c>
      <c r="BS41" s="114">
        <v>0.2</v>
      </c>
      <c r="BT41" s="114">
        <v>0.14000000000000001</v>
      </c>
      <c r="BU41" s="114">
        <v>0.6</v>
      </c>
      <c r="BV41" s="215">
        <v>0.38</v>
      </c>
      <c r="BW41" s="10"/>
      <c r="BZ41" s="37"/>
      <c r="CD41" s="26">
        <v>2005</v>
      </c>
      <c r="CE41" s="36">
        <v>455.3</v>
      </c>
      <c r="CF41" s="36">
        <v>606.1</v>
      </c>
      <c r="CG41" s="36">
        <v>479.6</v>
      </c>
      <c r="CH41" s="36">
        <v>1445.6</v>
      </c>
      <c r="CI41" s="248">
        <v>699.5</v>
      </c>
      <c r="CJ41" s="133">
        <v>0.2</v>
      </c>
      <c r="CK41" s="39">
        <v>0.27</v>
      </c>
      <c r="CL41" s="133">
        <v>0.22</v>
      </c>
      <c r="CM41" s="39">
        <v>0.65</v>
      </c>
      <c r="CN41" s="40">
        <v>0.31</v>
      </c>
      <c r="CO41" s="6"/>
      <c r="CP41" s="26">
        <v>2005</v>
      </c>
      <c r="CQ41" s="36">
        <v>122.8</v>
      </c>
      <c r="CR41" s="36">
        <v>779.9</v>
      </c>
      <c r="CS41" s="36">
        <v>3926</v>
      </c>
      <c r="CT41" s="36">
        <v>1762.6</v>
      </c>
      <c r="CU41" s="248">
        <v>564.9</v>
      </c>
      <c r="CV41" s="133">
        <v>0.05</v>
      </c>
      <c r="CW41" s="39">
        <v>0.35</v>
      </c>
      <c r="CX41" s="39">
        <v>1.76</v>
      </c>
      <c r="CY41" s="39">
        <v>0.79</v>
      </c>
      <c r="CZ41" s="40">
        <v>0.25</v>
      </c>
      <c r="DA41" s="32"/>
      <c r="DB41" s="59">
        <v>2005</v>
      </c>
      <c r="DC41" s="36">
        <v>55.5</v>
      </c>
      <c r="DD41" s="36">
        <v>51.7</v>
      </c>
      <c r="DE41" s="36">
        <v>65.2</v>
      </c>
      <c r="DF41" s="248">
        <v>24.6</v>
      </c>
      <c r="DG41" s="272">
        <v>0.35</v>
      </c>
      <c r="DH41" s="122">
        <v>0.33</v>
      </c>
      <c r="DI41" s="122">
        <v>0.41</v>
      </c>
      <c r="DJ41" s="123">
        <v>0.15</v>
      </c>
      <c r="DK41" s="32"/>
      <c r="DL41" s="23"/>
      <c r="DM41" s="2">
        <v>1955</v>
      </c>
      <c r="DN41" s="420">
        <v>1145</v>
      </c>
      <c r="DO41" s="169"/>
      <c r="DP41" s="420">
        <v>138</v>
      </c>
      <c r="DQ41" s="420">
        <v>344</v>
      </c>
      <c r="DR41" s="24"/>
    </row>
    <row r="42" spans="2:122" ht="15" customHeight="1">
      <c r="B42" s="23"/>
      <c r="C42" s="404">
        <v>42979</v>
      </c>
      <c r="D42" s="112">
        <v>49.88</v>
      </c>
      <c r="E42" s="112">
        <v>39.93</v>
      </c>
      <c r="F42" s="112">
        <v>9.9499999999999993</v>
      </c>
      <c r="G42" s="399"/>
      <c r="K42" s="197"/>
      <c r="L42" s="197"/>
      <c r="X42" s="23"/>
      <c r="Y42" s="150">
        <v>2008</v>
      </c>
      <c r="Z42" s="111">
        <v>99.75</v>
      </c>
      <c r="AA42" s="111">
        <v>99.75</v>
      </c>
      <c r="AB42" s="410">
        <v>99.75</v>
      </c>
      <c r="AC42" s="407">
        <v>627.72</v>
      </c>
      <c r="AD42" s="111">
        <v>627.72</v>
      </c>
      <c r="AE42" s="111">
        <v>627.72</v>
      </c>
      <c r="AG42" s="53"/>
      <c r="AI42" s="129">
        <v>2008</v>
      </c>
      <c r="AJ42" s="112">
        <v>8.86</v>
      </c>
      <c r="AK42" s="112">
        <v>8.86</v>
      </c>
      <c r="AL42" s="112">
        <v>8.86</v>
      </c>
      <c r="AN42" s="53"/>
      <c r="AO42" s="32"/>
      <c r="AP42" s="106">
        <v>2007</v>
      </c>
      <c r="AQ42" s="145">
        <v>18.100000000000001</v>
      </c>
      <c r="AR42" s="36">
        <v>21.2</v>
      </c>
      <c r="AS42" s="36"/>
      <c r="AT42" s="81"/>
      <c r="AU42" s="32"/>
      <c r="AV42" s="26">
        <v>2004</v>
      </c>
      <c r="AW42" s="36">
        <v>533.1</v>
      </c>
      <c r="AX42" s="43">
        <v>1336.7</v>
      </c>
      <c r="AY42" s="36">
        <v>5401.7</v>
      </c>
      <c r="AZ42" s="43">
        <v>946.2</v>
      </c>
      <c r="BA42" s="43">
        <v>1372.8</v>
      </c>
      <c r="BB42" s="36">
        <v>928.7</v>
      </c>
      <c r="BC42" s="145">
        <v>16.5</v>
      </c>
      <c r="BD42" s="264">
        <v>0.24</v>
      </c>
      <c r="BE42" s="39">
        <v>0.6</v>
      </c>
      <c r="BF42" s="39">
        <v>2.41</v>
      </c>
      <c r="BG42" s="39">
        <v>0.42</v>
      </c>
      <c r="BH42" s="39">
        <v>0.61</v>
      </c>
      <c r="BI42" s="39">
        <v>0.41</v>
      </c>
      <c r="BJ42" s="40">
        <v>0.01</v>
      </c>
      <c r="BK42" s="62"/>
      <c r="BL42" s="117">
        <v>2005</v>
      </c>
      <c r="BM42" s="58">
        <v>59</v>
      </c>
      <c r="BN42" s="58">
        <v>28.8</v>
      </c>
      <c r="BO42" s="58">
        <v>22.1</v>
      </c>
      <c r="BP42" s="58">
        <v>86.7</v>
      </c>
      <c r="BQ42" s="258">
        <v>68.599999999999994</v>
      </c>
      <c r="BR42" s="263">
        <v>0.37</v>
      </c>
      <c r="BS42" s="114">
        <v>0.18</v>
      </c>
      <c r="BT42" s="114">
        <v>0.14000000000000001</v>
      </c>
      <c r="BU42" s="114">
        <v>0.55000000000000004</v>
      </c>
      <c r="BV42" s="215">
        <v>0.43</v>
      </c>
      <c r="BZ42" s="37"/>
      <c r="CD42" s="26">
        <v>2006</v>
      </c>
      <c r="CE42" s="36">
        <v>420.2</v>
      </c>
      <c r="CF42" s="36">
        <v>651.4</v>
      </c>
      <c r="CG42" s="36">
        <v>486.7</v>
      </c>
      <c r="CH42" s="36">
        <v>1516.6</v>
      </c>
      <c r="CI42" s="248">
        <v>723.7</v>
      </c>
      <c r="CJ42" s="133">
        <v>0.19</v>
      </c>
      <c r="CK42" s="39">
        <v>0.28999999999999998</v>
      </c>
      <c r="CL42" s="133">
        <v>0.22</v>
      </c>
      <c r="CM42" s="39">
        <v>0.68</v>
      </c>
      <c r="CN42" s="40">
        <v>0.32</v>
      </c>
      <c r="CO42" s="6"/>
      <c r="CP42" s="26">
        <v>2006</v>
      </c>
      <c r="CQ42" s="36">
        <v>164.6</v>
      </c>
      <c r="CR42" s="36">
        <v>753.2</v>
      </c>
      <c r="CS42" s="36">
        <v>3949.2</v>
      </c>
      <c r="CT42" s="36">
        <v>2062.9</v>
      </c>
      <c r="CU42" s="248">
        <v>602.5</v>
      </c>
      <c r="CV42" s="133">
        <v>7.0000000000000007E-2</v>
      </c>
      <c r="CW42" s="39">
        <v>0.34</v>
      </c>
      <c r="CX42" s="39">
        <v>1.77</v>
      </c>
      <c r="CY42" s="39">
        <v>0.92</v>
      </c>
      <c r="CZ42" s="40">
        <v>0.27</v>
      </c>
      <c r="DA42" s="32"/>
      <c r="DB42" s="59">
        <v>2006</v>
      </c>
      <c r="DC42" s="36">
        <v>53.6</v>
      </c>
      <c r="DD42" s="36">
        <v>66.099999999999994</v>
      </c>
      <c r="DE42" s="36">
        <v>71.2</v>
      </c>
      <c r="DF42" s="248">
        <v>26.9</v>
      </c>
      <c r="DG42" s="272">
        <v>0.34</v>
      </c>
      <c r="DH42" s="122">
        <v>0.42</v>
      </c>
      <c r="DI42" s="122">
        <v>0.45</v>
      </c>
      <c r="DJ42" s="123">
        <v>0.17</v>
      </c>
      <c r="DK42" s="32"/>
      <c r="DL42" s="23"/>
      <c r="DM42" s="2">
        <v>1956</v>
      </c>
      <c r="DN42" s="420">
        <v>1368</v>
      </c>
      <c r="DO42" s="169"/>
      <c r="DP42" s="420">
        <v>138</v>
      </c>
      <c r="DQ42" s="420">
        <v>392</v>
      </c>
      <c r="DR42" s="24"/>
    </row>
    <row r="43" spans="2:122" ht="15" customHeight="1">
      <c r="B43" s="23"/>
      <c r="C43" s="404">
        <v>43009</v>
      </c>
      <c r="D43" s="112">
        <v>51.69</v>
      </c>
      <c r="E43" s="112">
        <v>39.869999999999997</v>
      </c>
      <c r="F43" s="112">
        <v>11.82</v>
      </c>
      <c r="G43" s="399"/>
      <c r="X43" s="23"/>
      <c r="Y43" s="150">
        <v>2009</v>
      </c>
      <c r="Z43" s="111">
        <v>62.09</v>
      </c>
      <c r="AA43" s="111">
        <v>62.09</v>
      </c>
      <c r="AB43" s="410">
        <v>62.09</v>
      </c>
      <c r="AC43" s="407">
        <v>390.73</v>
      </c>
      <c r="AD43" s="111">
        <v>390.73</v>
      </c>
      <c r="AE43" s="111">
        <v>390.73</v>
      </c>
      <c r="AG43" s="53"/>
      <c r="AI43" s="129">
        <v>2009</v>
      </c>
      <c r="AJ43" s="112">
        <v>3.94</v>
      </c>
      <c r="AK43" s="112">
        <v>3.94</v>
      </c>
      <c r="AL43" s="112">
        <v>3.94</v>
      </c>
      <c r="AN43" s="53"/>
      <c r="AO43" s="32"/>
      <c r="AP43" s="106">
        <v>2008</v>
      </c>
      <c r="AQ43" s="145">
        <v>18.100000000000001</v>
      </c>
      <c r="AR43" s="36">
        <v>21.5</v>
      </c>
      <c r="AS43" s="36"/>
      <c r="AT43" s="81"/>
      <c r="AU43" s="32"/>
      <c r="AV43" s="26">
        <v>2005</v>
      </c>
      <c r="AW43" s="36">
        <v>576</v>
      </c>
      <c r="AX43" s="43">
        <v>1264.4000000000001</v>
      </c>
      <c r="AY43" s="36">
        <v>5371.4</v>
      </c>
      <c r="AZ43" s="43">
        <v>1074.8</v>
      </c>
      <c r="BA43" s="43">
        <v>1249.7</v>
      </c>
      <c r="BB43" s="36">
        <v>919.3</v>
      </c>
      <c r="BC43" s="145">
        <v>18.600000000000001</v>
      </c>
      <c r="BD43" s="264">
        <v>0.26</v>
      </c>
      <c r="BE43" s="39">
        <v>0.56999999999999995</v>
      </c>
      <c r="BF43" s="39">
        <v>2.41</v>
      </c>
      <c r="BG43" s="39">
        <v>0.48</v>
      </c>
      <c r="BH43" s="39">
        <v>0.56000000000000005</v>
      </c>
      <c r="BI43" s="39">
        <v>0.41</v>
      </c>
      <c r="BJ43" s="40">
        <v>0.01</v>
      </c>
      <c r="BK43" s="62"/>
      <c r="BL43" s="26">
        <v>2006</v>
      </c>
      <c r="BM43" s="36">
        <v>56.6</v>
      </c>
      <c r="BN43" s="36">
        <v>26.9</v>
      </c>
      <c r="BO43" s="36">
        <v>23.2</v>
      </c>
      <c r="BP43" s="36">
        <v>104.6</v>
      </c>
      <c r="BQ43" s="145">
        <v>74.400000000000006</v>
      </c>
      <c r="BR43" s="264">
        <v>0.36</v>
      </c>
      <c r="BS43" s="39">
        <v>0.17</v>
      </c>
      <c r="BT43" s="39">
        <v>0.15</v>
      </c>
      <c r="BU43" s="39">
        <v>0.66</v>
      </c>
      <c r="BV43" s="40">
        <v>0.47</v>
      </c>
      <c r="BZ43" s="37"/>
      <c r="CD43" s="26">
        <v>2007</v>
      </c>
      <c r="CE43" s="36">
        <v>414.5</v>
      </c>
      <c r="CF43" s="36">
        <v>688.9</v>
      </c>
      <c r="CG43" s="36">
        <v>481.9</v>
      </c>
      <c r="CH43" s="36">
        <v>1580.8</v>
      </c>
      <c r="CI43" s="248">
        <v>749.3</v>
      </c>
      <c r="CJ43" s="133">
        <v>0.19</v>
      </c>
      <c r="CK43" s="39">
        <v>0.31</v>
      </c>
      <c r="CL43" s="133">
        <v>0.22</v>
      </c>
      <c r="CM43" s="39">
        <v>0.71</v>
      </c>
      <c r="CN43" s="40">
        <v>0.34</v>
      </c>
      <c r="CO43" s="6"/>
      <c r="CP43" s="26">
        <v>2007</v>
      </c>
      <c r="CQ43" s="36">
        <v>184.8</v>
      </c>
      <c r="CR43" s="36">
        <v>718.1</v>
      </c>
      <c r="CS43" s="36">
        <v>3755.4</v>
      </c>
      <c r="CT43" s="36">
        <v>2186.4</v>
      </c>
      <c r="CU43" s="248">
        <v>614.20000000000005</v>
      </c>
      <c r="CV43" s="133">
        <v>0.08</v>
      </c>
      <c r="CW43" s="39">
        <v>0.32</v>
      </c>
      <c r="CX43" s="39">
        <v>1.68</v>
      </c>
      <c r="CY43" s="39">
        <v>0.98</v>
      </c>
      <c r="CZ43" s="40">
        <v>0.28000000000000003</v>
      </c>
      <c r="DA43" s="32"/>
      <c r="DB43" s="59">
        <v>2007</v>
      </c>
      <c r="DC43" s="36">
        <v>51.1</v>
      </c>
      <c r="DD43" s="36">
        <v>68.400000000000006</v>
      </c>
      <c r="DE43" s="36">
        <v>76.900000000000006</v>
      </c>
      <c r="DF43" s="248">
        <v>29</v>
      </c>
      <c r="DG43" s="272">
        <v>0.32</v>
      </c>
      <c r="DH43" s="122">
        <v>0.43</v>
      </c>
      <c r="DI43" s="122">
        <v>0.48</v>
      </c>
      <c r="DJ43" s="123">
        <v>0.18</v>
      </c>
      <c r="DK43" s="32"/>
      <c r="DL43" s="23"/>
      <c r="DM43" s="2">
        <v>1957</v>
      </c>
      <c r="DN43" s="420">
        <v>874</v>
      </c>
      <c r="DO43" s="169"/>
      <c r="DP43" s="420">
        <v>25</v>
      </c>
      <c r="DQ43" s="420">
        <v>549</v>
      </c>
      <c r="DR43" s="24"/>
    </row>
    <row r="44" spans="2:122" ht="15" customHeight="1">
      <c r="B44" s="23"/>
      <c r="C44" s="404">
        <v>43040</v>
      </c>
      <c r="D44" s="112">
        <v>56.54</v>
      </c>
      <c r="E44" s="112">
        <v>45.52</v>
      </c>
      <c r="F44" s="112">
        <v>11.02</v>
      </c>
      <c r="G44" s="399"/>
      <c r="X44" s="23"/>
      <c r="Y44" s="150">
        <v>2010</v>
      </c>
      <c r="Z44" s="111">
        <v>79.61</v>
      </c>
      <c r="AA44" s="111">
        <v>79.61</v>
      </c>
      <c r="AB44" s="410">
        <v>79.61</v>
      </c>
      <c r="AC44" s="407">
        <v>500.98</v>
      </c>
      <c r="AD44" s="111">
        <v>500.98</v>
      </c>
      <c r="AE44" s="111">
        <v>500.98</v>
      </c>
      <c r="AG44" s="53"/>
      <c r="AI44" s="129">
        <v>2010</v>
      </c>
      <c r="AJ44" s="112">
        <v>4.37</v>
      </c>
      <c r="AK44" s="112">
        <v>4.37</v>
      </c>
      <c r="AL44" s="112">
        <v>4.37</v>
      </c>
      <c r="AN44" s="53"/>
      <c r="AO44" s="32"/>
      <c r="AP44" s="106">
        <v>2009</v>
      </c>
      <c r="AQ44" s="145">
        <v>11.2</v>
      </c>
      <c r="AR44" s="36">
        <v>12</v>
      </c>
      <c r="AS44" s="36"/>
      <c r="AT44" s="81"/>
      <c r="AU44" s="32"/>
      <c r="AV44" s="26">
        <v>2006</v>
      </c>
      <c r="AW44" s="36">
        <v>640.4</v>
      </c>
      <c r="AX44" s="43">
        <v>1202</v>
      </c>
      <c r="AY44" s="36">
        <v>5465.6</v>
      </c>
      <c r="AZ44" s="43">
        <v>1162.5</v>
      </c>
      <c r="BA44" s="43">
        <v>1504.3</v>
      </c>
      <c r="BB44" s="36">
        <v>943.1</v>
      </c>
      <c r="BC44" s="145">
        <v>18</v>
      </c>
      <c r="BD44" s="264">
        <v>0.28999999999999998</v>
      </c>
      <c r="BE44" s="39">
        <v>0.54</v>
      </c>
      <c r="BF44" s="39">
        <v>2.4500000000000002</v>
      </c>
      <c r="BG44" s="39">
        <v>0.52</v>
      </c>
      <c r="BH44" s="39">
        <v>0.67</v>
      </c>
      <c r="BI44" s="39">
        <v>0.42</v>
      </c>
      <c r="BJ44" s="40">
        <v>0.01</v>
      </c>
      <c r="BK44" s="62"/>
      <c r="BL44" s="26">
        <v>2007</v>
      </c>
      <c r="BM44" s="36">
        <v>54.8</v>
      </c>
      <c r="BN44" s="36">
        <v>25.9</v>
      </c>
      <c r="BO44" s="36">
        <v>23.4</v>
      </c>
      <c r="BP44" s="36">
        <v>109.3</v>
      </c>
      <c r="BQ44" s="145">
        <v>80.099999999999994</v>
      </c>
      <c r="BR44" s="264">
        <v>0.34</v>
      </c>
      <c r="BS44" s="39">
        <v>0.16</v>
      </c>
      <c r="BT44" s="39">
        <v>0.15</v>
      </c>
      <c r="BU44" s="39">
        <v>0.69</v>
      </c>
      <c r="BV44" s="40">
        <v>0.5</v>
      </c>
      <c r="BZ44" s="37"/>
      <c r="CD44" s="26">
        <v>2008</v>
      </c>
      <c r="CE44" s="36">
        <v>357.9</v>
      </c>
      <c r="CF44" s="36">
        <v>612.5</v>
      </c>
      <c r="CG44" s="36">
        <v>461</v>
      </c>
      <c r="CH44" s="36">
        <v>1650.8</v>
      </c>
      <c r="CI44" s="248">
        <v>738.4</v>
      </c>
      <c r="CJ44" s="133">
        <v>0.16</v>
      </c>
      <c r="CK44" s="39">
        <v>0.27</v>
      </c>
      <c r="CL44" s="133">
        <v>0.21</v>
      </c>
      <c r="CM44" s="39">
        <v>0.74</v>
      </c>
      <c r="CN44" s="40">
        <v>0.33</v>
      </c>
      <c r="CO44" s="6"/>
      <c r="CP44" s="26">
        <v>2008</v>
      </c>
      <c r="CQ44" s="36">
        <v>181.2</v>
      </c>
      <c r="CR44" s="36">
        <v>737</v>
      </c>
      <c r="CS44" s="36">
        <v>3392</v>
      </c>
      <c r="CT44" s="36">
        <v>2300.8000000000002</v>
      </c>
      <c r="CU44" s="248">
        <v>635</v>
      </c>
      <c r="CV44" s="133">
        <v>0.08</v>
      </c>
      <c r="CW44" s="39">
        <v>0.33</v>
      </c>
      <c r="CX44" s="39">
        <v>1.51</v>
      </c>
      <c r="CY44" s="39">
        <v>1.03</v>
      </c>
      <c r="CZ44" s="40">
        <v>0.28000000000000003</v>
      </c>
      <c r="DA44" s="32"/>
      <c r="DB44" s="59">
        <v>2008</v>
      </c>
      <c r="DC44" s="36">
        <v>52.3</v>
      </c>
      <c r="DD44" s="36">
        <v>68</v>
      </c>
      <c r="DE44" s="36">
        <v>84.3</v>
      </c>
      <c r="DF44" s="248">
        <v>31</v>
      </c>
      <c r="DG44" s="272">
        <v>0.33</v>
      </c>
      <c r="DH44" s="122">
        <v>0.43</v>
      </c>
      <c r="DI44" s="122">
        <v>0.53</v>
      </c>
      <c r="DJ44" s="123">
        <v>0.2</v>
      </c>
      <c r="DK44" s="32"/>
      <c r="DL44" s="23"/>
      <c r="DM44" s="2">
        <v>1958</v>
      </c>
      <c r="DN44" s="420">
        <v>959</v>
      </c>
      <c r="DO44" s="169"/>
      <c r="DP44" s="420">
        <v>227</v>
      </c>
      <c r="DQ44" s="420">
        <v>533</v>
      </c>
      <c r="DR44" s="24"/>
    </row>
    <row r="45" spans="2:122" ht="15" customHeight="1">
      <c r="B45" s="23"/>
      <c r="C45" s="404">
        <v>43070</v>
      </c>
      <c r="D45" s="112">
        <v>57.95</v>
      </c>
      <c r="E45" s="112">
        <v>44.02</v>
      </c>
      <c r="F45" s="112">
        <v>13.93</v>
      </c>
      <c r="G45" s="399"/>
      <c r="X45" s="23"/>
      <c r="Y45" s="150">
        <v>2011</v>
      </c>
      <c r="Z45" s="111">
        <v>95.11</v>
      </c>
      <c r="AA45" s="111">
        <v>95.11</v>
      </c>
      <c r="AB45" s="410">
        <v>95.11</v>
      </c>
      <c r="AC45" s="407">
        <v>598.52</v>
      </c>
      <c r="AD45" s="111">
        <v>598.52</v>
      </c>
      <c r="AE45" s="111">
        <v>598.52</v>
      </c>
      <c r="AG45" s="53"/>
      <c r="AI45" s="129">
        <v>2011</v>
      </c>
      <c r="AJ45" s="112">
        <v>4</v>
      </c>
      <c r="AK45" s="112">
        <v>4</v>
      </c>
      <c r="AL45" s="112">
        <v>4</v>
      </c>
      <c r="AN45" s="53"/>
      <c r="AO45" s="32"/>
      <c r="AP45" s="106">
        <v>2010</v>
      </c>
      <c r="AQ45" s="145">
        <v>17.2</v>
      </c>
      <c r="AR45" s="36">
        <v>21.5</v>
      </c>
      <c r="AS45" s="36"/>
      <c r="AT45" s="81"/>
      <c r="AU45" s="32"/>
      <c r="AV45" s="26">
        <v>2007</v>
      </c>
      <c r="AW45" s="36">
        <v>642.9</v>
      </c>
      <c r="AX45" s="43">
        <v>1161.2</v>
      </c>
      <c r="AY45" s="36">
        <v>5336.2</v>
      </c>
      <c r="AZ45" s="43">
        <v>1251</v>
      </c>
      <c r="BA45" s="43">
        <v>1571.8</v>
      </c>
      <c r="BB45" s="36">
        <v>930.1</v>
      </c>
      <c r="BC45" s="145">
        <v>20.3</v>
      </c>
      <c r="BD45" s="264">
        <v>0.28999999999999998</v>
      </c>
      <c r="BE45" s="39">
        <v>0.52</v>
      </c>
      <c r="BF45" s="39">
        <v>2.39</v>
      </c>
      <c r="BG45" s="39">
        <v>0.56000000000000005</v>
      </c>
      <c r="BH45" s="39">
        <v>0.7</v>
      </c>
      <c r="BI45" s="39">
        <v>0.42</v>
      </c>
      <c r="BJ45" s="40">
        <v>0.01</v>
      </c>
      <c r="BK45" s="62"/>
      <c r="BL45" s="26">
        <v>2008</v>
      </c>
      <c r="BM45" s="36">
        <v>53.1</v>
      </c>
      <c r="BN45" s="36">
        <v>24.5</v>
      </c>
      <c r="BO45" s="36">
        <v>22.4</v>
      </c>
      <c r="BP45" s="36">
        <v>103.9</v>
      </c>
      <c r="BQ45" s="145">
        <v>87.5</v>
      </c>
      <c r="BR45" s="264">
        <v>0.33</v>
      </c>
      <c r="BS45" s="39">
        <v>0.15</v>
      </c>
      <c r="BT45" s="39">
        <v>0.14000000000000001</v>
      </c>
      <c r="BU45" s="39">
        <v>0.65</v>
      </c>
      <c r="BV45" s="40">
        <v>0.55000000000000004</v>
      </c>
      <c r="CD45" s="26">
        <v>2009</v>
      </c>
      <c r="CE45" s="36">
        <v>231.9</v>
      </c>
      <c r="CF45" s="36">
        <v>693.6</v>
      </c>
      <c r="CG45" s="36">
        <v>452.5</v>
      </c>
      <c r="CH45" s="36">
        <v>1649</v>
      </c>
      <c r="CI45" s="248">
        <v>795.4</v>
      </c>
      <c r="CJ45" s="133">
        <v>0.1</v>
      </c>
      <c r="CK45" s="39">
        <v>0.31</v>
      </c>
      <c r="CL45" s="133">
        <v>0.2</v>
      </c>
      <c r="CM45" s="39">
        <v>0.74</v>
      </c>
      <c r="CN45" s="40">
        <v>0.36</v>
      </c>
      <c r="CO45" s="6"/>
      <c r="CP45" s="26">
        <v>2009</v>
      </c>
      <c r="CQ45" s="36">
        <v>180.4</v>
      </c>
      <c r="CR45" s="36">
        <v>770.1</v>
      </c>
      <c r="CS45" s="36">
        <v>2990.9</v>
      </c>
      <c r="CT45" s="36">
        <v>2522.6</v>
      </c>
      <c r="CU45" s="248">
        <v>662.9</v>
      </c>
      <c r="CV45" s="133">
        <v>0.08</v>
      </c>
      <c r="CW45" s="39">
        <v>0.34</v>
      </c>
      <c r="CX45" s="39">
        <v>1.34</v>
      </c>
      <c r="CY45" s="39">
        <v>1.1299999999999999</v>
      </c>
      <c r="CZ45" s="40">
        <v>0.3</v>
      </c>
      <c r="DA45" s="32"/>
      <c r="DB45" s="59">
        <v>2009</v>
      </c>
      <c r="DC45" s="36">
        <v>54.8</v>
      </c>
      <c r="DD45" s="36">
        <v>79.599999999999994</v>
      </c>
      <c r="DE45" s="36">
        <v>88.2</v>
      </c>
      <c r="DF45" s="248">
        <v>36</v>
      </c>
      <c r="DG45" s="272">
        <v>0.34</v>
      </c>
      <c r="DH45" s="122">
        <v>0.5</v>
      </c>
      <c r="DI45" s="122">
        <v>0.56000000000000005</v>
      </c>
      <c r="DJ45" s="123">
        <v>0.23</v>
      </c>
      <c r="DK45" s="32"/>
      <c r="DL45" s="23"/>
      <c r="DM45" s="2">
        <v>1959</v>
      </c>
      <c r="DN45" s="420">
        <v>877</v>
      </c>
      <c r="DO45" s="169"/>
      <c r="DP45" s="420">
        <v>242</v>
      </c>
      <c r="DQ45" s="420">
        <v>483</v>
      </c>
      <c r="DR45" s="24"/>
    </row>
    <row r="46" spans="2:122" ht="15" customHeight="1">
      <c r="B46" s="23"/>
      <c r="C46" s="404">
        <v>43101</v>
      </c>
      <c r="D46" s="112">
        <v>63.55</v>
      </c>
      <c r="E46" s="112">
        <v>42.53</v>
      </c>
      <c r="F46" s="112">
        <v>21.02</v>
      </c>
      <c r="G46" s="399"/>
      <c r="X46" s="23"/>
      <c r="Y46" s="150">
        <v>2012</v>
      </c>
      <c r="Z46" s="111">
        <v>95.15</v>
      </c>
      <c r="AA46" s="111">
        <v>95.15</v>
      </c>
      <c r="AB46" s="410">
        <v>95.15</v>
      </c>
      <c r="AC46" s="407">
        <v>598.77</v>
      </c>
      <c r="AD46" s="111">
        <v>598.77</v>
      </c>
      <c r="AE46" s="111">
        <v>598.77</v>
      </c>
      <c r="AG46" s="53"/>
      <c r="AI46" s="129">
        <v>2012</v>
      </c>
      <c r="AJ46" s="112">
        <v>2.75</v>
      </c>
      <c r="AK46" s="112">
        <v>2.75</v>
      </c>
      <c r="AL46" s="112">
        <v>2.75</v>
      </c>
      <c r="AN46" s="53"/>
      <c r="AO46" s="32"/>
      <c r="AP46" s="106">
        <v>2011</v>
      </c>
      <c r="AQ46" s="145">
        <v>22.7</v>
      </c>
      <c r="AR46" s="36">
        <v>25.8</v>
      </c>
      <c r="AS46" s="36"/>
      <c r="AT46" s="81"/>
      <c r="AU46" s="32"/>
      <c r="AV46" s="26">
        <v>2008</v>
      </c>
      <c r="AW46" s="36">
        <v>645.5</v>
      </c>
      <c r="AX46" s="43">
        <v>1119.4000000000001</v>
      </c>
      <c r="AY46" s="36">
        <v>5043</v>
      </c>
      <c r="AZ46" s="43">
        <v>1370.6</v>
      </c>
      <c r="BA46" s="43">
        <v>1498.3</v>
      </c>
      <c r="BB46" s="36">
        <v>877.8</v>
      </c>
      <c r="BC46" s="145">
        <v>20.3</v>
      </c>
      <c r="BD46" s="264">
        <v>0.28999999999999998</v>
      </c>
      <c r="BE46" s="39">
        <v>0.5</v>
      </c>
      <c r="BF46" s="39">
        <v>2.25</v>
      </c>
      <c r="BG46" s="39">
        <v>0.61</v>
      </c>
      <c r="BH46" s="39">
        <v>0.67</v>
      </c>
      <c r="BI46" s="39">
        <v>0.39</v>
      </c>
      <c r="BJ46" s="40">
        <v>0.01</v>
      </c>
      <c r="BK46" s="62"/>
      <c r="BL46" s="26">
        <v>2009</v>
      </c>
      <c r="BM46" s="36">
        <v>48.3</v>
      </c>
      <c r="BN46" s="36">
        <v>23</v>
      </c>
      <c r="BO46" s="36">
        <v>21.1</v>
      </c>
      <c r="BP46" s="36">
        <v>121.7</v>
      </c>
      <c r="BQ46" s="145">
        <v>90.5</v>
      </c>
      <c r="BR46" s="264">
        <v>0.3</v>
      </c>
      <c r="BS46" s="39">
        <v>0.14000000000000001</v>
      </c>
      <c r="BT46" s="39">
        <v>0.13</v>
      </c>
      <c r="BU46" s="39">
        <v>0.77</v>
      </c>
      <c r="BV46" s="40">
        <v>0.56999999999999995</v>
      </c>
      <c r="CD46" s="26">
        <v>2010</v>
      </c>
      <c r="CE46" s="36">
        <v>230.5</v>
      </c>
      <c r="CF46" s="36">
        <v>793.6</v>
      </c>
      <c r="CG46" s="36">
        <v>447.9</v>
      </c>
      <c r="CH46" s="36">
        <v>1670.9</v>
      </c>
      <c r="CI46" s="248">
        <v>884.7</v>
      </c>
      <c r="CJ46" s="133">
        <v>0.1</v>
      </c>
      <c r="CK46" s="39">
        <v>0.36</v>
      </c>
      <c r="CL46" s="133">
        <v>0.2</v>
      </c>
      <c r="CM46" s="39">
        <v>0.75</v>
      </c>
      <c r="CN46" s="40">
        <v>0.4</v>
      </c>
      <c r="CO46" s="6"/>
      <c r="CP46" s="26">
        <v>2010</v>
      </c>
      <c r="CQ46" s="36">
        <v>209.1</v>
      </c>
      <c r="CR46" s="36">
        <v>772.9</v>
      </c>
      <c r="CS46" s="36">
        <v>2704.3</v>
      </c>
      <c r="CT46" s="36">
        <v>2770.6</v>
      </c>
      <c r="CU46" s="248">
        <v>712.7</v>
      </c>
      <c r="CV46" s="133">
        <v>0.09</v>
      </c>
      <c r="CW46" s="39">
        <v>0.35</v>
      </c>
      <c r="CX46" s="39">
        <v>1.21</v>
      </c>
      <c r="CY46" s="39">
        <v>1.24</v>
      </c>
      <c r="CZ46" s="40">
        <v>0.32</v>
      </c>
      <c r="DA46" s="32"/>
      <c r="DB46" s="59">
        <v>2010</v>
      </c>
      <c r="DC46" s="36">
        <v>55</v>
      </c>
      <c r="DD46" s="36">
        <v>77.900000000000006</v>
      </c>
      <c r="DE46" s="36">
        <v>105.6</v>
      </c>
      <c r="DF46" s="248">
        <v>42.6</v>
      </c>
      <c r="DG46" s="272">
        <v>0.35</v>
      </c>
      <c r="DH46" s="122">
        <v>0.49</v>
      </c>
      <c r="DI46" s="122">
        <v>0.66</v>
      </c>
      <c r="DJ46" s="123">
        <v>0.27</v>
      </c>
      <c r="DK46" s="32"/>
      <c r="DL46" s="23"/>
      <c r="DM46" s="2">
        <v>1960</v>
      </c>
      <c r="DN46" s="420">
        <v>985</v>
      </c>
      <c r="DO46" s="169"/>
      <c r="DP46" s="420">
        <v>276</v>
      </c>
      <c r="DQ46" s="420">
        <v>505</v>
      </c>
      <c r="DR46" s="24"/>
    </row>
    <row r="47" spans="2:122" ht="15" customHeight="1">
      <c r="B47" s="23"/>
      <c r="C47" s="404">
        <v>43132</v>
      </c>
      <c r="D47" s="112">
        <v>62.16</v>
      </c>
      <c r="E47" s="112">
        <v>37.72</v>
      </c>
      <c r="F47" s="112">
        <v>24.44</v>
      </c>
      <c r="G47" s="399"/>
      <c r="X47" s="23"/>
      <c r="Y47" s="150">
        <v>2013</v>
      </c>
      <c r="Z47" s="111">
        <v>98.05</v>
      </c>
      <c r="AA47" s="111">
        <v>98.05</v>
      </c>
      <c r="AB47" s="410">
        <v>98.05</v>
      </c>
      <c r="AC47" s="407">
        <v>617.02</v>
      </c>
      <c r="AD47" s="111">
        <v>617.02</v>
      </c>
      <c r="AE47" s="111">
        <v>617.02</v>
      </c>
      <c r="AG47" s="53"/>
      <c r="AI47" s="129">
        <v>2013</v>
      </c>
      <c r="AJ47" s="112">
        <v>3.73</v>
      </c>
      <c r="AK47" s="112">
        <v>3.73</v>
      </c>
      <c r="AL47" s="112">
        <v>3.73</v>
      </c>
      <c r="AN47" s="53"/>
      <c r="AO47" s="32"/>
      <c r="AP47" s="106">
        <v>2012</v>
      </c>
      <c r="AQ47" s="145">
        <v>27.2</v>
      </c>
      <c r="AR47" s="36">
        <v>26.1</v>
      </c>
      <c r="AS47" s="36"/>
      <c r="AT47" s="81"/>
      <c r="AU47" s="32"/>
      <c r="AV47" s="26">
        <v>2009</v>
      </c>
      <c r="AW47" s="36">
        <v>639.9</v>
      </c>
      <c r="AX47" s="43">
        <v>1026.5</v>
      </c>
      <c r="AY47" s="36">
        <v>4639.8</v>
      </c>
      <c r="AZ47" s="43">
        <v>1413.8</v>
      </c>
      <c r="BA47" s="43">
        <v>1750.2</v>
      </c>
      <c r="BB47" s="36">
        <v>832.1</v>
      </c>
      <c r="BC47" s="145">
        <v>19.2</v>
      </c>
      <c r="BD47" s="264">
        <v>0.28999999999999998</v>
      </c>
      <c r="BE47" s="39">
        <v>0.46</v>
      </c>
      <c r="BF47" s="39">
        <v>2.08</v>
      </c>
      <c r="BG47" s="39">
        <v>0.63</v>
      </c>
      <c r="BH47" s="39">
        <v>0.78</v>
      </c>
      <c r="BI47" s="39">
        <v>0.37</v>
      </c>
      <c r="BJ47" s="40">
        <v>0.01</v>
      </c>
      <c r="BK47" s="62"/>
      <c r="BL47" s="26">
        <v>2010</v>
      </c>
      <c r="BM47" s="36">
        <v>48.9</v>
      </c>
      <c r="BN47" s="36">
        <v>22.5</v>
      </c>
      <c r="BO47" s="36">
        <v>20.3</v>
      </c>
      <c r="BP47" s="36">
        <v>126.3</v>
      </c>
      <c r="BQ47" s="145">
        <v>108.1</v>
      </c>
      <c r="BR47" s="264">
        <v>0.31</v>
      </c>
      <c r="BS47" s="39">
        <v>0.14000000000000001</v>
      </c>
      <c r="BT47" s="39">
        <v>0.13</v>
      </c>
      <c r="BU47" s="39">
        <v>0.79</v>
      </c>
      <c r="BV47" s="40">
        <v>0.68</v>
      </c>
      <c r="CD47" s="26">
        <v>2011</v>
      </c>
      <c r="CE47" s="36">
        <v>240.3</v>
      </c>
      <c r="CF47" s="36">
        <v>846.7</v>
      </c>
      <c r="CG47" s="36">
        <v>421.5</v>
      </c>
      <c r="CH47" s="36">
        <v>1735</v>
      </c>
      <c r="CI47" s="248">
        <v>926.7</v>
      </c>
      <c r="CJ47" s="133">
        <v>0.11</v>
      </c>
      <c r="CK47" s="39">
        <v>0.38</v>
      </c>
      <c r="CL47" s="133">
        <v>0.19</v>
      </c>
      <c r="CM47" s="39">
        <v>0.78</v>
      </c>
      <c r="CN47" s="40">
        <v>0.42</v>
      </c>
      <c r="CO47" s="89"/>
      <c r="CP47" s="26">
        <v>2011</v>
      </c>
      <c r="CQ47" s="36">
        <v>195</v>
      </c>
      <c r="CR47" s="36">
        <v>831.9</v>
      </c>
      <c r="CS47" s="36">
        <v>2442.1999999999998</v>
      </c>
      <c r="CT47" s="36">
        <v>3081.2</v>
      </c>
      <c r="CU47" s="248">
        <v>783.8</v>
      </c>
      <c r="CV47" s="133">
        <v>0.09</v>
      </c>
      <c r="CW47" s="39">
        <v>0.37</v>
      </c>
      <c r="CX47" s="39">
        <v>1.0900000000000001</v>
      </c>
      <c r="CY47" s="39">
        <v>1.38</v>
      </c>
      <c r="CZ47" s="40">
        <v>0.35</v>
      </c>
      <c r="DA47" s="32"/>
      <c r="DB47" s="59">
        <v>2011</v>
      </c>
      <c r="DC47" s="36">
        <v>59.2</v>
      </c>
      <c r="DD47" s="36">
        <v>85.2</v>
      </c>
      <c r="DE47" s="36">
        <v>118.8</v>
      </c>
      <c r="DF47" s="248">
        <v>47.1</v>
      </c>
      <c r="DG47" s="272">
        <v>0.37</v>
      </c>
      <c r="DH47" s="122">
        <v>0.54</v>
      </c>
      <c r="DI47" s="122">
        <v>0.75</v>
      </c>
      <c r="DJ47" s="123">
        <v>0.3</v>
      </c>
      <c r="DK47" s="32"/>
      <c r="DL47" s="23"/>
      <c r="DM47" s="2">
        <v>1961</v>
      </c>
      <c r="DN47" s="420">
        <v>783</v>
      </c>
      <c r="DO47" s="169"/>
      <c r="DP47" s="420">
        <v>344</v>
      </c>
      <c r="DQ47" s="420">
        <v>484</v>
      </c>
      <c r="DR47" s="24"/>
    </row>
    <row r="48" spans="2:122" ht="15" customHeight="1">
      <c r="B48" s="23"/>
      <c r="C48" s="404">
        <v>43160</v>
      </c>
      <c r="D48" s="112">
        <v>62.87</v>
      </c>
      <c r="E48" s="112">
        <v>35.53</v>
      </c>
      <c r="F48" s="112">
        <v>27.34</v>
      </c>
      <c r="G48" s="399"/>
      <c r="X48" s="23"/>
      <c r="Y48" s="150">
        <v>2014</v>
      </c>
      <c r="Z48" s="111">
        <v>92.91</v>
      </c>
      <c r="AA48" s="111">
        <v>92.91</v>
      </c>
      <c r="AB48" s="410">
        <v>92.91</v>
      </c>
      <c r="AC48" s="407">
        <v>584.66999999999996</v>
      </c>
      <c r="AD48" s="111">
        <v>584.66999999999996</v>
      </c>
      <c r="AE48" s="111">
        <v>584.66999999999996</v>
      </c>
      <c r="AG48" s="53"/>
      <c r="AI48" s="129">
        <v>2014</v>
      </c>
      <c r="AJ48" s="112">
        <v>4.37</v>
      </c>
      <c r="AK48" s="112">
        <v>4.37</v>
      </c>
      <c r="AL48" s="112">
        <v>4.37</v>
      </c>
      <c r="AN48" s="53"/>
      <c r="AO48" s="32"/>
      <c r="AP48" s="129">
        <v>2013</v>
      </c>
      <c r="AQ48" s="146">
        <v>30.8</v>
      </c>
      <c r="AR48" s="152">
        <v>27</v>
      </c>
      <c r="AS48" s="152"/>
      <c r="AT48" s="81"/>
      <c r="AU48" s="32"/>
      <c r="AV48" s="26">
        <v>2010</v>
      </c>
      <c r="AW48" s="36">
        <v>633.29999999999995</v>
      </c>
      <c r="AX48" s="43">
        <v>1027.0999999999999</v>
      </c>
      <c r="AY48" s="36">
        <v>4375.1000000000004</v>
      </c>
      <c r="AZ48" s="43">
        <v>1688.7</v>
      </c>
      <c r="BA48" s="43">
        <v>1816.3</v>
      </c>
      <c r="BB48" s="36">
        <v>800.8</v>
      </c>
      <c r="BC48" s="145">
        <v>19.5</v>
      </c>
      <c r="BD48" s="264">
        <v>0.28000000000000003</v>
      </c>
      <c r="BE48" s="39">
        <v>0.46</v>
      </c>
      <c r="BF48" s="39">
        <v>1.96</v>
      </c>
      <c r="BG48" s="39">
        <v>0.76</v>
      </c>
      <c r="BH48" s="39">
        <v>0.81</v>
      </c>
      <c r="BI48" s="39">
        <v>0.36</v>
      </c>
      <c r="BJ48" s="40">
        <v>0.01</v>
      </c>
      <c r="BK48" s="62"/>
      <c r="BL48" s="26">
        <v>2011</v>
      </c>
      <c r="BM48" s="36">
        <v>53.9</v>
      </c>
      <c r="BN48" s="36">
        <v>22.4</v>
      </c>
      <c r="BO48" s="36">
        <v>19.7</v>
      </c>
      <c r="BP48" s="36">
        <v>137.1</v>
      </c>
      <c r="BQ48" s="145">
        <v>121.1</v>
      </c>
      <c r="BR48" s="264">
        <v>0.34</v>
      </c>
      <c r="BS48" s="39">
        <v>0.14000000000000001</v>
      </c>
      <c r="BT48" s="39">
        <v>0.12</v>
      </c>
      <c r="BU48" s="39">
        <v>0.86</v>
      </c>
      <c r="BV48" s="40">
        <v>0.76</v>
      </c>
      <c r="CC48" s="25"/>
      <c r="CD48" s="118">
        <v>2012</v>
      </c>
      <c r="CE48" s="36">
        <v>225.5</v>
      </c>
      <c r="CF48" s="36">
        <v>864.7</v>
      </c>
      <c r="CG48" s="36">
        <v>401.5</v>
      </c>
      <c r="CH48" s="36">
        <v>1760.3</v>
      </c>
      <c r="CI48" s="248">
        <v>1051.7</v>
      </c>
      <c r="CJ48" s="133">
        <v>0.1</v>
      </c>
      <c r="CK48" s="39">
        <v>0.39</v>
      </c>
      <c r="CL48" s="133">
        <v>0.18</v>
      </c>
      <c r="CM48" s="39">
        <v>0.79</v>
      </c>
      <c r="CN48" s="40">
        <v>0.47</v>
      </c>
      <c r="CO48" s="89"/>
      <c r="CP48" s="26">
        <v>2012</v>
      </c>
      <c r="CQ48" s="36">
        <v>181.6</v>
      </c>
      <c r="CR48" s="36">
        <v>994.8</v>
      </c>
      <c r="CS48" s="36">
        <v>2192.9</v>
      </c>
      <c r="CT48" s="36">
        <v>3521.9</v>
      </c>
      <c r="CU48" s="248">
        <v>874.9</v>
      </c>
      <c r="CV48" s="133">
        <v>0.08</v>
      </c>
      <c r="CW48" s="39">
        <v>0.44</v>
      </c>
      <c r="CX48" s="39">
        <v>0.98</v>
      </c>
      <c r="CY48" s="39">
        <v>1.57</v>
      </c>
      <c r="CZ48" s="40">
        <v>0.39</v>
      </c>
      <c r="DA48" s="32"/>
      <c r="DB48" s="59">
        <v>2012</v>
      </c>
      <c r="DC48" s="36">
        <v>70.599999999999994</v>
      </c>
      <c r="DD48" s="36">
        <v>92.8</v>
      </c>
      <c r="DE48" s="36">
        <v>139.4</v>
      </c>
      <c r="DF48" s="248">
        <v>55.6</v>
      </c>
      <c r="DG48" s="272">
        <v>0.44</v>
      </c>
      <c r="DH48" s="122">
        <v>0.57999999999999996</v>
      </c>
      <c r="DI48" s="122">
        <v>0.88</v>
      </c>
      <c r="DJ48" s="123">
        <v>0.35</v>
      </c>
      <c r="DK48" s="32"/>
      <c r="DL48" s="23"/>
      <c r="DM48" s="2">
        <v>1962</v>
      </c>
      <c r="DN48" s="420">
        <v>676</v>
      </c>
      <c r="DO48" s="169"/>
      <c r="DP48" s="420">
        <v>272</v>
      </c>
      <c r="DQ48" s="420">
        <v>649</v>
      </c>
      <c r="DR48" s="24"/>
    </row>
    <row r="49" spans="2:122" ht="15" customHeight="1">
      <c r="B49" s="23"/>
      <c r="C49" s="404">
        <v>43191</v>
      </c>
      <c r="D49" s="112">
        <v>66.33</v>
      </c>
      <c r="E49" s="112">
        <v>40.47</v>
      </c>
      <c r="F49" s="112">
        <v>25.86</v>
      </c>
      <c r="G49" s="399"/>
      <c r="X49" s="23"/>
      <c r="Y49" s="150">
        <v>2015</v>
      </c>
      <c r="Z49" s="111">
        <v>48.79</v>
      </c>
      <c r="AA49" s="111">
        <v>48.79</v>
      </c>
      <c r="AB49" s="410">
        <v>48.79</v>
      </c>
      <c r="AC49" s="407">
        <v>307.02999999999997</v>
      </c>
      <c r="AD49" s="111">
        <v>307.02999999999997</v>
      </c>
      <c r="AE49" s="111">
        <v>307.02999999999997</v>
      </c>
      <c r="AG49" s="53"/>
      <c r="AI49" s="129">
        <v>2015</v>
      </c>
      <c r="AJ49" s="112">
        <v>2.62</v>
      </c>
      <c r="AK49" s="112">
        <v>2.62</v>
      </c>
      <c r="AL49" s="112">
        <v>2.62</v>
      </c>
      <c r="AN49" s="53"/>
      <c r="AO49" s="32"/>
      <c r="AP49" s="129">
        <v>2014</v>
      </c>
      <c r="AQ49" s="146">
        <v>33.9</v>
      </c>
      <c r="AR49" s="152">
        <v>26.7</v>
      </c>
      <c r="AS49" s="152"/>
      <c r="AT49" s="81"/>
      <c r="AU49" s="32"/>
      <c r="AV49" s="26">
        <v>2011</v>
      </c>
      <c r="AW49" s="36">
        <v>601.70000000000005</v>
      </c>
      <c r="AX49" s="43">
        <v>1095.9000000000001</v>
      </c>
      <c r="AY49" s="36">
        <v>4177.2</v>
      </c>
      <c r="AZ49" s="43">
        <v>1891.8</v>
      </c>
      <c r="BA49" s="43">
        <v>1971.6</v>
      </c>
      <c r="BB49" s="36">
        <v>799.4</v>
      </c>
      <c r="BC49" s="145">
        <v>24.3</v>
      </c>
      <c r="BD49" s="264">
        <v>0.27</v>
      </c>
      <c r="BE49" s="39">
        <v>0.49</v>
      </c>
      <c r="BF49" s="39">
        <v>1.87</v>
      </c>
      <c r="BG49" s="39">
        <v>0.85</v>
      </c>
      <c r="BH49" s="39">
        <v>0.88</v>
      </c>
      <c r="BI49" s="39">
        <v>0.36</v>
      </c>
      <c r="BJ49" s="40">
        <v>0.01</v>
      </c>
      <c r="BK49" s="62"/>
      <c r="BL49" s="26">
        <v>2012</v>
      </c>
      <c r="BM49" s="36">
        <v>63.2</v>
      </c>
      <c r="BN49" s="36">
        <v>23.4</v>
      </c>
      <c r="BO49" s="36">
        <v>19.100000000000001</v>
      </c>
      <c r="BP49" s="36">
        <v>145.19999999999999</v>
      </c>
      <c r="BQ49" s="145">
        <v>141.9</v>
      </c>
      <c r="BR49" s="264">
        <v>0.4</v>
      </c>
      <c r="BS49" s="39">
        <v>0.15</v>
      </c>
      <c r="BT49" s="39">
        <v>0.12</v>
      </c>
      <c r="BU49" s="39">
        <v>0.91</v>
      </c>
      <c r="BV49" s="40">
        <v>0.89</v>
      </c>
      <c r="CC49" s="25"/>
      <c r="CD49" s="118">
        <v>2013</v>
      </c>
      <c r="CE49" s="36">
        <v>234.7</v>
      </c>
      <c r="CF49" s="36">
        <v>867</v>
      </c>
      <c r="CG49" s="36">
        <v>423.6</v>
      </c>
      <c r="CH49" s="36">
        <v>1911.1</v>
      </c>
      <c r="CI49" s="248">
        <v>1160.4000000000001</v>
      </c>
      <c r="CJ49" s="133">
        <v>0.11</v>
      </c>
      <c r="CK49" s="39">
        <v>0.39</v>
      </c>
      <c r="CL49" s="133">
        <v>0.18</v>
      </c>
      <c r="CM49" s="39">
        <v>0.86</v>
      </c>
      <c r="CN49" s="40">
        <v>0.52</v>
      </c>
      <c r="CO49" s="89"/>
      <c r="CP49" s="26">
        <v>2013</v>
      </c>
      <c r="CQ49" s="36">
        <v>184</v>
      </c>
      <c r="CR49" s="36">
        <v>1042.7</v>
      </c>
      <c r="CS49" s="36">
        <v>1927.5</v>
      </c>
      <c r="CT49" s="36">
        <v>3851.8</v>
      </c>
      <c r="CU49" s="248">
        <v>940.4</v>
      </c>
      <c r="CV49" s="133">
        <v>0.08</v>
      </c>
      <c r="CW49" s="39">
        <v>0.47</v>
      </c>
      <c r="CX49" s="39">
        <v>0.86</v>
      </c>
      <c r="CY49" s="39">
        <v>1.72</v>
      </c>
      <c r="CZ49" s="40">
        <v>0.42</v>
      </c>
      <c r="DA49" s="32"/>
      <c r="DB49" s="59">
        <v>2013</v>
      </c>
      <c r="DC49" s="36">
        <v>74.2</v>
      </c>
      <c r="DD49" s="36">
        <v>96.4</v>
      </c>
      <c r="DE49" s="36">
        <v>157.80000000000001</v>
      </c>
      <c r="DF49" s="248">
        <v>61.7</v>
      </c>
      <c r="DG49" s="272">
        <v>0.47</v>
      </c>
      <c r="DH49" s="122">
        <v>0.61</v>
      </c>
      <c r="DI49" s="122">
        <v>0.99</v>
      </c>
      <c r="DJ49" s="123">
        <v>0.39</v>
      </c>
      <c r="DK49" s="32"/>
      <c r="DL49" s="23"/>
      <c r="DM49" s="2">
        <v>1963</v>
      </c>
      <c r="DN49" s="420">
        <v>868</v>
      </c>
      <c r="DO49" s="169"/>
      <c r="DP49" s="420">
        <v>275</v>
      </c>
      <c r="DQ49" s="420">
        <v>614</v>
      </c>
      <c r="DR49" s="24"/>
    </row>
    <row r="50" spans="2:122" ht="15" customHeight="1">
      <c r="B50" s="23"/>
      <c r="C50" s="404">
        <v>43221</v>
      </c>
      <c r="D50" s="112">
        <v>69.89</v>
      </c>
      <c r="E50" s="112">
        <v>53.25</v>
      </c>
      <c r="F50" s="112">
        <v>16.64</v>
      </c>
      <c r="G50" s="399"/>
      <c r="X50" s="23"/>
      <c r="Y50" s="150">
        <v>2016</v>
      </c>
      <c r="Z50" s="111">
        <v>43.4</v>
      </c>
      <c r="AA50" s="111">
        <v>43.4</v>
      </c>
      <c r="AB50" s="410">
        <v>43.4</v>
      </c>
      <c r="AC50" s="407">
        <v>273.11</v>
      </c>
      <c r="AD50" s="111">
        <v>273.11</v>
      </c>
      <c r="AE50" s="111">
        <v>273.11</v>
      </c>
      <c r="AG50" s="53"/>
      <c r="AI50" s="150">
        <v>2016</v>
      </c>
      <c r="AJ50" s="112">
        <v>2.52</v>
      </c>
      <c r="AK50" s="112">
        <v>2.52</v>
      </c>
      <c r="AL50" s="112">
        <v>2.52</v>
      </c>
      <c r="AN50" s="53"/>
      <c r="AO50" s="32"/>
      <c r="AP50" s="129">
        <v>2015</v>
      </c>
      <c r="AQ50" s="146">
        <v>22.9</v>
      </c>
      <c r="AR50" s="152">
        <v>16.3</v>
      </c>
      <c r="AS50" s="152"/>
      <c r="AT50" s="81"/>
      <c r="AU50" s="62"/>
      <c r="AV50" s="26">
        <v>2012</v>
      </c>
      <c r="AW50" s="36">
        <v>569</v>
      </c>
      <c r="AX50" s="43">
        <v>1244.9000000000001</v>
      </c>
      <c r="AY50" s="36">
        <v>3953.2</v>
      </c>
      <c r="AZ50" s="43">
        <v>2223</v>
      </c>
      <c r="BA50" s="43">
        <v>2093.8000000000002</v>
      </c>
      <c r="BB50" s="36">
        <v>796.8</v>
      </c>
      <c r="BC50" s="145">
        <v>26.7</v>
      </c>
      <c r="BD50" s="264">
        <v>0.25</v>
      </c>
      <c r="BE50" s="39">
        <v>0.56000000000000005</v>
      </c>
      <c r="BF50" s="39">
        <v>1.77</v>
      </c>
      <c r="BG50" s="39">
        <v>0.99</v>
      </c>
      <c r="BH50" s="39">
        <v>0.94</v>
      </c>
      <c r="BI50" s="39">
        <v>0.36</v>
      </c>
      <c r="BJ50" s="40">
        <v>0.01</v>
      </c>
      <c r="BK50" s="62"/>
      <c r="BL50" s="26">
        <v>2013</v>
      </c>
      <c r="BM50" s="36">
        <v>67</v>
      </c>
      <c r="BN50" s="36">
        <v>23.8</v>
      </c>
      <c r="BO50" s="36">
        <v>20.8</v>
      </c>
      <c r="BP50" s="36">
        <v>148.80000000000001</v>
      </c>
      <c r="BQ50" s="145">
        <v>160.80000000000001</v>
      </c>
      <c r="BR50" s="264">
        <v>0.42</v>
      </c>
      <c r="BS50" s="39">
        <v>0.15</v>
      </c>
      <c r="BT50" s="39">
        <v>0.13</v>
      </c>
      <c r="BU50" s="39">
        <v>0.94</v>
      </c>
      <c r="BV50" s="40">
        <v>1.01</v>
      </c>
      <c r="BY50" s="25"/>
      <c r="BZ50" s="25"/>
      <c r="CA50" s="25"/>
      <c r="CB50" s="25"/>
      <c r="CC50" s="25"/>
      <c r="CD50" s="118">
        <v>2014</v>
      </c>
      <c r="CE50" s="36">
        <v>269.8</v>
      </c>
      <c r="CF50" s="36">
        <v>935.1</v>
      </c>
      <c r="CG50" s="36">
        <v>444.9</v>
      </c>
      <c r="CH50" s="36">
        <v>1923.4</v>
      </c>
      <c r="CI50" s="248">
        <v>1330.9</v>
      </c>
      <c r="CJ50" s="133">
        <v>0.12</v>
      </c>
      <c r="CK50" s="39">
        <v>0.42</v>
      </c>
      <c r="CL50" s="133">
        <v>0.2</v>
      </c>
      <c r="CM50" s="39">
        <v>0.86</v>
      </c>
      <c r="CN50" s="40">
        <v>0.6</v>
      </c>
      <c r="CO50" s="89"/>
      <c r="CP50" s="26">
        <v>2014</v>
      </c>
      <c r="CQ50" s="36">
        <v>173.3</v>
      </c>
      <c r="CR50" s="36">
        <v>1024.4000000000001</v>
      </c>
      <c r="CS50" s="36">
        <v>2046.3</v>
      </c>
      <c r="CT50" s="36">
        <v>4323.3</v>
      </c>
      <c r="CU50" s="248">
        <v>1074.0999999999999</v>
      </c>
      <c r="CV50" s="133">
        <v>0.08</v>
      </c>
      <c r="CW50" s="39">
        <v>0.46</v>
      </c>
      <c r="CX50" s="39">
        <v>0.92</v>
      </c>
      <c r="CY50" s="39">
        <v>1.94</v>
      </c>
      <c r="CZ50" s="40">
        <v>0.48</v>
      </c>
      <c r="DA50" s="31"/>
      <c r="DB50" s="59">
        <v>2014</v>
      </c>
      <c r="DC50" s="36">
        <v>72.900000000000006</v>
      </c>
      <c r="DD50" s="36">
        <v>95.4</v>
      </c>
      <c r="DE50" s="36">
        <v>188.9</v>
      </c>
      <c r="DF50" s="248">
        <v>74.099999999999994</v>
      </c>
      <c r="DG50" s="272">
        <v>0.46</v>
      </c>
      <c r="DH50" s="122">
        <v>0.6</v>
      </c>
      <c r="DI50" s="122">
        <v>1.19</v>
      </c>
      <c r="DJ50" s="123">
        <v>0.47</v>
      </c>
      <c r="DK50" s="32"/>
      <c r="DL50" s="23"/>
      <c r="DM50" s="2">
        <v>1964</v>
      </c>
      <c r="DN50" s="420">
        <v>861</v>
      </c>
      <c r="DO50" s="169"/>
      <c r="DP50" s="420">
        <v>263</v>
      </c>
      <c r="DQ50" s="420">
        <v>727</v>
      </c>
      <c r="DR50" s="24"/>
    </row>
    <row r="51" spans="2:122" ht="15" customHeight="1">
      <c r="B51" s="23"/>
      <c r="C51" s="404">
        <v>43252</v>
      </c>
      <c r="D51" s="112">
        <v>67.319999999999993</v>
      </c>
      <c r="E51" s="112">
        <v>52.1</v>
      </c>
      <c r="F51" s="112">
        <v>15.22</v>
      </c>
      <c r="G51" s="399"/>
      <c r="X51" s="23"/>
      <c r="Y51" s="150">
        <v>2017</v>
      </c>
      <c r="Z51" s="111">
        <v>50.8</v>
      </c>
      <c r="AA51" s="111">
        <v>50.8</v>
      </c>
      <c r="AB51" s="410">
        <v>50.8</v>
      </c>
      <c r="AC51" s="407">
        <v>319.68</v>
      </c>
      <c r="AD51" s="111">
        <v>319.68</v>
      </c>
      <c r="AE51" s="111">
        <v>319.68</v>
      </c>
      <c r="AG51" s="53"/>
      <c r="AI51" s="129">
        <v>2017</v>
      </c>
      <c r="AJ51" s="112">
        <v>2.99</v>
      </c>
      <c r="AK51" s="112">
        <v>2.99</v>
      </c>
      <c r="AL51" s="112">
        <v>2.99</v>
      </c>
      <c r="AN51" s="53"/>
      <c r="AO51" s="32"/>
      <c r="AP51" s="129">
        <v>2016</v>
      </c>
      <c r="AQ51" s="146">
        <v>15.4</v>
      </c>
      <c r="AR51" s="152">
        <v>11.6</v>
      </c>
      <c r="AS51" s="152"/>
      <c r="AT51" s="81"/>
      <c r="AU51" s="31"/>
      <c r="AV51" s="26">
        <v>2013</v>
      </c>
      <c r="AW51" s="36">
        <v>578.70000000000005</v>
      </c>
      <c r="AX51" s="43">
        <v>1301.5</v>
      </c>
      <c r="AY51" s="36">
        <v>3838.7</v>
      </c>
      <c r="AZ51" s="43">
        <v>2512.5</v>
      </c>
      <c r="BA51" s="43">
        <v>2139.9</v>
      </c>
      <c r="BB51" s="36">
        <v>845.4</v>
      </c>
      <c r="BC51" s="145">
        <v>28.1</v>
      </c>
      <c r="BD51" s="264">
        <v>0.26</v>
      </c>
      <c r="BE51" s="39">
        <v>0.57999999999999996</v>
      </c>
      <c r="BF51" s="39">
        <v>1.72</v>
      </c>
      <c r="BG51" s="39">
        <v>1.1299999999999999</v>
      </c>
      <c r="BH51" s="39">
        <v>0.96</v>
      </c>
      <c r="BI51" s="39">
        <v>0.38</v>
      </c>
      <c r="BJ51" s="40">
        <v>0.01</v>
      </c>
      <c r="BK51" s="62"/>
      <c r="BL51" s="26">
        <v>2014</v>
      </c>
      <c r="BM51" s="36">
        <v>68.5</v>
      </c>
      <c r="BN51" s="36">
        <v>23.7</v>
      </c>
      <c r="BO51" s="36">
        <v>25</v>
      </c>
      <c r="BP51" s="36">
        <v>151.6</v>
      </c>
      <c r="BQ51" s="145">
        <v>192.6</v>
      </c>
      <c r="BR51" s="264">
        <v>0.43</v>
      </c>
      <c r="BS51" s="39">
        <v>0.15</v>
      </c>
      <c r="BT51" s="39">
        <v>0.16</v>
      </c>
      <c r="BU51" s="39">
        <v>0.95</v>
      </c>
      <c r="BV51" s="40">
        <v>1.21</v>
      </c>
      <c r="BY51" s="41"/>
      <c r="BZ51" s="41"/>
      <c r="CA51" s="41"/>
      <c r="CB51" s="41"/>
      <c r="CC51" s="25"/>
      <c r="CD51" s="118">
        <v>2015</v>
      </c>
      <c r="CE51" s="36">
        <v>268.39999999999998</v>
      </c>
      <c r="CF51" s="36">
        <v>915.4</v>
      </c>
      <c r="CG51" s="36">
        <v>432.2</v>
      </c>
      <c r="CH51" s="36">
        <v>2021.7</v>
      </c>
      <c r="CI51" s="248">
        <v>1511.4</v>
      </c>
      <c r="CJ51" s="133">
        <v>0.12</v>
      </c>
      <c r="CK51" s="39">
        <v>0.41</v>
      </c>
      <c r="CL51" s="133">
        <v>0.19</v>
      </c>
      <c r="CM51" s="39">
        <v>0.91</v>
      </c>
      <c r="CN51" s="40">
        <v>0.68</v>
      </c>
      <c r="CO51" s="89"/>
      <c r="CP51" s="118">
        <v>2015</v>
      </c>
      <c r="CQ51" s="36">
        <v>122.1</v>
      </c>
      <c r="CR51" s="36">
        <v>900.8</v>
      </c>
      <c r="CS51" s="36">
        <v>2054.5</v>
      </c>
      <c r="CT51" s="36">
        <v>4857.1000000000004</v>
      </c>
      <c r="CU51" s="248">
        <v>1212.3</v>
      </c>
      <c r="CV51" s="133">
        <v>0.05</v>
      </c>
      <c r="CW51" s="39">
        <v>0.4</v>
      </c>
      <c r="CX51" s="39">
        <v>0.92</v>
      </c>
      <c r="CY51" s="39">
        <v>2.1800000000000002</v>
      </c>
      <c r="CZ51" s="40">
        <v>0.54</v>
      </c>
      <c r="DA51" s="31"/>
      <c r="DB51" s="59">
        <v>2015</v>
      </c>
      <c r="DC51" s="36">
        <v>64.099999999999994</v>
      </c>
      <c r="DD51" s="36">
        <v>100.5</v>
      </c>
      <c r="DE51" s="36">
        <v>218.4</v>
      </c>
      <c r="DF51" s="248">
        <v>87.1</v>
      </c>
      <c r="DG51" s="272">
        <v>0.4</v>
      </c>
      <c r="DH51" s="122">
        <v>0.63</v>
      </c>
      <c r="DI51" s="122">
        <v>1.37</v>
      </c>
      <c r="DJ51" s="123">
        <v>0.55000000000000004</v>
      </c>
      <c r="DK51" s="32"/>
      <c r="DL51" s="23"/>
      <c r="DM51" s="2">
        <v>1965</v>
      </c>
      <c r="DN51" s="420">
        <v>919</v>
      </c>
      <c r="DO51" s="169"/>
      <c r="DP51" s="420">
        <v>240</v>
      </c>
      <c r="DQ51" s="420">
        <v>912</v>
      </c>
      <c r="DR51" s="24"/>
    </row>
    <row r="52" spans="2:122" ht="15" customHeight="1">
      <c r="B52" s="23"/>
      <c r="C52" s="404">
        <v>43282</v>
      </c>
      <c r="D52" s="112">
        <v>70.739999999999995</v>
      </c>
      <c r="E52" s="112">
        <v>52.83</v>
      </c>
      <c r="F52" s="112">
        <v>17.91</v>
      </c>
      <c r="G52" s="399"/>
      <c r="X52" s="23"/>
      <c r="Y52" s="150">
        <v>2018</v>
      </c>
      <c r="Z52" s="111">
        <v>64.739999999999995</v>
      </c>
      <c r="AA52" s="111">
        <v>64.739999999999995</v>
      </c>
      <c r="AB52" s="410">
        <v>64.739999999999995</v>
      </c>
      <c r="AC52" s="407">
        <v>407.4</v>
      </c>
      <c r="AD52" s="111">
        <v>407.4</v>
      </c>
      <c r="AE52" s="111">
        <v>407.4</v>
      </c>
      <c r="AG52" s="53"/>
      <c r="AI52" s="129">
        <v>2018</v>
      </c>
      <c r="AJ52" s="112">
        <v>3.15</v>
      </c>
      <c r="AK52" s="112">
        <v>3.15</v>
      </c>
      <c r="AL52" s="112">
        <v>3.15</v>
      </c>
      <c r="AN52" s="53"/>
      <c r="AO52" s="32"/>
      <c r="AP52" s="129">
        <v>2017</v>
      </c>
      <c r="AQ52" s="146">
        <v>13.8</v>
      </c>
      <c r="AR52" s="152">
        <v>16.899999999999999</v>
      </c>
      <c r="AS52" s="152"/>
      <c r="AT52" s="81"/>
      <c r="AU52" s="31"/>
      <c r="AV52" s="26">
        <v>2014</v>
      </c>
      <c r="AW52" s="36">
        <v>582.4</v>
      </c>
      <c r="AX52" s="43">
        <v>1320.6</v>
      </c>
      <c r="AY52" s="36">
        <v>3969.6</v>
      </c>
      <c r="AZ52" s="43">
        <v>3009.5</v>
      </c>
      <c r="BA52" s="43">
        <v>2180.1999999999998</v>
      </c>
      <c r="BB52" s="36">
        <v>898.6</v>
      </c>
      <c r="BC52" s="145">
        <v>28</v>
      </c>
      <c r="BD52" s="264">
        <v>0.26</v>
      </c>
      <c r="BE52" s="39">
        <v>0.59</v>
      </c>
      <c r="BF52" s="39">
        <v>1.78</v>
      </c>
      <c r="BG52" s="39">
        <v>1.35</v>
      </c>
      <c r="BH52" s="39">
        <v>0.98</v>
      </c>
      <c r="BI52" s="39">
        <v>0.4</v>
      </c>
      <c r="BJ52" s="40">
        <v>0.01</v>
      </c>
      <c r="BK52" s="62"/>
      <c r="BL52" s="118">
        <v>2015</v>
      </c>
      <c r="BM52" s="36">
        <v>61.4</v>
      </c>
      <c r="BN52" s="36">
        <v>21.8</v>
      </c>
      <c r="BO52" s="36">
        <v>29.9</v>
      </c>
      <c r="BP52" s="36">
        <v>155.19999999999999</v>
      </c>
      <c r="BQ52" s="145">
        <v>222.3</v>
      </c>
      <c r="BR52" s="264">
        <v>0.39</v>
      </c>
      <c r="BS52" s="39">
        <v>0.14000000000000001</v>
      </c>
      <c r="BT52" s="39">
        <v>0.19</v>
      </c>
      <c r="BU52" s="39">
        <v>0.98</v>
      </c>
      <c r="BV52" s="40">
        <v>1.4</v>
      </c>
      <c r="BY52" s="42"/>
      <c r="BZ52" s="42"/>
      <c r="CA52" s="42"/>
      <c r="CB52" s="42"/>
      <c r="CC52" s="25"/>
      <c r="CD52" s="118">
        <v>2016</v>
      </c>
      <c r="CE52" s="36">
        <v>249.4</v>
      </c>
      <c r="CF52" s="36">
        <v>866.3</v>
      </c>
      <c r="CG52" s="36">
        <v>413.1</v>
      </c>
      <c r="CH52" s="36">
        <v>2093</v>
      </c>
      <c r="CI52" s="248">
        <v>1579.8</v>
      </c>
      <c r="CJ52" s="133">
        <v>0.11</v>
      </c>
      <c r="CK52" s="39">
        <v>0.39</v>
      </c>
      <c r="CL52" s="133">
        <v>0.18</v>
      </c>
      <c r="CM52" s="39">
        <v>0.93</v>
      </c>
      <c r="CN52" s="40">
        <v>0.71</v>
      </c>
      <c r="CO52" s="89"/>
      <c r="CP52" s="118">
        <v>2016</v>
      </c>
      <c r="CQ52" s="36">
        <v>109</v>
      </c>
      <c r="CR52" s="36">
        <v>738.4</v>
      </c>
      <c r="CS52" s="36">
        <v>1997.1</v>
      </c>
      <c r="CT52" s="36">
        <v>4979.3999999999996</v>
      </c>
      <c r="CU52" s="248">
        <v>1291.0999999999999</v>
      </c>
      <c r="CV52" s="133">
        <v>0.05</v>
      </c>
      <c r="CW52" s="39">
        <v>0.33</v>
      </c>
      <c r="CX52" s="39">
        <v>0.89</v>
      </c>
      <c r="CY52" s="39">
        <v>2.2200000000000002</v>
      </c>
      <c r="CZ52" s="40">
        <v>0.57999999999999996</v>
      </c>
      <c r="DA52" s="62"/>
      <c r="DB52" s="59">
        <v>2016</v>
      </c>
      <c r="DC52" s="36">
        <v>52.4</v>
      </c>
      <c r="DD52" s="36">
        <v>96</v>
      </c>
      <c r="DE52" s="36">
        <v>229.5</v>
      </c>
      <c r="DF52" s="248">
        <v>90.446695729998638</v>
      </c>
      <c r="DG52" s="272">
        <v>0.33</v>
      </c>
      <c r="DH52" s="122">
        <v>0.6</v>
      </c>
      <c r="DI52" s="122">
        <v>1.44</v>
      </c>
      <c r="DJ52" s="123">
        <v>0.56999999999999995</v>
      </c>
      <c r="DK52" s="32"/>
      <c r="DL52" s="23"/>
      <c r="DM52" s="2">
        <v>1966</v>
      </c>
      <c r="DN52" s="420">
        <v>614</v>
      </c>
      <c r="DO52" s="169"/>
      <c r="DP52" s="420">
        <v>257</v>
      </c>
      <c r="DQ52" s="420">
        <v>766</v>
      </c>
      <c r="DR52" s="24"/>
    </row>
    <row r="53" spans="2:122" ht="15" customHeight="1">
      <c r="B53" s="23"/>
      <c r="C53" s="404">
        <v>43313</v>
      </c>
      <c r="D53" s="112">
        <v>67.849999999999994</v>
      </c>
      <c r="E53" s="112">
        <v>48.55</v>
      </c>
      <c r="F53" s="112">
        <v>19.3</v>
      </c>
      <c r="G53" s="399"/>
      <c r="X53" s="23"/>
      <c r="Y53" s="150">
        <v>2019</v>
      </c>
      <c r="Z53" s="111">
        <v>57.01</v>
      </c>
      <c r="AA53" s="111">
        <v>57.01</v>
      </c>
      <c r="AB53" s="410">
        <v>57.01</v>
      </c>
      <c r="AC53" s="407">
        <v>358.76</v>
      </c>
      <c r="AD53" s="111">
        <v>358.76</v>
      </c>
      <c r="AE53" s="111">
        <v>358.76</v>
      </c>
      <c r="AG53" s="53"/>
      <c r="AI53" s="129">
        <v>2019</v>
      </c>
      <c r="AJ53" s="112">
        <v>2.57</v>
      </c>
      <c r="AK53" s="112">
        <v>2.57</v>
      </c>
      <c r="AL53" s="112">
        <v>2.57</v>
      </c>
      <c r="AN53" s="53"/>
      <c r="AO53" s="32"/>
      <c r="AP53" s="129">
        <v>2018</v>
      </c>
      <c r="AQ53" s="146">
        <v>11.7</v>
      </c>
      <c r="AR53" s="152">
        <v>15.8</v>
      </c>
      <c r="AS53" s="152"/>
      <c r="AT53" s="81"/>
      <c r="AU53" s="31"/>
      <c r="AV53" s="118">
        <v>2015</v>
      </c>
      <c r="AW53" s="36">
        <v>529.70000000000005</v>
      </c>
      <c r="AX53" s="43">
        <v>1192.3</v>
      </c>
      <c r="AY53" s="36">
        <v>4076.2</v>
      </c>
      <c r="AZ53" s="43">
        <v>3472.5</v>
      </c>
      <c r="BA53" s="43">
        <v>2231.9</v>
      </c>
      <c r="BB53" s="36">
        <v>960.8</v>
      </c>
      <c r="BC53" s="145">
        <v>28.9</v>
      </c>
      <c r="BD53" s="264">
        <v>0.24</v>
      </c>
      <c r="BE53" s="39">
        <v>0.53</v>
      </c>
      <c r="BF53" s="39">
        <v>1.83</v>
      </c>
      <c r="BG53" s="39">
        <v>1.56</v>
      </c>
      <c r="BH53" s="39">
        <v>1</v>
      </c>
      <c r="BI53" s="39">
        <v>0.43</v>
      </c>
      <c r="BJ53" s="40">
        <v>0.01</v>
      </c>
      <c r="BK53" s="62"/>
      <c r="BL53" s="118">
        <v>2016</v>
      </c>
      <c r="BM53" s="36">
        <v>51.4</v>
      </c>
      <c r="BN53" s="36">
        <v>18.7</v>
      </c>
      <c r="BO53" s="36">
        <v>35.9</v>
      </c>
      <c r="BP53" s="36">
        <v>147.69999999999999</v>
      </c>
      <c r="BQ53" s="145">
        <v>233</v>
      </c>
      <c r="BR53" s="264">
        <v>0.32</v>
      </c>
      <c r="BS53" s="39">
        <v>0.12</v>
      </c>
      <c r="BT53" s="39">
        <v>0.23</v>
      </c>
      <c r="BU53" s="39">
        <v>0.93</v>
      </c>
      <c r="BV53" s="40">
        <v>1.47</v>
      </c>
      <c r="CB53" s="10"/>
      <c r="CD53" s="118">
        <v>2017</v>
      </c>
      <c r="CE53" s="36">
        <v>292.3</v>
      </c>
      <c r="CF53" s="36">
        <v>790.5</v>
      </c>
      <c r="CG53" s="36">
        <v>388.5</v>
      </c>
      <c r="CH53" s="36">
        <v>2180.1</v>
      </c>
      <c r="CI53" s="248">
        <v>1593.2</v>
      </c>
      <c r="CJ53" s="133">
        <v>0.13</v>
      </c>
      <c r="CK53" s="39">
        <v>0.35</v>
      </c>
      <c r="CL53" s="133">
        <v>0.17</v>
      </c>
      <c r="CM53" s="39">
        <v>0.98</v>
      </c>
      <c r="CN53" s="40">
        <v>0.71</v>
      </c>
      <c r="CO53" s="89"/>
      <c r="CP53" s="118">
        <v>2017</v>
      </c>
      <c r="CQ53" s="36">
        <v>76.900000000000006</v>
      </c>
      <c r="CR53" s="36">
        <v>695.6</v>
      </c>
      <c r="CS53" s="36">
        <v>1980.8</v>
      </c>
      <c r="CT53" s="36">
        <v>5643.1</v>
      </c>
      <c r="CU53" s="248">
        <v>1241.5</v>
      </c>
      <c r="CV53" s="133">
        <v>0.03</v>
      </c>
      <c r="CW53" s="39">
        <v>0.31</v>
      </c>
      <c r="CX53" s="39">
        <v>0.89</v>
      </c>
      <c r="CY53" s="39">
        <v>2.5299999999999998</v>
      </c>
      <c r="CZ53" s="40">
        <v>0.56000000000000005</v>
      </c>
      <c r="DA53" s="31"/>
      <c r="DB53" s="59">
        <v>2017</v>
      </c>
      <c r="DC53" s="36">
        <v>49.5</v>
      </c>
      <c r="DD53" s="36">
        <v>115.5</v>
      </c>
      <c r="DE53" s="36">
        <v>254.9</v>
      </c>
      <c r="DF53" s="248">
        <v>88.2</v>
      </c>
      <c r="DG53" s="272">
        <v>0.31</v>
      </c>
      <c r="DH53" s="122">
        <v>0.73</v>
      </c>
      <c r="DI53" s="122">
        <v>1.6</v>
      </c>
      <c r="DJ53" s="123">
        <v>0.56000000000000005</v>
      </c>
      <c r="DK53" s="32"/>
      <c r="DL53" s="23"/>
      <c r="DM53" s="2">
        <v>1967</v>
      </c>
      <c r="DN53" s="420">
        <v>641</v>
      </c>
      <c r="DO53" s="169"/>
      <c r="DP53" s="420">
        <v>274</v>
      </c>
      <c r="DQ53" s="420">
        <v>731</v>
      </c>
      <c r="DR53" s="24"/>
    </row>
    <row r="54" spans="2:122" ht="15" customHeight="1">
      <c r="B54" s="23"/>
      <c r="C54" s="404">
        <v>43344</v>
      </c>
      <c r="D54" s="112">
        <v>70.069999999999993</v>
      </c>
      <c r="E54" s="112">
        <v>40.369999999999997</v>
      </c>
      <c r="F54" s="112">
        <v>29.7</v>
      </c>
      <c r="G54" s="399"/>
      <c r="X54" s="23"/>
      <c r="Y54" s="150">
        <v>2020</v>
      </c>
      <c r="Z54" s="111">
        <v>39.380000000000003</v>
      </c>
      <c r="AA54" s="111">
        <v>39.380000000000003</v>
      </c>
      <c r="AB54" s="410">
        <v>39.380000000000003</v>
      </c>
      <c r="AC54" s="407">
        <v>247.81</v>
      </c>
      <c r="AD54" s="111">
        <v>247.81</v>
      </c>
      <c r="AE54" s="111">
        <v>247.81</v>
      </c>
      <c r="AG54" s="53"/>
      <c r="AI54" s="129">
        <v>2020</v>
      </c>
      <c r="AJ54" s="112">
        <v>2.13</v>
      </c>
      <c r="AK54" s="112">
        <v>2.13</v>
      </c>
      <c r="AL54" s="112">
        <v>2.13</v>
      </c>
      <c r="AN54" s="53"/>
      <c r="AO54" s="32"/>
      <c r="AP54" s="129">
        <v>2019</v>
      </c>
      <c r="AQ54" s="146">
        <v>9.31</v>
      </c>
      <c r="AR54" s="152">
        <v>14.8</v>
      </c>
      <c r="AS54" s="152"/>
      <c r="AT54" s="81"/>
      <c r="AU54" s="31"/>
      <c r="AV54" s="118">
        <v>2016</v>
      </c>
      <c r="AW54" s="36">
        <v>511.4</v>
      </c>
      <c r="AX54" s="43">
        <v>1007.4</v>
      </c>
      <c r="AY54" s="36">
        <v>4090.1</v>
      </c>
      <c r="AZ54" s="43">
        <v>3649.9</v>
      </c>
      <c r="BA54" s="43">
        <v>2129.9</v>
      </c>
      <c r="BB54" s="36">
        <v>1095.5</v>
      </c>
      <c r="BC54" s="145">
        <v>30.2</v>
      </c>
      <c r="BD54" s="264">
        <v>0.23</v>
      </c>
      <c r="BE54" s="39">
        <v>0.45</v>
      </c>
      <c r="BF54" s="39">
        <v>1.83</v>
      </c>
      <c r="BG54" s="39">
        <v>1.63</v>
      </c>
      <c r="BH54" s="39">
        <v>0.95</v>
      </c>
      <c r="BI54" s="39">
        <v>0.49</v>
      </c>
      <c r="BJ54" s="40">
        <v>0.01</v>
      </c>
      <c r="BK54" s="62"/>
      <c r="BL54" s="118">
        <v>2017</v>
      </c>
      <c r="BM54" s="36">
        <v>52.2</v>
      </c>
      <c r="BN54" s="36">
        <v>18.100000000000001</v>
      </c>
      <c r="BO54" s="36">
        <v>43.5</v>
      </c>
      <c r="BP54" s="36">
        <v>163.4</v>
      </c>
      <c r="BQ54" s="145">
        <v>257.5</v>
      </c>
      <c r="BR54" s="264">
        <v>0.33</v>
      </c>
      <c r="BS54" s="39">
        <v>0.11</v>
      </c>
      <c r="BT54" s="39">
        <v>0.27</v>
      </c>
      <c r="BU54" s="39">
        <v>1.03</v>
      </c>
      <c r="BV54" s="40">
        <v>1.62</v>
      </c>
      <c r="CD54" s="118">
        <v>2018</v>
      </c>
      <c r="CE54" s="36">
        <v>269.8</v>
      </c>
      <c r="CF54" s="36">
        <v>1032.1500000000001</v>
      </c>
      <c r="CG54" s="36">
        <v>294.60000000000002</v>
      </c>
      <c r="CH54" s="36">
        <v>2307</v>
      </c>
      <c r="CI54" s="248">
        <v>1727.7</v>
      </c>
      <c r="CJ54" s="133">
        <v>0.12</v>
      </c>
      <c r="CK54" s="39">
        <v>0.46</v>
      </c>
      <c r="CL54" s="133">
        <v>0.13</v>
      </c>
      <c r="CM54" s="39">
        <v>1.03</v>
      </c>
      <c r="CN54" s="40">
        <v>0.77</v>
      </c>
      <c r="CO54" s="89"/>
      <c r="CP54" s="118">
        <v>2018</v>
      </c>
      <c r="CQ54" s="36">
        <v>95.7</v>
      </c>
      <c r="CR54" s="36">
        <v>816.5</v>
      </c>
      <c r="CS54" s="36">
        <v>1795.1</v>
      </c>
      <c r="CT54" s="36">
        <v>5649.3</v>
      </c>
      <c r="CU54" s="248">
        <v>1409.2</v>
      </c>
      <c r="CV54" s="133">
        <v>0.04</v>
      </c>
      <c r="CW54" s="39">
        <v>0.37</v>
      </c>
      <c r="CX54" s="39">
        <v>0.8</v>
      </c>
      <c r="CY54" s="39">
        <v>2.5299999999999998</v>
      </c>
      <c r="CZ54" s="40">
        <v>0.63</v>
      </c>
      <c r="DA54" s="31"/>
      <c r="DB54" s="59">
        <v>2018</v>
      </c>
      <c r="DC54" s="36">
        <v>58.1</v>
      </c>
      <c r="DD54" s="36">
        <v>105.81</v>
      </c>
      <c r="DE54" s="36">
        <v>264.22000000000003</v>
      </c>
      <c r="DF54" s="248">
        <v>97.8</v>
      </c>
      <c r="DG54" s="272">
        <v>0.37</v>
      </c>
      <c r="DH54" s="122">
        <v>0.67</v>
      </c>
      <c r="DI54" s="122">
        <v>1.66</v>
      </c>
      <c r="DJ54" s="123">
        <v>0.62</v>
      </c>
      <c r="DK54" s="32"/>
      <c r="DL54" s="23"/>
      <c r="DM54" s="2">
        <v>1968</v>
      </c>
      <c r="DN54" s="420">
        <v>549</v>
      </c>
      <c r="DO54" s="169"/>
      <c r="DP54" s="420">
        <v>387</v>
      </c>
      <c r="DQ54" s="420">
        <v>970</v>
      </c>
      <c r="DR54" s="24"/>
    </row>
    <row r="55" spans="2:122" ht="15" customHeight="1">
      <c r="B55" s="23"/>
      <c r="C55" s="404">
        <v>43374</v>
      </c>
      <c r="D55" s="112">
        <v>70.760000000000005</v>
      </c>
      <c r="E55" s="112">
        <v>41.15</v>
      </c>
      <c r="F55" s="112">
        <v>29.61</v>
      </c>
      <c r="G55" s="399"/>
      <c r="X55" s="23"/>
      <c r="Y55" s="150">
        <v>2021</v>
      </c>
      <c r="Z55" s="111">
        <v>67.959999999999994</v>
      </c>
      <c r="AA55" s="111">
        <v>67.959999999999994</v>
      </c>
      <c r="AB55" s="410">
        <v>67.959999999999994</v>
      </c>
      <c r="AC55" s="407">
        <v>427.67</v>
      </c>
      <c r="AD55" s="111">
        <v>427.67</v>
      </c>
      <c r="AE55" s="111">
        <v>427.67</v>
      </c>
      <c r="AG55" s="53"/>
      <c r="AI55" s="129">
        <v>2021</v>
      </c>
      <c r="AJ55" s="112">
        <v>3.72</v>
      </c>
      <c r="AK55" s="112">
        <v>3.72</v>
      </c>
      <c r="AL55" s="112">
        <v>3.72</v>
      </c>
      <c r="AN55" s="53"/>
      <c r="AO55" s="32"/>
      <c r="AP55" s="129">
        <v>2020</v>
      </c>
      <c r="AQ55" s="146">
        <v>7.2542999999999997</v>
      </c>
      <c r="AR55" s="152">
        <v>8.5399999999999991</v>
      </c>
      <c r="AS55" s="112">
        <v>0.23</v>
      </c>
      <c r="AT55" s="81"/>
      <c r="AU55" s="31"/>
      <c r="AV55" s="118">
        <v>2017</v>
      </c>
      <c r="AW55" s="36">
        <v>467.2</v>
      </c>
      <c r="AX55" s="43">
        <v>1007.4</v>
      </c>
      <c r="AY55" s="36">
        <v>4160.8</v>
      </c>
      <c r="AZ55" s="43">
        <v>4023.4</v>
      </c>
      <c r="BA55" s="43">
        <v>2349.9</v>
      </c>
      <c r="BB55" s="36">
        <v>1211.0999999999999</v>
      </c>
      <c r="BC55" s="145">
        <v>30.3</v>
      </c>
      <c r="BD55" s="264">
        <v>0.21</v>
      </c>
      <c r="BE55" s="39">
        <v>0.45</v>
      </c>
      <c r="BF55" s="39">
        <v>1.86</v>
      </c>
      <c r="BG55" s="39">
        <v>1.8</v>
      </c>
      <c r="BH55" s="39">
        <v>1.05</v>
      </c>
      <c r="BI55" s="39">
        <v>0.54</v>
      </c>
      <c r="BJ55" s="40">
        <v>0.01</v>
      </c>
      <c r="BK55" s="62"/>
      <c r="BL55" s="118">
        <v>2018</v>
      </c>
      <c r="BM55" s="36">
        <v>58.6</v>
      </c>
      <c r="BN55" s="36">
        <v>18.7</v>
      </c>
      <c r="BO55" s="36">
        <v>51.3</v>
      </c>
      <c r="BP55" s="36">
        <v>168.3</v>
      </c>
      <c r="BQ55" s="145">
        <v>268</v>
      </c>
      <c r="BR55" s="264">
        <v>0.37</v>
      </c>
      <c r="BS55" s="39">
        <v>0.12</v>
      </c>
      <c r="BT55" s="39">
        <v>0.32</v>
      </c>
      <c r="BU55" s="39">
        <v>1.06</v>
      </c>
      <c r="BV55" s="40">
        <v>1.69</v>
      </c>
      <c r="BW55" s="61"/>
      <c r="BX55" s="61"/>
      <c r="CD55" s="118">
        <v>2019</v>
      </c>
      <c r="CE55" s="36">
        <v>261.39999999999998</v>
      </c>
      <c r="CF55" s="36">
        <v>1087.92</v>
      </c>
      <c r="CG55" s="36">
        <v>234.37</v>
      </c>
      <c r="CH55" s="36">
        <v>2342.5100000000002</v>
      </c>
      <c r="CI55" s="248">
        <v>1739.91</v>
      </c>
      <c r="CJ55" s="133">
        <v>0.12</v>
      </c>
      <c r="CK55" s="39">
        <v>0.49</v>
      </c>
      <c r="CL55" s="133">
        <v>0.1</v>
      </c>
      <c r="CM55" s="39">
        <v>1.05</v>
      </c>
      <c r="CN55" s="40">
        <v>0.78</v>
      </c>
      <c r="CO55" s="89"/>
      <c r="CP55" s="118">
        <v>2019</v>
      </c>
      <c r="CQ55" s="36">
        <v>185.25</v>
      </c>
      <c r="CR55" s="36">
        <v>819.3</v>
      </c>
      <c r="CS55" s="36">
        <v>1588.98</v>
      </c>
      <c r="CT55" s="36">
        <v>5674.81</v>
      </c>
      <c r="CU55" s="248">
        <v>1441.38</v>
      </c>
      <c r="CV55" s="133">
        <v>0.08</v>
      </c>
      <c r="CW55" s="39">
        <v>0.37</v>
      </c>
      <c r="CX55" s="39">
        <v>0.71</v>
      </c>
      <c r="CY55" s="39">
        <v>2.54</v>
      </c>
      <c r="CZ55" s="40">
        <v>0.65</v>
      </c>
      <c r="DA55" s="31"/>
      <c r="DB55" s="59">
        <v>2019</v>
      </c>
      <c r="DC55" s="36">
        <v>58.300000000000004</v>
      </c>
      <c r="DD55" s="36">
        <v>110.68</v>
      </c>
      <c r="DE55" s="36">
        <v>261.37</v>
      </c>
      <c r="DF55" s="248">
        <v>98.7</v>
      </c>
      <c r="DG55" s="272">
        <v>0.37</v>
      </c>
      <c r="DH55" s="122">
        <v>0.7</v>
      </c>
      <c r="DI55" s="122">
        <v>1.64</v>
      </c>
      <c r="DJ55" s="123">
        <v>0.62</v>
      </c>
      <c r="DK55" s="32"/>
      <c r="DL55" s="23"/>
      <c r="DM55" s="2">
        <v>1969</v>
      </c>
      <c r="DN55" s="420">
        <v>462</v>
      </c>
      <c r="DO55" s="169"/>
      <c r="DP55" s="420">
        <v>433</v>
      </c>
      <c r="DQ55" s="420">
        <v>978</v>
      </c>
      <c r="DR55" s="24"/>
    </row>
    <row r="56" spans="2:122" ht="15" customHeight="1">
      <c r="B56" s="23"/>
      <c r="C56" s="404">
        <v>43405</v>
      </c>
      <c r="D56" s="112">
        <v>56.6</v>
      </c>
      <c r="E56" s="112">
        <v>11.03</v>
      </c>
      <c r="F56" s="112">
        <v>45.57</v>
      </c>
      <c r="G56" s="399"/>
      <c r="X56" s="23"/>
      <c r="Y56" s="150">
        <v>2022</v>
      </c>
      <c r="Z56" s="111">
        <v>94.23</v>
      </c>
      <c r="AA56" s="111">
        <v>94.23</v>
      </c>
      <c r="AB56" s="410">
        <v>94.23</v>
      </c>
      <c r="AC56" s="407">
        <v>592.98</v>
      </c>
      <c r="AD56" s="111">
        <v>592.98</v>
      </c>
      <c r="AE56" s="111">
        <v>592.98</v>
      </c>
      <c r="AG56" s="23"/>
      <c r="AH56" s="23"/>
      <c r="AI56" s="129">
        <v>2022</v>
      </c>
      <c r="AJ56" s="112">
        <v>6.52</v>
      </c>
      <c r="AK56" s="112">
        <v>6.52</v>
      </c>
      <c r="AL56" s="112">
        <v>6.52</v>
      </c>
      <c r="AM56" s="24"/>
      <c r="AN56" s="24"/>
      <c r="AO56" s="32"/>
      <c r="AP56" s="129">
        <v>2021</v>
      </c>
      <c r="AQ56" s="146">
        <v>9</v>
      </c>
      <c r="AR56" s="152">
        <v>9.24</v>
      </c>
      <c r="AS56" s="112">
        <v>0.57999999999999996</v>
      </c>
      <c r="AT56" s="81"/>
      <c r="AU56" s="31"/>
      <c r="AV56" s="118">
        <v>2018</v>
      </c>
      <c r="AW56" s="36">
        <v>382</v>
      </c>
      <c r="AX56" s="43">
        <v>1105.4000000000001</v>
      </c>
      <c r="AY56" s="36">
        <v>4103.5</v>
      </c>
      <c r="AZ56" s="43">
        <v>4186.3999999999996</v>
      </c>
      <c r="BA56" s="43">
        <v>2420.3000000000002</v>
      </c>
      <c r="BB56" s="36">
        <v>1376.8</v>
      </c>
      <c r="BC56" s="145">
        <v>29.3</v>
      </c>
      <c r="BD56" s="264">
        <v>0.17</v>
      </c>
      <c r="BE56" s="39">
        <v>0.5</v>
      </c>
      <c r="BF56" s="39">
        <v>1.84</v>
      </c>
      <c r="BG56" s="39">
        <v>1.87</v>
      </c>
      <c r="BH56" s="39">
        <v>1.08</v>
      </c>
      <c r="BI56" s="39">
        <v>0.62</v>
      </c>
      <c r="BJ56" s="40">
        <v>0.01</v>
      </c>
      <c r="BK56" s="62"/>
      <c r="BL56" s="118">
        <v>2019</v>
      </c>
      <c r="BM56" s="36">
        <v>59.1</v>
      </c>
      <c r="BN56" s="36">
        <v>17.8</v>
      </c>
      <c r="BO56" s="36">
        <v>54.19</v>
      </c>
      <c r="BP56" s="36">
        <v>177.15</v>
      </c>
      <c r="BQ56" s="145">
        <v>264.54000000000002</v>
      </c>
      <c r="BR56" s="264">
        <v>0.37</v>
      </c>
      <c r="BS56" s="39">
        <v>0.11</v>
      </c>
      <c r="BT56" s="39">
        <v>0.34</v>
      </c>
      <c r="BU56" s="39">
        <v>1.1100000000000001</v>
      </c>
      <c r="BV56" s="40">
        <v>1.66</v>
      </c>
      <c r="BW56" s="61"/>
      <c r="BX56" s="61"/>
      <c r="CD56" s="118">
        <v>2020</v>
      </c>
      <c r="CE56" s="36">
        <v>243.95</v>
      </c>
      <c r="CF56" s="36">
        <v>999.18</v>
      </c>
      <c r="CG56" s="36">
        <v>144.31</v>
      </c>
      <c r="CH56" s="36">
        <v>2331.96</v>
      </c>
      <c r="CI56" s="248">
        <v>1684.58</v>
      </c>
      <c r="CJ56" s="133">
        <v>0.11</v>
      </c>
      <c r="CK56" s="39">
        <v>0.45</v>
      </c>
      <c r="CL56" s="133">
        <v>0.06</v>
      </c>
      <c r="CM56" s="39">
        <v>1.04</v>
      </c>
      <c r="CN56" s="40">
        <v>0.75</v>
      </c>
      <c r="CO56" s="89"/>
      <c r="CP56" s="118">
        <v>2020</v>
      </c>
      <c r="CQ56" s="36">
        <v>188.88</v>
      </c>
      <c r="CR56" s="36">
        <v>705.4</v>
      </c>
      <c r="CS56" s="36">
        <v>1538.3</v>
      </c>
      <c r="CT56" s="36">
        <v>5537.36</v>
      </c>
      <c r="CU56" s="248">
        <v>1442.98</v>
      </c>
      <c r="CV56" s="133">
        <v>0.08</v>
      </c>
      <c r="CW56" s="39">
        <v>0.32</v>
      </c>
      <c r="CX56" s="39">
        <v>0.69</v>
      </c>
      <c r="CY56" s="39">
        <v>2.4700000000000002</v>
      </c>
      <c r="CZ56" s="40">
        <v>0.64</v>
      </c>
      <c r="DA56" s="31"/>
      <c r="DB56" s="59">
        <v>2020</v>
      </c>
      <c r="DC56" s="36">
        <v>50.06</v>
      </c>
      <c r="DD56" s="36">
        <v>119.08</v>
      </c>
      <c r="DE56" s="36">
        <v>243.87</v>
      </c>
      <c r="DF56" s="248">
        <v>96.85</v>
      </c>
      <c r="DG56" s="272">
        <v>0.32</v>
      </c>
      <c r="DH56" s="122">
        <v>0.75</v>
      </c>
      <c r="DI56" s="122">
        <v>1.53</v>
      </c>
      <c r="DJ56" s="123">
        <v>0.61</v>
      </c>
      <c r="DK56" s="32"/>
      <c r="DL56" s="23"/>
      <c r="DM56" s="2">
        <v>1970</v>
      </c>
      <c r="DN56" s="420">
        <v>301</v>
      </c>
      <c r="DO56" s="169"/>
      <c r="DP56" s="420">
        <v>608</v>
      </c>
      <c r="DQ56" s="420">
        <v>938</v>
      </c>
      <c r="DR56" s="24"/>
    </row>
    <row r="57" spans="2:122" ht="15" customHeight="1">
      <c r="B57" s="23"/>
      <c r="C57" s="404">
        <v>43435</v>
      </c>
      <c r="D57" s="112">
        <v>48.68</v>
      </c>
      <c r="E57" s="112">
        <v>5.97</v>
      </c>
      <c r="F57" s="112">
        <v>42.71</v>
      </c>
      <c r="G57" s="399"/>
      <c r="X57" s="23"/>
      <c r="Y57" s="150">
        <v>2023</v>
      </c>
      <c r="Z57" s="111">
        <v>77.62</v>
      </c>
      <c r="AA57" s="111">
        <v>77.62</v>
      </c>
      <c r="AB57" s="410">
        <v>77.62</v>
      </c>
      <c r="AC57" s="407">
        <v>488.45</v>
      </c>
      <c r="AD57" s="111">
        <v>488.45</v>
      </c>
      <c r="AE57" s="111">
        <v>488.45</v>
      </c>
      <c r="AG57" s="23"/>
      <c r="AH57" s="23"/>
      <c r="AI57" s="129">
        <v>2023</v>
      </c>
      <c r="AJ57" s="112">
        <v>2.67</v>
      </c>
      <c r="AK57" s="112">
        <v>2.67</v>
      </c>
      <c r="AL57" s="112">
        <v>2.67</v>
      </c>
      <c r="AM57" s="24"/>
      <c r="AN57" s="24"/>
      <c r="AO57" s="32"/>
      <c r="AP57" s="129">
        <v>2022</v>
      </c>
      <c r="AQ57" s="146">
        <v>11.9</v>
      </c>
      <c r="AR57" s="152">
        <v>16.516071</v>
      </c>
      <c r="AS57" s="112">
        <v>0.57999999999999996</v>
      </c>
      <c r="AT57" s="81"/>
      <c r="AU57" s="31"/>
      <c r="AV57" s="118">
        <v>2019</v>
      </c>
      <c r="AW57" s="36">
        <v>394.15</v>
      </c>
      <c r="AX57" s="43">
        <v>1100.7</v>
      </c>
      <c r="AY57" s="36">
        <v>3931.49</v>
      </c>
      <c r="AZ57" s="43">
        <v>4132.71</v>
      </c>
      <c r="BA57" s="43">
        <v>2547.59</v>
      </c>
      <c r="BB57" s="36">
        <v>1451.74</v>
      </c>
      <c r="BC57" s="145">
        <v>29.8</v>
      </c>
      <c r="BD57" s="264">
        <v>0.18</v>
      </c>
      <c r="BE57" s="39">
        <v>0.49</v>
      </c>
      <c r="BF57" s="39">
        <v>1.76</v>
      </c>
      <c r="BG57" s="39">
        <v>1.85</v>
      </c>
      <c r="BH57" s="39">
        <v>1.1399999999999999</v>
      </c>
      <c r="BI57" s="39">
        <v>0.65</v>
      </c>
      <c r="BJ57" s="40">
        <v>0.01</v>
      </c>
      <c r="BK57" s="62"/>
      <c r="BL57" s="118">
        <v>2020</v>
      </c>
      <c r="BM57" s="36">
        <v>51.54</v>
      </c>
      <c r="BN57" s="36">
        <v>15.87</v>
      </c>
      <c r="BO57" s="36">
        <v>53.09</v>
      </c>
      <c r="BP57" s="36">
        <v>174.81</v>
      </c>
      <c r="BQ57" s="145">
        <v>251.41</v>
      </c>
      <c r="BR57" s="264">
        <v>0.32</v>
      </c>
      <c r="BS57" s="39">
        <v>0.1</v>
      </c>
      <c r="BT57" s="39">
        <v>0.33</v>
      </c>
      <c r="BU57" s="39">
        <v>1.1000000000000001</v>
      </c>
      <c r="BV57" s="40">
        <v>1.58</v>
      </c>
      <c r="BW57" s="61"/>
      <c r="BX57" s="61"/>
      <c r="BY57" s="25"/>
      <c r="BZ57" s="25"/>
      <c r="CA57" s="25"/>
      <c r="CB57" s="25"/>
      <c r="CD57" s="82">
        <v>2021</v>
      </c>
      <c r="CE57" s="36">
        <v>251.68027499999999</v>
      </c>
      <c r="CF57" s="57">
        <v>1023.55</v>
      </c>
      <c r="CG57" s="57">
        <v>91.39</v>
      </c>
      <c r="CH57" s="57">
        <v>2501.41</v>
      </c>
      <c r="CI57" s="268">
        <v>1794.08</v>
      </c>
      <c r="CJ57" s="133">
        <v>0.11</v>
      </c>
      <c r="CK57" s="249">
        <v>0.46</v>
      </c>
      <c r="CL57" s="256">
        <v>0.04</v>
      </c>
      <c r="CM57" s="249">
        <v>1.1200000000000001</v>
      </c>
      <c r="CN57" s="255">
        <v>0.8</v>
      </c>
      <c r="CO57" s="89"/>
      <c r="CP57" s="82">
        <v>2021</v>
      </c>
      <c r="CQ57" s="57">
        <v>147.69999999999999</v>
      </c>
      <c r="CR57" s="36">
        <v>725.67</v>
      </c>
      <c r="CS57" s="57">
        <v>1453.56</v>
      </c>
      <c r="CT57" s="57">
        <v>6122.08</v>
      </c>
      <c r="CU57" s="268">
        <v>1550.09</v>
      </c>
      <c r="CV57" s="256">
        <v>7.0000000000000007E-2</v>
      </c>
      <c r="CW57" s="39">
        <v>0.32</v>
      </c>
      <c r="CX57" s="39">
        <v>0.65</v>
      </c>
      <c r="CY57" s="39">
        <v>2.74</v>
      </c>
      <c r="CZ57" s="40">
        <v>0.69</v>
      </c>
      <c r="DA57" s="31"/>
      <c r="DB57" s="120">
        <v>2021</v>
      </c>
      <c r="DC57" s="36">
        <v>51.64</v>
      </c>
      <c r="DD57" s="36">
        <v>127.29</v>
      </c>
      <c r="DE57" s="36">
        <v>274.70999999999998</v>
      </c>
      <c r="DF57" s="248">
        <v>105.74</v>
      </c>
      <c r="DG57" s="272">
        <v>0.32</v>
      </c>
      <c r="DH57" s="122">
        <v>0.8</v>
      </c>
      <c r="DI57" s="122">
        <v>1.73</v>
      </c>
      <c r="DJ57" s="123">
        <v>0.67</v>
      </c>
      <c r="DK57" s="32"/>
      <c r="DL57" s="23"/>
      <c r="DM57" s="2">
        <v>1971</v>
      </c>
      <c r="DN57" s="420">
        <v>362</v>
      </c>
      <c r="DO57" s="169"/>
      <c r="DP57" s="420">
        <v>691</v>
      </c>
      <c r="DQ57" s="420">
        <v>972</v>
      </c>
      <c r="DR57" s="24"/>
    </row>
    <row r="58" spans="2:122" ht="15" customHeight="1">
      <c r="B58" s="23"/>
      <c r="C58" s="404">
        <v>43466</v>
      </c>
      <c r="D58" s="112">
        <v>51.38</v>
      </c>
      <c r="E58" s="112">
        <v>34.299999999999997</v>
      </c>
      <c r="F58" s="112">
        <v>17.079999999999998</v>
      </c>
      <c r="G58" s="399"/>
      <c r="X58" s="23"/>
      <c r="Y58" s="150">
        <v>2024</v>
      </c>
      <c r="Z58" s="111">
        <v>46.47</v>
      </c>
      <c r="AA58" s="111">
        <v>76</v>
      </c>
      <c r="AB58" s="410">
        <v>124.29</v>
      </c>
      <c r="AC58" s="407">
        <v>292.43</v>
      </c>
      <c r="AD58" s="111">
        <v>478.26</v>
      </c>
      <c r="AE58" s="111">
        <v>782.14</v>
      </c>
      <c r="AG58" s="23"/>
      <c r="AH58" s="23"/>
      <c r="AI58" s="129">
        <v>2024</v>
      </c>
      <c r="AJ58" s="112">
        <v>1.33</v>
      </c>
      <c r="AK58" s="112">
        <v>2.6</v>
      </c>
      <c r="AL58" s="112">
        <v>5.07</v>
      </c>
      <c r="AM58" s="24"/>
      <c r="AO58" s="68"/>
      <c r="AP58" s="129">
        <v>2023</v>
      </c>
      <c r="AQ58" s="146">
        <v>13.2</v>
      </c>
      <c r="AR58" s="152">
        <v>15.6</v>
      </c>
      <c r="AS58" s="112">
        <v>0.7</v>
      </c>
      <c r="AT58" s="81"/>
      <c r="AU58" s="31"/>
      <c r="AV58" s="118">
        <v>2020</v>
      </c>
      <c r="AW58" s="36">
        <v>307.05</v>
      </c>
      <c r="AX58" s="43">
        <v>963.89</v>
      </c>
      <c r="AY58" s="36">
        <v>3933.01</v>
      </c>
      <c r="AZ58" s="43">
        <v>3938.26</v>
      </c>
      <c r="BA58" s="43">
        <v>2520.83</v>
      </c>
      <c r="BB58" s="36">
        <v>1424.09</v>
      </c>
      <c r="BC58" s="145">
        <v>36.75</v>
      </c>
      <c r="BD58" s="264">
        <v>0.14000000000000001</v>
      </c>
      <c r="BE58" s="39">
        <v>0.43</v>
      </c>
      <c r="BF58" s="39">
        <v>1.76</v>
      </c>
      <c r="BG58" s="39">
        <v>1.76</v>
      </c>
      <c r="BH58" s="39">
        <v>1.1299999999999999</v>
      </c>
      <c r="BI58" s="39">
        <v>0.64</v>
      </c>
      <c r="BJ58" s="40">
        <v>0.02</v>
      </c>
      <c r="BK58" s="62"/>
      <c r="BL58" s="82">
        <v>2021</v>
      </c>
      <c r="BM58" s="36">
        <v>52.04</v>
      </c>
      <c r="BN58" s="36">
        <v>17.510000000000002</v>
      </c>
      <c r="BO58" s="36">
        <v>54.92</v>
      </c>
      <c r="BP58" s="36">
        <v>182.05</v>
      </c>
      <c r="BQ58" s="145">
        <v>285.45999999999998</v>
      </c>
      <c r="BR58" s="264">
        <v>0.33</v>
      </c>
      <c r="BS58" s="39">
        <v>0.11</v>
      </c>
      <c r="BT58" s="39">
        <v>0.35</v>
      </c>
      <c r="BU58" s="39">
        <v>1.1499999999999999</v>
      </c>
      <c r="BV58" s="40">
        <v>1.8</v>
      </c>
      <c r="BW58" s="61"/>
      <c r="BX58" s="61"/>
      <c r="CC58" s="25"/>
      <c r="CD58" s="82">
        <v>2022</v>
      </c>
      <c r="CE58" s="36">
        <v>271.07</v>
      </c>
      <c r="CF58" s="57">
        <v>1099.32</v>
      </c>
      <c r="CG58" s="57">
        <v>87.69</v>
      </c>
      <c r="CH58" s="57">
        <v>2657.58</v>
      </c>
      <c r="CI58" s="268">
        <v>1881.96</v>
      </c>
      <c r="CJ58" s="133">
        <v>0.12</v>
      </c>
      <c r="CK58" s="249">
        <v>0.49</v>
      </c>
      <c r="CL58" s="256">
        <v>0.04</v>
      </c>
      <c r="CM58" s="249">
        <v>1.19</v>
      </c>
      <c r="CN58" s="255">
        <v>0.84</v>
      </c>
      <c r="CO58" s="89"/>
      <c r="CP58" s="82">
        <v>2022</v>
      </c>
      <c r="CQ58" s="57">
        <v>241.57</v>
      </c>
      <c r="CR58" s="36">
        <v>815.05</v>
      </c>
      <c r="CS58" s="57">
        <v>1679.21</v>
      </c>
      <c r="CT58" s="57">
        <v>6421.91</v>
      </c>
      <c r="CU58" s="268">
        <v>1645.37</v>
      </c>
      <c r="CV58" s="256">
        <v>0.11</v>
      </c>
      <c r="CW58" s="39">
        <v>0.36</v>
      </c>
      <c r="CX58" s="39">
        <v>0.752</v>
      </c>
      <c r="CY58" s="39">
        <v>2.88</v>
      </c>
      <c r="CZ58" s="40">
        <v>0.74</v>
      </c>
      <c r="DA58" s="31"/>
      <c r="DB58" s="82">
        <v>2022</v>
      </c>
      <c r="DC58" s="36">
        <v>57.999999999999993</v>
      </c>
      <c r="DD58" s="36">
        <v>120.33</v>
      </c>
      <c r="DE58" s="36">
        <v>300.31</v>
      </c>
      <c r="DF58" s="248">
        <v>111.8</v>
      </c>
      <c r="DG58" s="272">
        <v>0.36</v>
      </c>
      <c r="DH58" s="122">
        <v>0.76</v>
      </c>
      <c r="DI58" s="122">
        <v>1.89</v>
      </c>
      <c r="DJ58" s="123">
        <v>0.7</v>
      </c>
      <c r="DK58" s="32"/>
      <c r="DL58" s="23"/>
      <c r="DM58" s="2">
        <v>1972</v>
      </c>
      <c r="DN58" s="420">
        <v>507</v>
      </c>
      <c r="DO58" s="169"/>
      <c r="DP58" s="420">
        <v>990</v>
      </c>
      <c r="DQ58" s="420">
        <v>1179</v>
      </c>
      <c r="DR58" s="24"/>
    </row>
    <row r="59" spans="2:122" s="25" customFormat="1" ht="15" customHeight="1">
      <c r="B59" s="27"/>
      <c r="C59" s="404">
        <v>43497</v>
      </c>
      <c r="D59" s="112">
        <v>55.01</v>
      </c>
      <c r="E59" s="112">
        <v>45.33</v>
      </c>
      <c r="F59" s="112">
        <v>9.68</v>
      </c>
      <c r="G59" s="399"/>
      <c r="I59" s="33"/>
      <c r="K59" s="19"/>
      <c r="L59" s="19"/>
      <c r="M59" s="19"/>
      <c r="N59" s="19"/>
      <c r="X59" s="23"/>
      <c r="Y59" s="150">
        <v>2025</v>
      </c>
      <c r="Z59" s="111">
        <v>46.62</v>
      </c>
      <c r="AA59" s="111">
        <v>77</v>
      </c>
      <c r="AB59" s="410">
        <v>127.18</v>
      </c>
      <c r="AC59" s="407">
        <v>293.37</v>
      </c>
      <c r="AD59" s="111">
        <v>484.55</v>
      </c>
      <c r="AE59" s="111">
        <v>800.33</v>
      </c>
      <c r="AF59" s="1"/>
      <c r="AG59" s="27"/>
      <c r="AH59" s="27"/>
      <c r="AI59" s="129">
        <v>2025</v>
      </c>
      <c r="AJ59" s="112">
        <v>1.47</v>
      </c>
      <c r="AK59" s="112">
        <v>2.9</v>
      </c>
      <c r="AL59" s="112">
        <v>5.73</v>
      </c>
      <c r="AM59" s="28"/>
      <c r="AO59" s="68"/>
      <c r="AP59" s="129">
        <v>2024</v>
      </c>
      <c r="AQ59" s="146">
        <v>13.86</v>
      </c>
      <c r="AR59" s="152">
        <v>15.97</v>
      </c>
      <c r="AS59" s="112">
        <v>0.74</v>
      </c>
      <c r="AT59" s="81"/>
      <c r="AU59" s="31"/>
      <c r="AV59" s="118">
        <v>2021</v>
      </c>
      <c r="AW59" s="36">
        <v>219.01</v>
      </c>
      <c r="AX59" s="43">
        <v>995.66</v>
      </c>
      <c r="AY59" s="36">
        <v>3954.68</v>
      </c>
      <c r="AZ59" s="43">
        <v>4459.49</v>
      </c>
      <c r="BA59" s="43">
        <v>2618.04</v>
      </c>
      <c r="BB59" s="36">
        <v>1452.69</v>
      </c>
      <c r="BC59" s="145">
        <v>37.44</v>
      </c>
      <c r="BD59" s="264">
        <v>0.1</v>
      </c>
      <c r="BE59" s="39">
        <v>0.45</v>
      </c>
      <c r="BF59" s="39">
        <v>1.77</v>
      </c>
      <c r="BG59" s="39">
        <v>2</v>
      </c>
      <c r="BH59" s="39">
        <v>1.17</v>
      </c>
      <c r="BI59" s="39">
        <v>0.65</v>
      </c>
      <c r="BJ59" s="40">
        <v>0.02</v>
      </c>
      <c r="BK59" s="62"/>
      <c r="BL59" s="82">
        <v>2022</v>
      </c>
      <c r="BM59" s="36">
        <v>56.31</v>
      </c>
      <c r="BN59" s="36">
        <v>20.98</v>
      </c>
      <c r="BO59" s="36">
        <v>58.32</v>
      </c>
      <c r="BP59" s="36">
        <v>181.01</v>
      </c>
      <c r="BQ59" s="145">
        <v>310</v>
      </c>
      <c r="BR59" s="264">
        <v>0.35</v>
      </c>
      <c r="BS59" s="39">
        <v>0.13</v>
      </c>
      <c r="BT59" s="39">
        <v>0.37</v>
      </c>
      <c r="BU59" s="39">
        <v>1.1399999999999999</v>
      </c>
      <c r="BV59" s="40">
        <v>1.95</v>
      </c>
      <c r="BW59" s="61"/>
      <c r="BX59" s="61"/>
      <c r="BY59" s="1"/>
      <c r="BZ59" s="1"/>
      <c r="CA59" s="1"/>
      <c r="CB59" s="1"/>
      <c r="CC59" s="1"/>
      <c r="CD59" s="82">
        <v>2023</v>
      </c>
      <c r="CE59" s="36">
        <v>264.75</v>
      </c>
      <c r="CF59" s="57">
        <v>1108.3800000000001</v>
      </c>
      <c r="CG59" s="57">
        <v>54.21</v>
      </c>
      <c r="CH59" s="57">
        <v>2599.0100000000002</v>
      </c>
      <c r="CI59" s="268">
        <v>1960.99</v>
      </c>
      <c r="CJ59" s="133">
        <v>0.12</v>
      </c>
      <c r="CK59" s="249">
        <v>0.5</v>
      </c>
      <c r="CL59" s="256">
        <v>0.02</v>
      </c>
      <c r="CM59" s="249">
        <v>1.1599999999999999</v>
      </c>
      <c r="CN59" s="255">
        <v>0.88</v>
      </c>
      <c r="CO59" s="89"/>
      <c r="CP59" s="82">
        <v>2023</v>
      </c>
      <c r="CQ59" s="57">
        <v>236.06</v>
      </c>
      <c r="CR59" s="36">
        <v>879.26</v>
      </c>
      <c r="CS59" s="57">
        <v>1701.46</v>
      </c>
      <c r="CT59" s="57">
        <v>6678.07</v>
      </c>
      <c r="CU59" s="268">
        <v>1610.46</v>
      </c>
      <c r="CV59" s="256">
        <v>0.11</v>
      </c>
      <c r="CW59" s="39">
        <v>0.39</v>
      </c>
      <c r="CX59" s="39">
        <v>0.76</v>
      </c>
      <c r="CY59" s="39">
        <v>2.99</v>
      </c>
      <c r="CZ59" s="40">
        <v>0.72</v>
      </c>
      <c r="DA59" s="31"/>
      <c r="DB59" s="412">
        <v>2023</v>
      </c>
      <c r="DC59" s="413">
        <v>62.569999999999993</v>
      </c>
      <c r="DD59" s="413">
        <v>128.91999999999999</v>
      </c>
      <c r="DE59" s="413">
        <v>308.8</v>
      </c>
      <c r="DF59" s="414">
        <v>113.54000000000002</v>
      </c>
      <c r="DG59" s="415">
        <v>0.39</v>
      </c>
      <c r="DH59" s="416">
        <v>0.81</v>
      </c>
      <c r="DI59" s="416">
        <v>1.94</v>
      </c>
      <c r="DJ59" s="417">
        <v>0.71</v>
      </c>
      <c r="DK59" s="32"/>
      <c r="DL59" s="27"/>
      <c r="DM59" s="2">
        <v>1973</v>
      </c>
      <c r="DN59" s="420">
        <v>581</v>
      </c>
      <c r="DO59" s="169"/>
      <c r="DP59" s="420">
        <v>1374</v>
      </c>
      <c r="DQ59" s="420">
        <v>1558</v>
      </c>
      <c r="DR59" s="28"/>
    </row>
    <row r="60" spans="2:122" ht="15" customHeight="1">
      <c r="B60" s="23"/>
      <c r="C60" s="404">
        <v>43525</v>
      </c>
      <c r="D60" s="112">
        <v>58.17</v>
      </c>
      <c r="E60" s="112">
        <v>48.21</v>
      </c>
      <c r="F60" s="112">
        <v>9.9600000000000009</v>
      </c>
      <c r="G60" s="399"/>
      <c r="I60" s="33"/>
      <c r="X60" s="23"/>
      <c r="Y60" s="150">
        <v>2026</v>
      </c>
      <c r="Z60" s="111">
        <v>46.75</v>
      </c>
      <c r="AA60" s="111">
        <v>78</v>
      </c>
      <c r="AB60" s="410">
        <v>130.13</v>
      </c>
      <c r="AC60" s="407">
        <v>294.19</v>
      </c>
      <c r="AD60" s="111">
        <v>490.85</v>
      </c>
      <c r="AE60" s="111">
        <v>818.9</v>
      </c>
      <c r="AG60" s="23"/>
      <c r="AH60" s="23"/>
      <c r="AI60" s="129">
        <v>2026</v>
      </c>
      <c r="AJ60" s="112">
        <v>1.7</v>
      </c>
      <c r="AK60" s="112">
        <v>3.4</v>
      </c>
      <c r="AL60" s="112">
        <v>6.81</v>
      </c>
      <c r="AM60" s="24"/>
      <c r="AO60" s="68"/>
      <c r="AP60" s="129">
        <v>2025</v>
      </c>
      <c r="AQ60" s="146">
        <v>15.08</v>
      </c>
      <c r="AR60" s="152">
        <v>17.03</v>
      </c>
      <c r="AS60" s="112">
        <v>0.81</v>
      </c>
      <c r="AT60" s="81"/>
      <c r="AU60" s="31"/>
      <c r="AV60" s="118">
        <v>2022</v>
      </c>
      <c r="AW60" s="36">
        <v>295.94</v>
      </c>
      <c r="AX60" s="43">
        <v>1108.3</v>
      </c>
      <c r="AY60" s="36">
        <v>4219.09</v>
      </c>
      <c r="AZ60" s="43">
        <v>4842.88</v>
      </c>
      <c r="BA60" s="43">
        <v>2603.1</v>
      </c>
      <c r="BB60" s="36">
        <v>1530.6</v>
      </c>
      <c r="BC60" s="145">
        <v>45.22</v>
      </c>
      <c r="BD60" s="264">
        <v>0.13</v>
      </c>
      <c r="BE60" s="39">
        <v>0.5</v>
      </c>
      <c r="BF60" s="39">
        <v>1.89</v>
      </c>
      <c r="BG60" s="39">
        <v>2.17</v>
      </c>
      <c r="BH60" s="39">
        <v>1.17</v>
      </c>
      <c r="BI60" s="39">
        <v>0.69</v>
      </c>
      <c r="BJ60" s="40">
        <v>0.02</v>
      </c>
      <c r="BK60" s="62"/>
      <c r="BL60" s="82">
        <v>2023</v>
      </c>
      <c r="BM60" s="36">
        <v>58.32</v>
      </c>
      <c r="BN60" s="36">
        <v>23.09</v>
      </c>
      <c r="BO60" s="36">
        <v>58.94</v>
      </c>
      <c r="BP60" s="36">
        <v>188.2</v>
      </c>
      <c r="BQ60" s="145">
        <v>320.39999999999998</v>
      </c>
      <c r="BR60" s="264">
        <v>0.37</v>
      </c>
      <c r="BS60" s="39">
        <v>0.15</v>
      </c>
      <c r="BT60" s="39">
        <v>0.37</v>
      </c>
      <c r="BU60" s="39">
        <v>1.18</v>
      </c>
      <c r="BV60" s="40">
        <v>2.02</v>
      </c>
      <c r="BW60" s="61"/>
      <c r="BX60" s="61"/>
      <c r="CD60" s="118">
        <v>2024</v>
      </c>
      <c r="CE60" s="36">
        <v>264.47000000000003</v>
      </c>
      <c r="CF60" s="36">
        <v>1105.81</v>
      </c>
      <c r="CG60" s="43">
        <v>1.67</v>
      </c>
      <c r="CH60" s="36">
        <v>2695.94</v>
      </c>
      <c r="CI60" s="248">
        <v>2055.65</v>
      </c>
      <c r="CJ60" s="133">
        <v>0.12</v>
      </c>
      <c r="CK60" s="39">
        <v>0.5</v>
      </c>
      <c r="CL60" s="133">
        <v>0</v>
      </c>
      <c r="CM60" s="39">
        <v>1.21</v>
      </c>
      <c r="CN60" s="40">
        <v>0.92</v>
      </c>
      <c r="CO60" s="89"/>
      <c r="CP60" s="82">
        <v>2024</v>
      </c>
      <c r="CQ60" s="57">
        <v>238.96</v>
      </c>
      <c r="CR60" s="36">
        <v>917.07</v>
      </c>
      <c r="CS60" s="57">
        <v>1877.56</v>
      </c>
      <c r="CT60" s="57">
        <v>6941.32</v>
      </c>
      <c r="CU60" s="268">
        <v>1714.46</v>
      </c>
      <c r="CV60" s="256">
        <v>0.11</v>
      </c>
      <c r="CW60" s="39">
        <v>0.41</v>
      </c>
      <c r="CX60" s="39">
        <v>0.84</v>
      </c>
      <c r="CY60" s="39">
        <v>3.11</v>
      </c>
      <c r="CZ60" s="40">
        <v>0.77</v>
      </c>
      <c r="DA60" s="31"/>
      <c r="DB60" s="82">
        <v>2024</v>
      </c>
      <c r="DC60" s="36">
        <v>65.259999999999991</v>
      </c>
      <c r="DD60" s="36">
        <v>130.52000000000001</v>
      </c>
      <c r="DE60" s="36">
        <v>324.178</v>
      </c>
      <c r="DF60" s="248">
        <v>117.68</v>
      </c>
      <c r="DG60" s="272">
        <v>0.41</v>
      </c>
      <c r="DH60" s="122">
        <v>0.82</v>
      </c>
      <c r="DI60" s="122">
        <v>2.04</v>
      </c>
      <c r="DJ60" s="123">
        <v>0.74</v>
      </c>
      <c r="DK60" s="32"/>
      <c r="DL60" s="23"/>
      <c r="DM60" s="2">
        <v>1974</v>
      </c>
      <c r="DN60" s="420">
        <v>635</v>
      </c>
      <c r="DO60" s="169"/>
      <c r="DP60" s="420">
        <v>1668</v>
      </c>
      <c r="DQ60" s="420">
        <v>1186</v>
      </c>
      <c r="DR60" s="24"/>
    </row>
    <row r="61" spans="2:122" ht="15" customHeight="1">
      <c r="B61" s="23"/>
      <c r="C61" s="404">
        <v>43556</v>
      </c>
      <c r="D61" s="112">
        <v>63.88</v>
      </c>
      <c r="E61" s="112">
        <v>53.25</v>
      </c>
      <c r="F61" s="112">
        <v>10.63</v>
      </c>
      <c r="G61" s="399"/>
      <c r="I61" s="33"/>
      <c r="X61" s="23"/>
      <c r="Y61" s="150">
        <v>2027</v>
      </c>
      <c r="Z61" s="111">
        <v>46.74</v>
      </c>
      <c r="AA61" s="111">
        <v>78.78</v>
      </c>
      <c r="AB61" s="410">
        <v>132.78</v>
      </c>
      <c r="AC61" s="407">
        <v>294.13</v>
      </c>
      <c r="AD61" s="111">
        <v>495.75</v>
      </c>
      <c r="AE61" s="111">
        <v>835.57</v>
      </c>
      <c r="AG61" s="23"/>
      <c r="AH61" s="23"/>
      <c r="AI61" s="129">
        <v>2027</v>
      </c>
      <c r="AJ61" s="112">
        <v>1.71</v>
      </c>
      <c r="AK61" s="112">
        <v>3.47</v>
      </c>
      <c r="AL61" s="112">
        <v>7.04</v>
      </c>
      <c r="AM61" s="24"/>
      <c r="AO61" s="68"/>
      <c r="AP61" s="129">
        <v>2026</v>
      </c>
      <c r="AQ61" s="146">
        <v>15.92</v>
      </c>
      <c r="AR61" s="152">
        <v>17.75</v>
      </c>
      <c r="AS61" s="112">
        <v>0.94</v>
      </c>
      <c r="AT61" s="81"/>
      <c r="AU61" s="31"/>
      <c r="AV61" s="118">
        <v>2023</v>
      </c>
      <c r="AW61" s="36">
        <v>257.70999999999998</v>
      </c>
      <c r="AX61" s="43">
        <v>1168.67</v>
      </c>
      <c r="AY61" s="36">
        <v>4300.25</v>
      </c>
      <c r="AZ61" s="43">
        <v>5005.9399999999996</v>
      </c>
      <c r="BA61" s="43">
        <v>2706.5</v>
      </c>
      <c r="BB61" s="36">
        <v>1539.73</v>
      </c>
      <c r="BC61" s="145">
        <v>50.04</v>
      </c>
      <c r="BD61" s="264">
        <v>0.12</v>
      </c>
      <c r="BE61" s="39">
        <v>0.52</v>
      </c>
      <c r="BF61" s="39">
        <v>1.93</v>
      </c>
      <c r="BG61" s="39">
        <v>2.2400000000000002</v>
      </c>
      <c r="BH61" s="39">
        <v>1.21</v>
      </c>
      <c r="BI61" s="39">
        <v>0.69</v>
      </c>
      <c r="BJ61" s="40">
        <v>0.02</v>
      </c>
      <c r="BK61" s="132"/>
      <c r="BL61" s="82">
        <v>2024</v>
      </c>
      <c r="BM61" s="36">
        <v>59.5</v>
      </c>
      <c r="BN61" s="36">
        <v>24.58</v>
      </c>
      <c r="BO61" s="36">
        <v>66.25</v>
      </c>
      <c r="BP61" s="36">
        <v>189.83</v>
      </c>
      <c r="BQ61" s="145">
        <v>335.85</v>
      </c>
      <c r="BR61" s="264">
        <v>0.37</v>
      </c>
      <c r="BS61" s="39">
        <v>0.15</v>
      </c>
      <c r="BT61" s="39">
        <v>0.42</v>
      </c>
      <c r="BU61" s="39">
        <v>1.19</v>
      </c>
      <c r="BV61" s="40">
        <v>2.11</v>
      </c>
      <c r="BW61" s="61"/>
      <c r="BX61" s="61"/>
      <c r="CD61" s="119">
        <v>2025</v>
      </c>
      <c r="CE61" s="36">
        <v>264.75</v>
      </c>
      <c r="CF61" s="36">
        <v>1109.67</v>
      </c>
      <c r="CG61" s="43">
        <v>0.56000000000000005</v>
      </c>
      <c r="CH61" s="36">
        <v>2759.14</v>
      </c>
      <c r="CI61" s="248">
        <v>2147.34</v>
      </c>
      <c r="CJ61" s="133">
        <v>0.12</v>
      </c>
      <c r="CK61" s="39">
        <v>0.5</v>
      </c>
      <c r="CL61" s="133">
        <v>0</v>
      </c>
      <c r="CM61" s="39">
        <v>1.24</v>
      </c>
      <c r="CN61" s="40">
        <v>0.96</v>
      </c>
      <c r="CO61" s="89"/>
      <c r="CP61" s="82">
        <v>2025</v>
      </c>
      <c r="CQ61" s="57">
        <v>242.73</v>
      </c>
      <c r="CR61" s="36">
        <v>988.45</v>
      </c>
      <c r="CS61" s="57">
        <v>1894.35</v>
      </c>
      <c r="CT61" s="57">
        <v>7210.21</v>
      </c>
      <c r="CU61" s="268">
        <v>1786.85</v>
      </c>
      <c r="CV61" s="256">
        <v>0.11</v>
      </c>
      <c r="CW61" s="39">
        <v>0.44</v>
      </c>
      <c r="CX61" s="39">
        <v>0.85</v>
      </c>
      <c r="CY61" s="39">
        <v>3.23</v>
      </c>
      <c r="CZ61" s="40">
        <v>0.8</v>
      </c>
      <c r="DA61" s="31"/>
      <c r="DB61" s="82">
        <v>2025</v>
      </c>
      <c r="DC61" s="36">
        <v>70.339999999999989</v>
      </c>
      <c r="DD61" s="36">
        <v>132.28</v>
      </c>
      <c r="DE61" s="36">
        <v>339.77</v>
      </c>
      <c r="DF61" s="248">
        <v>123.33999999999999</v>
      </c>
      <c r="DG61" s="272">
        <v>0.44</v>
      </c>
      <c r="DH61" s="122">
        <v>0.83</v>
      </c>
      <c r="DI61" s="122">
        <v>2.14</v>
      </c>
      <c r="DJ61" s="123">
        <v>0.78</v>
      </c>
      <c r="DK61" s="32"/>
      <c r="DL61" s="23"/>
      <c r="DM61" s="2">
        <v>1975</v>
      </c>
      <c r="DN61" s="420">
        <v>664</v>
      </c>
      <c r="DO61" s="169"/>
      <c r="DP61" s="420">
        <v>1871</v>
      </c>
      <c r="DQ61" s="420">
        <v>1111</v>
      </c>
      <c r="DR61" s="24"/>
    </row>
    <row r="62" spans="2:122" ht="15" customHeight="1">
      <c r="B62" s="23"/>
      <c r="C62" s="404">
        <v>43586</v>
      </c>
      <c r="D62" s="112">
        <v>60.77</v>
      </c>
      <c r="E62" s="112">
        <v>52.44</v>
      </c>
      <c r="F62" s="112">
        <v>8.33</v>
      </c>
      <c r="G62" s="399"/>
      <c r="I62" s="33"/>
      <c r="X62" s="23"/>
      <c r="Y62" s="150">
        <v>2028</v>
      </c>
      <c r="Z62" s="111">
        <v>46.72</v>
      </c>
      <c r="AA62" s="111">
        <v>79.569999999999993</v>
      </c>
      <c r="AB62" s="410">
        <v>135.51</v>
      </c>
      <c r="AC62" s="407">
        <v>294</v>
      </c>
      <c r="AD62" s="111">
        <v>500.73</v>
      </c>
      <c r="AE62" s="111">
        <v>852.75</v>
      </c>
      <c r="AF62" s="24"/>
      <c r="AH62" s="201"/>
      <c r="AI62" s="129">
        <v>2028</v>
      </c>
      <c r="AJ62" s="112">
        <v>1.72</v>
      </c>
      <c r="AK62" s="112">
        <v>3.54</v>
      </c>
      <c r="AL62" s="112">
        <v>7.29</v>
      </c>
      <c r="AM62" s="24"/>
      <c r="AO62" s="68"/>
      <c r="AP62" s="129">
        <v>2027</v>
      </c>
      <c r="AQ62" s="146">
        <v>16.010000000000002</v>
      </c>
      <c r="AR62" s="152">
        <v>18.16</v>
      </c>
      <c r="AS62" s="112">
        <v>1.1200000000000001</v>
      </c>
      <c r="AT62" s="81"/>
      <c r="AU62" s="31"/>
      <c r="AV62" s="118">
        <v>2024</v>
      </c>
      <c r="AW62" s="36">
        <v>207.67</v>
      </c>
      <c r="AX62" s="43">
        <v>1207.58</v>
      </c>
      <c r="AY62" s="36">
        <v>4573.6499999999996</v>
      </c>
      <c r="AZ62" s="43">
        <v>5246.65</v>
      </c>
      <c r="BA62" s="43">
        <v>2729.95</v>
      </c>
      <c r="BB62" s="36">
        <v>1727.22</v>
      </c>
      <c r="BC62" s="145">
        <v>50.21</v>
      </c>
      <c r="BD62" s="264">
        <v>0.09</v>
      </c>
      <c r="BE62" s="39">
        <v>0.54</v>
      </c>
      <c r="BF62" s="39">
        <v>2.0499999999999998</v>
      </c>
      <c r="BG62" s="39">
        <v>2.35</v>
      </c>
      <c r="BH62" s="39">
        <v>1.22</v>
      </c>
      <c r="BI62" s="39">
        <v>0.77</v>
      </c>
      <c r="BJ62" s="40">
        <v>0.02</v>
      </c>
      <c r="BK62" s="132"/>
      <c r="BL62" s="82">
        <v>2025</v>
      </c>
      <c r="BM62" s="36">
        <v>62.58</v>
      </c>
      <c r="BN62" s="36">
        <v>26.6</v>
      </c>
      <c r="BO62" s="36">
        <v>68.319999999999993</v>
      </c>
      <c r="BP62" s="36">
        <v>191.64</v>
      </c>
      <c r="BQ62" s="145">
        <v>351.44</v>
      </c>
      <c r="BR62" s="264">
        <v>0.39</v>
      </c>
      <c r="BS62" s="39">
        <v>0.17</v>
      </c>
      <c r="BT62" s="39">
        <v>0.43</v>
      </c>
      <c r="BU62" s="39">
        <v>1.21</v>
      </c>
      <c r="BV62" s="40">
        <v>2.21</v>
      </c>
      <c r="BW62" s="61"/>
      <c r="BX62" s="61"/>
      <c r="CD62" s="118">
        <v>2026</v>
      </c>
      <c r="CE62" s="36">
        <v>264.75</v>
      </c>
      <c r="CF62" s="36">
        <v>1110.26</v>
      </c>
      <c r="CG62" s="43">
        <v>0.56000000000000005</v>
      </c>
      <c r="CH62" s="36">
        <v>2789.85</v>
      </c>
      <c r="CI62" s="248">
        <v>2249.9299999999998</v>
      </c>
      <c r="CJ62" s="133">
        <v>0.12</v>
      </c>
      <c r="CK62" s="39">
        <v>0.5</v>
      </c>
      <c r="CL62" s="133">
        <v>0</v>
      </c>
      <c r="CM62" s="39">
        <v>1.25</v>
      </c>
      <c r="CN62" s="40">
        <v>1.01</v>
      </c>
      <c r="CO62" s="90"/>
      <c r="CP62" s="118">
        <v>2026</v>
      </c>
      <c r="CQ62" s="36">
        <v>251.14</v>
      </c>
      <c r="CR62" s="36">
        <v>1013.61</v>
      </c>
      <c r="CS62" s="36">
        <v>1864.32</v>
      </c>
      <c r="CT62" s="36">
        <v>7393.12</v>
      </c>
      <c r="CU62" s="248">
        <v>1859.6</v>
      </c>
      <c r="CV62" s="133">
        <v>0.11</v>
      </c>
      <c r="CW62" s="39">
        <v>0.45</v>
      </c>
      <c r="CX62" s="39">
        <v>0.83</v>
      </c>
      <c r="CY62" s="39">
        <v>3.31</v>
      </c>
      <c r="CZ62" s="40">
        <v>0.83</v>
      </c>
      <c r="DA62" s="130"/>
      <c r="DB62" s="82">
        <v>2026</v>
      </c>
      <c r="DC62" s="36">
        <v>72.13</v>
      </c>
      <c r="DD62" s="36">
        <v>133.30000000000001</v>
      </c>
      <c r="DE62" s="36">
        <v>350.54</v>
      </c>
      <c r="DF62" s="248">
        <v>129.97</v>
      </c>
      <c r="DG62" s="272">
        <v>0.45</v>
      </c>
      <c r="DH62" s="122">
        <v>0.84</v>
      </c>
      <c r="DI62" s="122">
        <v>2.21</v>
      </c>
      <c r="DJ62" s="123">
        <v>0.82</v>
      </c>
      <c r="DK62" s="38"/>
      <c r="DL62" s="23"/>
      <c r="DM62" s="2">
        <v>1976</v>
      </c>
      <c r="DN62" s="420">
        <v>552</v>
      </c>
      <c r="DO62" s="169"/>
      <c r="DP62" s="420">
        <v>3101</v>
      </c>
      <c r="DQ62" s="420">
        <v>1388</v>
      </c>
      <c r="DR62" s="24"/>
    </row>
    <row r="63" spans="2:122" ht="15" customHeight="1">
      <c r="B63" s="23"/>
      <c r="C63" s="404">
        <v>43617</v>
      </c>
      <c r="D63" s="39">
        <v>54.71</v>
      </c>
      <c r="E63" s="39">
        <v>41.74</v>
      </c>
      <c r="F63" s="39">
        <v>12.97</v>
      </c>
      <c r="G63" s="400"/>
      <c r="I63" s="33"/>
      <c r="X63" s="23"/>
      <c r="Y63" s="150">
        <v>2029</v>
      </c>
      <c r="Z63" s="111">
        <v>46.69</v>
      </c>
      <c r="AA63" s="111">
        <v>80.36</v>
      </c>
      <c r="AB63" s="410">
        <v>138.34</v>
      </c>
      <c r="AC63" s="407">
        <v>293.82</v>
      </c>
      <c r="AD63" s="111">
        <v>505.7</v>
      </c>
      <c r="AE63" s="111">
        <v>870.56</v>
      </c>
      <c r="AF63" s="24"/>
      <c r="AH63" s="23"/>
      <c r="AI63" s="250">
        <v>2029</v>
      </c>
      <c r="AJ63" s="251">
        <v>1.73</v>
      </c>
      <c r="AK63" s="251">
        <v>3.61</v>
      </c>
      <c r="AL63" s="251">
        <v>7.54</v>
      </c>
      <c r="AM63" s="24"/>
      <c r="AO63" s="68"/>
      <c r="AP63" s="129">
        <v>2028</v>
      </c>
      <c r="AQ63" s="146">
        <v>15.4</v>
      </c>
      <c r="AR63" s="152">
        <v>18.53</v>
      </c>
      <c r="AS63" s="112">
        <v>1.0900000000000001</v>
      </c>
      <c r="AT63" s="81"/>
      <c r="AU63" s="31"/>
      <c r="AV63" s="118">
        <v>2025</v>
      </c>
      <c r="AW63" s="36">
        <v>209.81</v>
      </c>
      <c r="AX63" s="43">
        <v>1281.33</v>
      </c>
      <c r="AY63" s="36">
        <v>4653.68</v>
      </c>
      <c r="AZ63" s="43">
        <v>5490.21</v>
      </c>
      <c r="BA63" s="43">
        <v>2755.97</v>
      </c>
      <c r="BB63" s="36">
        <v>1779.49</v>
      </c>
      <c r="BC63" s="145">
        <v>50.32</v>
      </c>
      <c r="BD63" s="264">
        <v>0.09</v>
      </c>
      <c r="BE63" s="39">
        <v>0.56999999999999995</v>
      </c>
      <c r="BF63" s="39">
        <v>2.08</v>
      </c>
      <c r="BG63" s="39">
        <v>2.46</v>
      </c>
      <c r="BH63" s="39">
        <v>1.23</v>
      </c>
      <c r="BI63" s="39">
        <v>0.8</v>
      </c>
      <c r="BJ63" s="40">
        <v>0.02</v>
      </c>
      <c r="BK63" s="62"/>
      <c r="BL63" s="82">
        <v>2026</v>
      </c>
      <c r="BM63" s="36">
        <v>63.41</v>
      </c>
      <c r="BN63" s="36">
        <v>27.56</v>
      </c>
      <c r="BO63" s="36">
        <v>69.3</v>
      </c>
      <c r="BP63" s="36">
        <v>192.7</v>
      </c>
      <c r="BQ63" s="145">
        <v>362.21</v>
      </c>
      <c r="BR63" s="264">
        <v>0.4</v>
      </c>
      <c r="BS63" s="39">
        <v>0.17</v>
      </c>
      <c r="BT63" s="39">
        <v>0.44</v>
      </c>
      <c r="BU63" s="39">
        <v>1.21</v>
      </c>
      <c r="BV63" s="40">
        <v>2.2799999999999998</v>
      </c>
      <c r="BW63" s="61"/>
      <c r="BX63" s="61"/>
      <c r="CD63" s="118">
        <v>2027</v>
      </c>
      <c r="CE63" s="36">
        <v>264.75</v>
      </c>
      <c r="CF63" s="36">
        <v>1110.43</v>
      </c>
      <c r="CG63" s="43">
        <v>0.56000000000000005</v>
      </c>
      <c r="CH63" s="36">
        <v>2833.4</v>
      </c>
      <c r="CI63" s="248">
        <v>2340.11</v>
      </c>
      <c r="CJ63" s="133">
        <v>0.12</v>
      </c>
      <c r="CK63" s="39">
        <v>0.5</v>
      </c>
      <c r="CL63" s="133">
        <v>0</v>
      </c>
      <c r="CM63" s="39">
        <v>1.27</v>
      </c>
      <c r="CN63" s="40">
        <v>1.05</v>
      </c>
      <c r="CO63" s="90"/>
      <c r="CP63" s="118">
        <v>2027</v>
      </c>
      <c r="CQ63" s="36">
        <v>251.14</v>
      </c>
      <c r="CR63" s="36">
        <v>1013.61</v>
      </c>
      <c r="CS63" s="36">
        <v>1790.06</v>
      </c>
      <c r="CT63" s="36">
        <v>7581.75</v>
      </c>
      <c r="CU63" s="248">
        <v>1902.15</v>
      </c>
      <c r="CV63" s="133">
        <v>0.11</v>
      </c>
      <c r="CW63" s="39">
        <v>0.45</v>
      </c>
      <c r="CX63" s="39">
        <v>0.8</v>
      </c>
      <c r="CY63" s="39">
        <v>3.4</v>
      </c>
      <c r="CZ63" s="40">
        <v>0.85</v>
      </c>
      <c r="DA63" s="34"/>
      <c r="DB63" s="82">
        <v>2027</v>
      </c>
      <c r="DC63" s="36">
        <v>72.13</v>
      </c>
      <c r="DD63" s="36">
        <v>133.87</v>
      </c>
      <c r="DE63" s="36">
        <v>362.09</v>
      </c>
      <c r="DF63" s="248">
        <v>134.9</v>
      </c>
      <c r="DG63" s="272">
        <v>0.45</v>
      </c>
      <c r="DH63" s="122">
        <v>0.84</v>
      </c>
      <c r="DI63" s="122">
        <v>2.2799999999999998</v>
      </c>
      <c r="DJ63" s="123">
        <v>0.85</v>
      </c>
      <c r="DK63" s="6"/>
      <c r="DL63" s="23"/>
      <c r="DM63" s="2">
        <v>1977</v>
      </c>
      <c r="DN63" s="420">
        <v>702</v>
      </c>
      <c r="DO63" s="169"/>
      <c r="DP63" s="420">
        <v>2952</v>
      </c>
      <c r="DQ63" s="420">
        <v>1476</v>
      </c>
      <c r="DR63" s="24"/>
    </row>
    <row r="64" spans="2:122" ht="15" customHeight="1">
      <c r="B64" s="23"/>
      <c r="C64" s="404">
        <v>43647</v>
      </c>
      <c r="D64" s="39">
        <v>57.54</v>
      </c>
      <c r="E64" s="39">
        <v>44.7</v>
      </c>
      <c r="F64" s="39">
        <v>12.84</v>
      </c>
      <c r="G64" s="400"/>
      <c r="I64" s="33"/>
      <c r="X64" s="23"/>
      <c r="Y64" s="150">
        <v>2030</v>
      </c>
      <c r="Z64" s="111">
        <v>46.64</v>
      </c>
      <c r="AA64" s="111">
        <v>81.17</v>
      </c>
      <c r="AB64" s="410">
        <v>141.24</v>
      </c>
      <c r="AC64" s="407">
        <v>293.5</v>
      </c>
      <c r="AD64" s="111">
        <v>510.79</v>
      </c>
      <c r="AE64" s="111">
        <v>888.81</v>
      </c>
      <c r="AF64" s="24"/>
      <c r="AH64" s="23"/>
      <c r="AI64" s="250">
        <v>2030</v>
      </c>
      <c r="AJ64" s="251">
        <v>1.74</v>
      </c>
      <c r="AK64" s="251">
        <v>3.68</v>
      </c>
      <c r="AL64" s="251">
        <v>7.81</v>
      </c>
      <c r="AM64" s="24"/>
      <c r="AO64" s="68"/>
      <c r="AP64" s="250">
        <v>2029</v>
      </c>
      <c r="AQ64" s="252">
        <v>15.25</v>
      </c>
      <c r="AR64" s="253">
        <v>18.93</v>
      </c>
      <c r="AS64" s="112">
        <v>1.04</v>
      </c>
      <c r="AT64" s="81"/>
      <c r="AU64" s="86"/>
      <c r="AV64" s="118">
        <v>2026</v>
      </c>
      <c r="AW64" s="36">
        <v>217.06</v>
      </c>
      <c r="AX64" s="43">
        <v>1307.3699999999999</v>
      </c>
      <c r="AY64" s="36">
        <v>4654.0600000000004</v>
      </c>
      <c r="AZ64" s="43">
        <v>5658.4</v>
      </c>
      <c r="BA64" s="43">
        <v>2771.22</v>
      </c>
      <c r="BB64" s="36">
        <v>1806.23</v>
      </c>
      <c r="BC64" s="145">
        <v>57.11</v>
      </c>
      <c r="BD64" s="264">
        <v>0.1</v>
      </c>
      <c r="BE64" s="39">
        <v>0.59</v>
      </c>
      <c r="BF64" s="39">
        <v>2.08</v>
      </c>
      <c r="BG64" s="39">
        <v>2.5299999999999998</v>
      </c>
      <c r="BH64" s="39">
        <v>1.24</v>
      </c>
      <c r="BI64" s="39">
        <v>0.81</v>
      </c>
      <c r="BJ64" s="40">
        <v>0.03</v>
      </c>
      <c r="BK64" s="62"/>
      <c r="BL64" s="82">
        <v>2027</v>
      </c>
      <c r="BM64" s="36">
        <v>63.03</v>
      </c>
      <c r="BN64" s="36">
        <v>27.92</v>
      </c>
      <c r="BO64" s="36">
        <v>69.88</v>
      </c>
      <c r="BP64" s="36">
        <v>193.28</v>
      </c>
      <c r="BQ64" s="145">
        <v>373.76</v>
      </c>
      <c r="BR64" s="264">
        <v>0.4</v>
      </c>
      <c r="BS64" s="39">
        <v>0.18</v>
      </c>
      <c r="BT64" s="39">
        <v>0.44</v>
      </c>
      <c r="BU64" s="39">
        <v>1.22</v>
      </c>
      <c r="BV64" s="40">
        <v>2.35</v>
      </c>
      <c r="CD64" s="118">
        <v>2028</v>
      </c>
      <c r="CE64" s="36">
        <v>264.75</v>
      </c>
      <c r="CF64" s="36">
        <v>1107.56</v>
      </c>
      <c r="CG64" s="43">
        <v>0.56000000000000005</v>
      </c>
      <c r="CH64" s="36">
        <v>2862.34</v>
      </c>
      <c r="CI64" s="248">
        <v>2386.09</v>
      </c>
      <c r="CJ64" s="133">
        <v>0.12</v>
      </c>
      <c r="CK64" s="39">
        <v>0.5</v>
      </c>
      <c r="CL64" s="133">
        <v>0</v>
      </c>
      <c r="CM64" s="39">
        <v>1.28</v>
      </c>
      <c r="CN64" s="40">
        <v>1.07</v>
      </c>
      <c r="CO64" s="90"/>
      <c r="CP64" s="118">
        <v>2028</v>
      </c>
      <c r="CQ64" s="36">
        <v>251.14</v>
      </c>
      <c r="CR64" s="36">
        <v>1000.12</v>
      </c>
      <c r="CS64" s="36">
        <v>1722.48</v>
      </c>
      <c r="CT64" s="36">
        <v>7719.1</v>
      </c>
      <c r="CU64" s="248">
        <v>1935.87</v>
      </c>
      <c r="CV64" s="133">
        <v>0.11</v>
      </c>
      <c r="CW64" s="39">
        <v>0.45</v>
      </c>
      <c r="CX64" s="39">
        <v>0.77</v>
      </c>
      <c r="CY64" s="39">
        <v>3.46</v>
      </c>
      <c r="CZ64" s="40">
        <v>0.87</v>
      </c>
      <c r="DA64" s="34"/>
      <c r="DB64" s="82">
        <v>2028</v>
      </c>
      <c r="DC64" s="36">
        <v>71.169999999999987</v>
      </c>
      <c r="DD64" s="36">
        <v>134.6</v>
      </c>
      <c r="DE64" s="36">
        <v>370.21</v>
      </c>
      <c r="DF64" s="248">
        <v>137.76</v>
      </c>
      <c r="DG64" s="272">
        <v>0.45</v>
      </c>
      <c r="DH64" s="122">
        <v>0.85</v>
      </c>
      <c r="DI64" s="122">
        <v>2.33</v>
      </c>
      <c r="DJ64" s="123">
        <v>0.87</v>
      </c>
      <c r="DK64" s="6"/>
      <c r="DL64" s="23"/>
      <c r="DM64" s="2">
        <v>1978</v>
      </c>
      <c r="DN64" s="420">
        <v>944</v>
      </c>
      <c r="DO64" s="169"/>
      <c r="DP64" s="420">
        <v>3090</v>
      </c>
      <c r="DQ64" s="420">
        <v>1539</v>
      </c>
      <c r="DR64" s="24"/>
    </row>
    <row r="65" spans="2:122" ht="15" customHeight="1">
      <c r="B65" s="23"/>
      <c r="C65" s="404">
        <v>43678</v>
      </c>
      <c r="D65" s="39">
        <v>54.84</v>
      </c>
      <c r="E65" s="39">
        <v>43.1</v>
      </c>
      <c r="F65" s="39">
        <v>11.74</v>
      </c>
      <c r="G65" s="400"/>
      <c r="I65" s="33"/>
      <c r="X65" s="23"/>
      <c r="Y65" s="150">
        <v>2031</v>
      </c>
      <c r="Z65" s="111">
        <v>46.59</v>
      </c>
      <c r="AA65" s="111">
        <v>81.98</v>
      </c>
      <c r="AB65" s="410">
        <v>144.25</v>
      </c>
      <c r="AC65" s="407">
        <v>293.19</v>
      </c>
      <c r="AD65" s="111">
        <v>515.89</v>
      </c>
      <c r="AE65" s="111">
        <v>907.75</v>
      </c>
      <c r="AF65" s="24"/>
      <c r="AH65" s="23"/>
      <c r="AI65" s="250">
        <v>2031</v>
      </c>
      <c r="AJ65" s="251">
        <v>1.74</v>
      </c>
      <c r="AK65" s="251">
        <v>3.75</v>
      </c>
      <c r="AL65" s="251">
        <v>8.08</v>
      </c>
      <c r="AM65" s="24"/>
      <c r="AO65" s="68"/>
      <c r="AP65" s="250">
        <v>2030</v>
      </c>
      <c r="AQ65" s="252">
        <v>15.37</v>
      </c>
      <c r="AR65" s="253">
        <v>19.32</v>
      </c>
      <c r="AS65" s="112">
        <v>1.03</v>
      </c>
      <c r="AT65" s="81"/>
      <c r="AU65" s="6"/>
      <c r="AV65" s="118">
        <v>2027</v>
      </c>
      <c r="AW65" s="36">
        <v>217.06</v>
      </c>
      <c r="AX65" s="43">
        <v>1307.75</v>
      </c>
      <c r="AY65" s="36">
        <v>4623.3900000000003</v>
      </c>
      <c r="AZ65" s="43">
        <v>5838.95</v>
      </c>
      <c r="BA65" s="43">
        <v>2779.56</v>
      </c>
      <c r="BB65" s="36">
        <v>1827.09</v>
      </c>
      <c r="BC65" s="145">
        <v>61.6</v>
      </c>
      <c r="BD65" s="264">
        <v>0.1</v>
      </c>
      <c r="BE65" s="39">
        <v>0.59</v>
      </c>
      <c r="BF65" s="39">
        <v>2.0699999999999998</v>
      </c>
      <c r="BG65" s="39">
        <v>2.61</v>
      </c>
      <c r="BH65" s="39">
        <v>1.24</v>
      </c>
      <c r="BI65" s="39">
        <v>0.82</v>
      </c>
      <c r="BJ65" s="40">
        <v>0.03</v>
      </c>
      <c r="BL65" s="82">
        <v>2028</v>
      </c>
      <c r="BM65" s="36">
        <v>62.08</v>
      </c>
      <c r="BN65" s="36">
        <v>27.91</v>
      </c>
      <c r="BO65" s="36">
        <v>70.39</v>
      </c>
      <c r="BP65" s="36">
        <v>193.86</v>
      </c>
      <c r="BQ65" s="145">
        <v>381.85</v>
      </c>
      <c r="BR65" s="264">
        <v>0.39</v>
      </c>
      <c r="BS65" s="39">
        <v>0.18</v>
      </c>
      <c r="BT65" s="39">
        <v>0.44</v>
      </c>
      <c r="BU65" s="39">
        <v>1.22</v>
      </c>
      <c r="BV65" s="40">
        <v>2.4</v>
      </c>
      <c r="CD65" s="118">
        <v>2029</v>
      </c>
      <c r="CE65" s="36">
        <v>264.75</v>
      </c>
      <c r="CF65" s="36">
        <v>1110.77</v>
      </c>
      <c r="CG65" s="43">
        <v>0.56000000000000005</v>
      </c>
      <c r="CH65" s="36">
        <v>2895.65</v>
      </c>
      <c r="CI65" s="248">
        <v>2427.98</v>
      </c>
      <c r="CJ65" s="133">
        <v>0.12</v>
      </c>
      <c r="CK65" s="39">
        <v>0.5</v>
      </c>
      <c r="CL65" s="133">
        <v>0</v>
      </c>
      <c r="CM65" s="39">
        <v>1.3</v>
      </c>
      <c r="CN65" s="40">
        <v>1.0900000000000001</v>
      </c>
      <c r="CP65" s="82">
        <v>2029</v>
      </c>
      <c r="CQ65" s="57">
        <v>251.14</v>
      </c>
      <c r="CR65" s="57">
        <v>979.74</v>
      </c>
      <c r="CS65" s="57">
        <v>1657.91</v>
      </c>
      <c r="CT65" s="57">
        <v>7797.17</v>
      </c>
      <c r="CU65" s="268">
        <v>1962.36</v>
      </c>
      <c r="CV65" s="256">
        <v>0.11</v>
      </c>
      <c r="CW65" s="249">
        <v>0.44</v>
      </c>
      <c r="CX65" s="249">
        <v>0.74</v>
      </c>
      <c r="CY65" s="249">
        <v>3.49</v>
      </c>
      <c r="CZ65" s="255">
        <v>0.88</v>
      </c>
      <c r="DA65" s="34"/>
      <c r="DB65" s="82">
        <v>2029</v>
      </c>
      <c r="DC65" s="57">
        <v>69.72</v>
      </c>
      <c r="DD65" s="57">
        <v>135.01</v>
      </c>
      <c r="DE65" s="57">
        <v>374.83</v>
      </c>
      <c r="DF65" s="268">
        <v>139.87</v>
      </c>
      <c r="DG65" s="274">
        <v>0.44</v>
      </c>
      <c r="DH65" s="275">
        <v>0.85</v>
      </c>
      <c r="DI65" s="275">
        <v>2.36</v>
      </c>
      <c r="DJ65" s="276">
        <v>0.88</v>
      </c>
      <c r="DK65" s="6"/>
      <c r="DL65" s="23"/>
      <c r="DM65" s="2">
        <v>1979</v>
      </c>
      <c r="DN65" s="420">
        <v>1250</v>
      </c>
      <c r="DO65" s="169"/>
      <c r="DP65" s="420">
        <v>3177</v>
      </c>
      <c r="DQ65" s="420">
        <v>1353</v>
      </c>
      <c r="DR65" s="24"/>
    </row>
    <row r="66" spans="2:122" ht="15" customHeight="1">
      <c r="B66" s="23"/>
      <c r="C66" s="404">
        <v>43709</v>
      </c>
      <c r="D66" s="39">
        <v>56.88</v>
      </c>
      <c r="E66" s="39">
        <v>44.84</v>
      </c>
      <c r="F66" s="39">
        <v>12.04</v>
      </c>
      <c r="G66" s="400"/>
      <c r="I66" s="33"/>
      <c r="X66" s="23"/>
      <c r="Y66" s="150">
        <v>2032</v>
      </c>
      <c r="Z66" s="111">
        <v>46.53</v>
      </c>
      <c r="AA66" s="111">
        <v>82.8</v>
      </c>
      <c r="AB66" s="410">
        <v>147.34</v>
      </c>
      <c r="AC66" s="407">
        <v>292.81</v>
      </c>
      <c r="AD66" s="111">
        <v>521.04999999999995</v>
      </c>
      <c r="AE66" s="111">
        <v>927.2</v>
      </c>
      <c r="AF66" s="24"/>
      <c r="AH66" s="23"/>
      <c r="AI66" s="250">
        <v>2032</v>
      </c>
      <c r="AJ66" s="251">
        <v>1.75</v>
      </c>
      <c r="AK66" s="251">
        <v>3.83</v>
      </c>
      <c r="AL66" s="251">
        <v>8.3699999999999992</v>
      </c>
      <c r="AM66" s="24"/>
      <c r="AO66" s="68"/>
      <c r="AP66" s="250">
        <v>2031</v>
      </c>
      <c r="AQ66" s="252">
        <v>15.89</v>
      </c>
      <c r="AR66" s="253">
        <v>19.72</v>
      </c>
      <c r="AS66" s="112">
        <v>1.05</v>
      </c>
      <c r="AT66" s="81"/>
      <c r="AU66" s="6"/>
      <c r="AV66" s="118">
        <v>2028</v>
      </c>
      <c r="AW66" s="36">
        <v>217.06</v>
      </c>
      <c r="AX66" s="43">
        <v>1294.28</v>
      </c>
      <c r="AY66" s="36">
        <v>4584.87</v>
      </c>
      <c r="AZ66" s="43">
        <v>5965.33</v>
      </c>
      <c r="BA66" s="43">
        <v>2787.9</v>
      </c>
      <c r="BB66" s="36">
        <v>1843.53</v>
      </c>
      <c r="BC66" s="145">
        <v>75.040000000000006</v>
      </c>
      <c r="BD66" s="264">
        <v>0.1</v>
      </c>
      <c r="BE66" s="39">
        <v>0.57999999999999996</v>
      </c>
      <c r="BF66" s="39">
        <v>2.0499999999999998</v>
      </c>
      <c r="BG66" s="39">
        <v>2.67</v>
      </c>
      <c r="BH66" s="39">
        <v>1.25</v>
      </c>
      <c r="BI66" s="39">
        <v>0.83</v>
      </c>
      <c r="BJ66" s="40">
        <v>0.03</v>
      </c>
      <c r="BL66" s="82">
        <v>2029</v>
      </c>
      <c r="BM66" s="57">
        <v>60.86</v>
      </c>
      <c r="BN66" s="57">
        <v>27.71</v>
      </c>
      <c r="BO66" s="57">
        <v>71.06</v>
      </c>
      <c r="BP66" s="57">
        <v>194.44</v>
      </c>
      <c r="BQ66" s="259">
        <v>386.5</v>
      </c>
      <c r="BR66" s="265">
        <v>0.38</v>
      </c>
      <c r="BS66" s="249">
        <v>0.17</v>
      </c>
      <c r="BT66" s="249">
        <v>0.45</v>
      </c>
      <c r="BU66" s="249">
        <v>1.22</v>
      </c>
      <c r="BV66" s="255">
        <v>2.4300000000000002</v>
      </c>
      <c r="CD66" s="118">
        <v>2030</v>
      </c>
      <c r="CE66" s="36">
        <v>264.75</v>
      </c>
      <c r="CF66" s="36">
        <v>1110.95</v>
      </c>
      <c r="CG66" s="43">
        <v>0.56000000000000005</v>
      </c>
      <c r="CH66" s="36">
        <v>2930.05</v>
      </c>
      <c r="CI66" s="248">
        <v>2457.5100000000002</v>
      </c>
      <c r="CJ66" s="133">
        <v>0.12</v>
      </c>
      <c r="CK66" s="39">
        <v>0.5</v>
      </c>
      <c r="CL66" s="133">
        <v>0</v>
      </c>
      <c r="CM66" s="39">
        <v>1.31</v>
      </c>
      <c r="CN66" s="40">
        <v>1.1000000000000001</v>
      </c>
      <c r="CP66" s="82">
        <v>2030</v>
      </c>
      <c r="CQ66" s="57">
        <v>251.14</v>
      </c>
      <c r="CR66" s="57">
        <v>958.8</v>
      </c>
      <c r="CS66" s="57">
        <v>1597.58</v>
      </c>
      <c r="CT66" s="57">
        <v>7899.57</v>
      </c>
      <c r="CU66" s="268">
        <v>1988.44</v>
      </c>
      <c r="CV66" s="256">
        <v>0.11</v>
      </c>
      <c r="CW66" s="249">
        <v>0.43</v>
      </c>
      <c r="CX66" s="249">
        <v>0.72</v>
      </c>
      <c r="CY66" s="249">
        <v>3.54</v>
      </c>
      <c r="CZ66" s="255">
        <v>0.89</v>
      </c>
      <c r="DA66" s="34"/>
      <c r="DB66" s="82">
        <v>2030</v>
      </c>
      <c r="DC66" s="57">
        <v>68.23</v>
      </c>
      <c r="DD66" s="57">
        <v>135.58000000000001</v>
      </c>
      <c r="DE66" s="57">
        <v>380.86</v>
      </c>
      <c r="DF66" s="268">
        <v>141.83000000000001</v>
      </c>
      <c r="DG66" s="274">
        <v>0.43</v>
      </c>
      <c r="DH66" s="275">
        <v>0.85</v>
      </c>
      <c r="DI66" s="275">
        <v>2.4</v>
      </c>
      <c r="DJ66" s="276">
        <v>0.89</v>
      </c>
      <c r="DK66" s="6"/>
      <c r="DL66" s="23"/>
      <c r="DM66" s="2">
        <v>1980</v>
      </c>
      <c r="DN66" s="420">
        <v>1606</v>
      </c>
      <c r="DO66" s="169"/>
      <c r="DP66" s="420">
        <v>3895</v>
      </c>
      <c r="DQ66" s="420">
        <v>1547</v>
      </c>
      <c r="DR66" s="24"/>
    </row>
    <row r="67" spans="2:122" ht="15" customHeight="1" thickBot="1">
      <c r="B67" s="23"/>
      <c r="C67" s="404">
        <v>43739</v>
      </c>
      <c r="D67" s="39">
        <v>54.01</v>
      </c>
      <c r="E67" s="39">
        <v>41.96</v>
      </c>
      <c r="F67" s="39">
        <v>12.05</v>
      </c>
      <c r="G67" s="400"/>
      <c r="I67" s="33"/>
      <c r="X67" s="199"/>
      <c r="Y67" s="151">
        <v>2033</v>
      </c>
      <c r="Z67" s="200">
        <v>46.45</v>
      </c>
      <c r="AA67" s="200">
        <v>83.63</v>
      </c>
      <c r="AB67" s="411">
        <v>150.54</v>
      </c>
      <c r="AC67" s="408">
        <v>292.31</v>
      </c>
      <c r="AD67" s="200">
        <v>526.28</v>
      </c>
      <c r="AE67" s="200">
        <v>947.33</v>
      </c>
      <c r="AF67" s="288"/>
      <c r="AH67" s="199"/>
      <c r="AI67" s="153">
        <v>2033</v>
      </c>
      <c r="AJ67" s="206">
        <v>1.76</v>
      </c>
      <c r="AK67" s="206">
        <v>3.91</v>
      </c>
      <c r="AL67" s="206">
        <v>8.67</v>
      </c>
      <c r="AM67" s="288"/>
      <c r="AO67" s="68"/>
      <c r="AP67" s="250">
        <v>2032</v>
      </c>
      <c r="AQ67" s="252">
        <v>16.34</v>
      </c>
      <c r="AR67" s="253">
        <v>20.149999999999999</v>
      </c>
      <c r="AS67" s="112">
        <v>1.08</v>
      </c>
      <c r="AT67" s="81"/>
      <c r="AU67" s="6"/>
      <c r="AV67" s="82">
        <v>2029</v>
      </c>
      <c r="AW67" s="57">
        <v>217.06</v>
      </c>
      <c r="AX67" s="254">
        <v>1273.6400000000001</v>
      </c>
      <c r="AY67" s="57">
        <v>4553.82</v>
      </c>
      <c r="AZ67" s="254">
        <v>6037.91</v>
      </c>
      <c r="BA67" s="254">
        <v>2796.24</v>
      </c>
      <c r="BB67" s="57">
        <v>1869.23</v>
      </c>
      <c r="BC67" s="259">
        <v>75.09</v>
      </c>
      <c r="BD67" s="265">
        <v>0.1</v>
      </c>
      <c r="BE67" s="249">
        <v>0.56999999999999995</v>
      </c>
      <c r="BF67" s="249">
        <v>2.04</v>
      </c>
      <c r="BG67" s="249">
        <v>2.7</v>
      </c>
      <c r="BH67" s="249">
        <v>1.25</v>
      </c>
      <c r="BI67" s="249">
        <v>0.84</v>
      </c>
      <c r="BJ67" s="255">
        <v>0.03</v>
      </c>
      <c r="BL67" s="82">
        <v>2030</v>
      </c>
      <c r="BM67" s="57">
        <v>59.61</v>
      </c>
      <c r="BN67" s="57">
        <v>27.46</v>
      </c>
      <c r="BO67" s="57">
        <v>71.8</v>
      </c>
      <c r="BP67" s="57">
        <v>195.02</v>
      </c>
      <c r="BQ67" s="259">
        <v>392.54</v>
      </c>
      <c r="BR67" s="265">
        <v>0.38</v>
      </c>
      <c r="BS67" s="249">
        <v>0.17</v>
      </c>
      <c r="BT67" s="249">
        <v>0.45</v>
      </c>
      <c r="BU67" s="249">
        <v>1.23</v>
      </c>
      <c r="BV67" s="255">
        <v>2.4700000000000002</v>
      </c>
      <c r="CD67" s="118">
        <v>2031</v>
      </c>
      <c r="CE67" s="36">
        <v>264.75</v>
      </c>
      <c r="CF67" s="36">
        <v>1111.1199999999999</v>
      </c>
      <c r="CG67" s="43">
        <v>0.56000000000000005</v>
      </c>
      <c r="CH67" s="36">
        <v>2953.39</v>
      </c>
      <c r="CI67" s="248">
        <v>2465.16</v>
      </c>
      <c r="CJ67" s="133">
        <v>0.12</v>
      </c>
      <c r="CK67" s="39">
        <v>0.5</v>
      </c>
      <c r="CL67" s="133">
        <v>0</v>
      </c>
      <c r="CM67" s="39">
        <v>1.32</v>
      </c>
      <c r="CN67" s="40">
        <v>1.1000000000000001</v>
      </c>
      <c r="CP67" s="82">
        <v>2031</v>
      </c>
      <c r="CQ67" s="57">
        <v>248.82</v>
      </c>
      <c r="CR67" s="57">
        <v>939.41</v>
      </c>
      <c r="CS67" s="57">
        <v>1544.47</v>
      </c>
      <c r="CT67" s="57">
        <v>7927.61</v>
      </c>
      <c r="CU67" s="268">
        <v>1995.33</v>
      </c>
      <c r="CV67" s="256">
        <v>0.11</v>
      </c>
      <c r="CW67" s="249">
        <v>0.42</v>
      </c>
      <c r="CX67" s="249">
        <v>0.69</v>
      </c>
      <c r="CY67" s="249">
        <v>3.55</v>
      </c>
      <c r="CZ67" s="255">
        <v>0.89</v>
      </c>
      <c r="DA67" s="34"/>
      <c r="DB67" s="82">
        <v>2031</v>
      </c>
      <c r="DC67" s="57">
        <v>66.849999999999994</v>
      </c>
      <c r="DD67" s="57">
        <v>136.15</v>
      </c>
      <c r="DE67" s="57">
        <v>382.13</v>
      </c>
      <c r="DF67" s="268">
        <v>142.12</v>
      </c>
      <c r="DG67" s="274">
        <v>0.42</v>
      </c>
      <c r="DH67" s="275">
        <v>0.86</v>
      </c>
      <c r="DI67" s="275">
        <v>2.4</v>
      </c>
      <c r="DJ67" s="276">
        <v>0.89</v>
      </c>
      <c r="DK67" s="6"/>
      <c r="DL67" s="23"/>
      <c r="DM67" s="2">
        <v>1981</v>
      </c>
      <c r="DN67" s="420">
        <v>1425</v>
      </c>
      <c r="DO67" s="169"/>
      <c r="DP67" s="420">
        <v>3056</v>
      </c>
      <c r="DQ67" s="420">
        <v>1360</v>
      </c>
      <c r="DR67" s="24"/>
    </row>
    <row r="68" spans="2:122" ht="15" customHeight="1" thickBot="1">
      <c r="B68" s="23"/>
      <c r="C68" s="404">
        <v>43770</v>
      </c>
      <c r="D68" s="39">
        <v>57.12</v>
      </c>
      <c r="E68" s="39">
        <v>42.32</v>
      </c>
      <c r="F68" s="39">
        <v>14.8</v>
      </c>
      <c r="G68" s="400"/>
      <c r="I68" s="33"/>
      <c r="Y68" s="218" t="s">
        <v>245</v>
      </c>
      <c r="Z68" s="61"/>
      <c r="AA68" s="61"/>
      <c r="AB68" s="61"/>
      <c r="AC68" s="61"/>
      <c r="AD68" s="61"/>
      <c r="AI68" s="218" t="s">
        <v>245</v>
      </c>
      <c r="AM68" s="61"/>
      <c r="AO68" s="204"/>
      <c r="AP68" s="153">
        <v>2033</v>
      </c>
      <c r="AQ68" s="207">
        <v>16.97</v>
      </c>
      <c r="AR68" s="208">
        <v>20.52</v>
      </c>
      <c r="AS68" s="206">
        <v>1.1100000000000001</v>
      </c>
      <c r="AT68" s="287"/>
      <c r="AU68" s="6"/>
      <c r="AV68" s="82">
        <v>2030</v>
      </c>
      <c r="AW68" s="57">
        <v>217.06</v>
      </c>
      <c r="AX68" s="254">
        <v>1252.5899999999999</v>
      </c>
      <c r="AY68" s="57">
        <v>4527.6400000000003</v>
      </c>
      <c r="AZ68" s="254">
        <v>6132.2</v>
      </c>
      <c r="BA68" s="254">
        <v>2804.58</v>
      </c>
      <c r="BB68" s="57">
        <v>1886.46</v>
      </c>
      <c r="BC68" s="259">
        <v>75.14</v>
      </c>
      <c r="BD68" s="265">
        <v>0.1</v>
      </c>
      <c r="BE68" s="249">
        <v>0.56000000000000005</v>
      </c>
      <c r="BF68" s="249">
        <v>2.0299999999999998</v>
      </c>
      <c r="BG68" s="249">
        <v>2.75</v>
      </c>
      <c r="BH68" s="249">
        <v>1.26</v>
      </c>
      <c r="BI68" s="249">
        <v>0.84</v>
      </c>
      <c r="BJ68" s="255">
        <v>0.03</v>
      </c>
      <c r="BL68" s="82">
        <v>2031</v>
      </c>
      <c r="BM68" s="57">
        <v>58.48</v>
      </c>
      <c r="BN68" s="57">
        <v>27.21</v>
      </c>
      <c r="BO68" s="57">
        <v>72.5</v>
      </c>
      <c r="BP68" s="57">
        <v>195.6</v>
      </c>
      <c r="BQ68" s="259">
        <v>393.8</v>
      </c>
      <c r="BR68" s="265">
        <v>0.37</v>
      </c>
      <c r="BS68" s="249">
        <v>0.17</v>
      </c>
      <c r="BT68" s="249">
        <v>0.46</v>
      </c>
      <c r="BU68" s="249">
        <v>1.23</v>
      </c>
      <c r="BV68" s="255">
        <v>2.48</v>
      </c>
      <c r="CD68" s="118">
        <v>2032</v>
      </c>
      <c r="CE68" s="36">
        <v>264.75</v>
      </c>
      <c r="CF68" s="36">
        <v>1111.3</v>
      </c>
      <c r="CG68" s="43">
        <v>0.56000000000000005</v>
      </c>
      <c r="CH68" s="36">
        <v>2973.05</v>
      </c>
      <c r="CI68" s="248">
        <v>2471.1999999999998</v>
      </c>
      <c r="CJ68" s="133">
        <v>0.12</v>
      </c>
      <c r="CK68" s="39">
        <v>0.5</v>
      </c>
      <c r="CL68" s="133">
        <v>0</v>
      </c>
      <c r="CM68" s="39">
        <v>1.33</v>
      </c>
      <c r="CN68" s="40">
        <v>1.1100000000000001</v>
      </c>
      <c r="CP68" s="82">
        <v>2032</v>
      </c>
      <c r="CQ68" s="57">
        <v>244.47</v>
      </c>
      <c r="CR68" s="57">
        <v>923.11</v>
      </c>
      <c r="CS68" s="57">
        <v>1504.48</v>
      </c>
      <c r="CT68" s="57">
        <v>7948.45</v>
      </c>
      <c r="CU68" s="268">
        <v>2000.51</v>
      </c>
      <c r="CV68" s="256">
        <v>0.11</v>
      </c>
      <c r="CW68" s="249">
        <v>0.41</v>
      </c>
      <c r="CX68" s="249">
        <v>0.67</v>
      </c>
      <c r="CY68" s="249">
        <v>3.56</v>
      </c>
      <c r="CZ68" s="255">
        <v>0.9</v>
      </c>
      <c r="DA68" s="34"/>
      <c r="DB68" s="82">
        <v>2032</v>
      </c>
      <c r="DC68" s="57">
        <v>65.69</v>
      </c>
      <c r="DD68" s="57">
        <v>136.72999999999999</v>
      </c>
      <c r="DE68" s="57">
        <v>382.93</v>
      </c>
      <c r="DF68" s="268">
        <v>142.25</v>
      </c>
      <c r="DG68" s="274">
        <v>0.41</v>
      </c>
      <c r="DH68" s="275">
        <v>0.86</v>
      </c>
      <c r="DI68" s="275">
        <v>2.41</v>
      </c>
      <c r="DJ68" s="276">
        <v>0.9</v>
      </c>
      <c r="DK68" s="6"/>
      <c r="DL68" s="23"/>
      <c r="DM68" s="2">
        <v>1982</v>
      </c>
      <c r="DN68" s="420">
        <v>1563</v>
      </c>
      <c r="DO68" s="169"/>
      <c r="DP68" s="420">
        <v>2411</v>
      </c>
      <c r="DQ68" s="420">
        <v>1152</v>
      </c>
      <c r="DR68" s="24"/>
    </row>
    <row r="69" spans="2:122" ht="15" customHeight="1" thickBot="1">
      <c r="B69" s="23"/>
      <c r="C69" s="404">
        <v>43800</v>
      </c>
      <c r="D69" s="39">
        <v>59.86</v>
      </c>
      <c r="E69" s="39">
        <v>39.11</v>
      </c>
      <c r="F69" s="39">
        <v>20.75</v>
      </c>
      <c r="G69" s="400"/>
      <c r="I69" s="33"/>
      <c r="Y69" s="166" t="s">
        <v>205</v>
      </c>
      <c r="Z69" s="61"/>
      <c r="AA69" s="61"/>
      <c r="AB69" s="61"/>
      <c r="AC69" s="61"/>
      <c r="AD69" s="61"/>
      <c r="AI69" s="116" t="s">
        <v>238</v>
      </c>
      <c r="AM69" s="61"/>
      <c r="AO69" s="6"/>
      <c r="AP69" s="218" t="s">
        <v>245</v>
      </c>
      <c r="AR69" s="30"/>
      <c r="AS69" s="30"/>
      <c r="AT69" s="6"/>
      <c r="AU69" s="6"/>
      <c r="AV69" s="82">
        <v>2031</v>
      </c>
      <c r="AW69" s="57">
        <v>215.06</v>
      </c>
      <c r="AX69" s="254">
        <v>1233.08</v>
      </c>
      <c r="AY69" s="57">
        <v>4498.1000000000004</v>
      </c>
      <c r="AZ69" s="254">
        <v>6151.96</v>
      </c>
      <c r="BA69" s="254">
        <v>2812.92</v>
      </c>
      <c r="BB69" s="57">
        <v>1902.15</v>
      </c>
      <c r="BC69" s="259">
        <v>76.010000000000005</v>
      </c>
      <c r="BD69" s="265">
        <v>0.1</v>
      </c>
      <c r="BE69" s="249">
        <v>0.55000000000000004</v>
      </c>
      <c r="BF69" s="249">
        <v>2.0099999999999998</v>
      </c>
      <c r="BG69" s="249">
        <v>2.75</v>
      </c>
      <c r="BH69" s="249">
        <v>1.26</v>
      </c>
      <c r="BI69" s="249">
        <v>0.85</v>
      </c>
      <c r="BJ69" s="255">
        <v>0.03</v>
      </c>
      <c r="BL69" s="82">
        <v>2032</v>
      </c>
      <c r="BM69" s="57">
        <v>57.54</v>
      </c>
      <c r="BN69" s="57">
        <v>26.99</v>
      </c>
      <c r="BO69" s="57">
        <v>73.17</v>
      </c>
      <c r="BP69" s="57">
        <v>196.19</v>
      </c>
      <c r="BQ69" s="259">
        <v>394.6</v>
      </c>
      <c r="BR69" s="265">
        <v>0.36</v>
      </c>
      <c r="BS69" s="249">
        <v>0.17</v>
      </c>
      <c r="BT69" s="249">
        <v>0.46</v>
      </c>
      <c r="BU69" s="249">
        <v>1.23</v>
      </c>
      <c r="BV69" s="255">
        <v>2.48</v>
      </c>
      <c r="CD69" s="83">
        <v>2033</v>
      </c>
      <c r="CE69" s="115">
        <v>264.75</v>
      </c>
      <c r="CF69" s="115">
        <v>1111.47</v>
      </c>
      <c r="CG69" s="209">
        <v>0.56000000000000005</v>
      </c>
      <c r="CH69" s="115">
        <v>3002.54</v>
      </c>
      <c r="CI69" s="269">
        <v>2480.42</v>
      </c>
      <c r="CJ69" s="155">
        <v>0.12</v>
      </c>
      <c r="CK69" s="113">
        <v>0.5</v>
      </c>
      <c r="CL69" s="155">
        <v>0</v>
      </c>
      <c r="CM69" s="113">
        <v>1.34</v>
      </c>
      <c r="CN69" s="210">
        <v>1.1100000000000001</v>
      </c>
      <c r="CP69" s="83">
        <v>2033</v>
      </c>
      <c r="CQ69" s="115">
        <v>237.8</v>
      </c>
      <c r="CR69" s="115">
        <v>909.2</v>
      </c>
      <c r="CS69" s="115">
        <v>1457.24</v>
      </c>
      <c r="CT69" s="115">
        <v>7943.99</v>
      </c>
      <c r="CU69" s="269">
        <v>2008.99</v>
      </c>
      <c r="CV69" s="155">
        <v>0.11</v>
      </c>
      <c r="CW69" s="113">
        <v>0.41</v>
      </c>
      <c r="CX69" s="113">
        <v>0.65</v>
      </c>
      <c r="CY69" s="113">
        <v>3.56</v>
      </c>
      <c r="CZ69" s="210">
        <v>0.9</v>
      </c>
      <c r="DA69" s="34"/>
      <c r="DB69" s="83">
        <v>2033</v>
      </c>
      <c r="DC69" s="115">
        <v>64.699999999999989</v>
      </c>
      <c r="DD69" s="115">
        <v>137.30000000000001</v>
      </c>
      <c r="DE69" s="115">
        <v>382.12</v>
      </c>
      <c r="DF69" s="269">
        <v>142.63999999999999</v>
      </c>
      <c r="DG69" s="273">
        <v>0.41</v>
      </c>
      <c r="DH69" s="216">
        <v>0.86</v>
      </c>
      <c r="DI69" s="216">
        <v>2.4</v>
      </c>
      <c r="DJ69" s="217">
        <v>0.9</v>
      </c>
      <c r="DK69" s="6"/>
      <c r="DL69" s="23"/>
      <c r="DM69" s="2">
        <v>1983</v>
      </c>
      <c r="DN69" s="420">
        <v>2242</v>
      </c>
      <c r="DO69" s="169"/>
      <c r="DP69" s="420">
        <v>1091</v>
      </c>
      <c r="DQ69" s="420">
        <v>1033</v>
      </c>
      <c r="DR69" s="24"/>
    </row>
    <row r="70" spans="2:122" ht="15" customHeight="1" thickBot="1">
      <c r="B70" s="23"/>
      <c r="C70" s="404">
        <v>43831</v>
      </c>
      <c r="D70" s="112">
        <v>57.53</v>
      </c>
      <c r="E70" s="112">
        <v>36.82</v>
      </c>
      <c r="F70" s="112">
        <v>20.71</v>
      </c>
      <c r="G70" s="399"/>
      <c r="I70" s="33"/>
      <c r="Y70" s="116" t="s">
        <v>206</v>
      </c>
      <c r="Z70" s="61"/>
      <c r="AA70" s="61"/>
      <c r="AB70" s="61"/>
      <c r="AC70" s="61"/>
      <c r="AD70" s="61"/>
      <c r="AI70" s="116" t="s">
        <v>208</v>
      </c>
      <c r="AM70" s="61"/>
      <c r="AO70" s="6"/>
      <c r="AP70" s="116" t="s">
        <v>247</v>
      </c>
      <c r="AQ70" s="6"/>
      <c r="AR70" s="30"/>
      <c r="AS70" s="30"/>
      <c r="AT70" s="6"/>
      <c r="AU70" s="6"/>
      <c r="AV70" s="82">
        <v>2032</v>
      </c>
      <c r="AW70" s="57">
        <v>211.31</v>
      </c>
      <c r="AX70" s="254">
        <v>1216.29</v>
      </c>
      <c r="AY70" s="57">
        <v>4477.53</v>
      </c>
      <c r="AZ70" s="254">
        <v>6164.46</v>
      </c>
      <c r="BA70" s="254">
        <v>2821.41</v>
      </c>
      <c r="BB70" s="57">
        <v>1918.57</v>
      </c>
      <c r="BC70" s="259">
        <v>76.87</v>
      </c>
      <c r="BD70" s="265">
        <v>0.09</v>
      </c>
      <c r="BE70" s="249">
        <v>0.54</v>
      </c>
      <c r="BF70" s="249">
        <v>2.0099999999999998</v>
      </c>
      <c r="BG70" s="249">
        <v>2.76</v>
      </c>
      <c r="BH70" s="249">
        <v>1.26</v>
      </c>
      <c r="BI70" s="249">
        <v>0.86</v>
      </c>
      <c r="BJ70" s="255">
        <v>0.03</v>
      </c>
      <c r="BL70" s="83">
        <v>2033</v>
      </c>
      <c r="BM70" s="115">
        <v>56.74</v>
      </c>
      <c r="BN70" s="115">
        <v>26.8</v>
      </c>
      <c r="BO70" s="115">
        <v>73.819999999999993</v>
      </c>
      <c r="BP70" s="115">
        <v>196.78</v>
      </c>
      <c r="BQ70" s="260">
        <v>393.8</v>
      </c>
      <c r="BR70" s="266">
        <v>0.36</v>
      </c>
      <c r="BS70" s="113">
        <v>0.17</v>
      </c>
      <c r="BT70" s="113">
        <v>0.46</v>
      </c>
      <c r="BU70" s="113">
        <v>1.24</v>
      </c>
      <c r="BV70" s="210">
        <v>2.48</v>
      </c>
      <c r="CD70" s="218" t="s">
        <v>245</v>
      </c>
      <c r="CE70" s="34"/>
      <c r="CF70" s="34"/>
      <c r="CG70" s="34"/>
      <c r="CH70" s="34"/>
      <c r="CI70" s="31"/>
      <c r="CJ70" s="6"/>
      <c r="CK70" s="6"/>
      <c r="CL70" s="6"/>
      <c r="CM70" s="6"/>
      <c r="CN70" s="32"/>
      <c r="CP70" s="218" t="s">
        <v>245</v>
      </c>
      <c r="CQ70" s="34"/>
      <c r="CR70" s="34"/>
      <c r="CS70" s="34"/>
      <c r="CT70" s="34"/>
      <c r="CU70" s="29"/>
      <c r="CV70" s="6"/>
      <c r="CW70" s="35"/>
      <c r="CX70" s="35"/>
      <c r="CY70" s="6"/>
      <c r="CZ70" s="6"/>
      <c r="DA70" s="34"/>
      <c r="DB70" s="218" t="s">
        <v>245</v>
      </c>
      <c r="DC70" s="34"/>
      <c r="DD70" s="34"/>
      <c r="DE70" s="6"/>
      <c r="DF70" s="6"/>
      <c r="DG70" s="6"/>
      <c r="DH70" s="6"/>
      <c r="DI70" s="6"/>
      <c r="DJ70" s="6"/>
      <c r="DK70" s="6"/>
      <c r="DL70" s="23"/>
      <c r="DM70" s="2">
        <v>1984</v>
      </c>
      <c r="DN70" s="420">
        <v>2837</v>
      </c>
      <c r="DO70" s="169"/>
      <c r="DP70" s="420">
        <v>1272</v>
      </c>
      <c r="DQ70" s="420">
        <v>1566</v>
      </c>
      <c r="DR70" s="24"/>
    </row>
    <row r="71" spans="2:122" ht="15" customHeight="1" thickBot="1">
      <c r="B71" s="23"/>
      <c r="C71" s="404">
        <v>43862</v>
      </c>
      <c r="D71" s="112">
        <v>50.54</v>
      </c>
      <c r="E71" s="112">
        <v>27.28</v>
      </c>
      <c r="F71" s="112">
        <v>23.259999999999998</v>
      </c>
      <c r="G71" s="399"/>
      <c r="I71" s="33"/>
      <c r="Y71" s="116" t="s">
        <v>207</v>
      </c>
      <c r="Z71" s="61"/>
      <c r="AA71" s="61"/>
      <c r="AB71" s="61"/>
      <c r="AC71" s="61"/>
      <c r="AD71" s="61"/>
      <c r="AM71" s="61"/>
      <c r="AO71" s="6"/>
      <c r="AP71" s="116" t="s">
        <v>248</v>
      </c>
      <c r="AQ71" s="6"/>
      <c r="AR71" s="30"/>
      <c r="AS71" s="30"/>
      <c r="AT71" s="6"/>
      <c r="AU71" s="6"/>
      <c r="AV71" s="83">
        <v>2033</v>
      </c>
      <c r="AW71" s="115">
        <v>205.56</v>
      </c>
      <c r="AX71" s="209">
        <v>1202.23</v>
      </c>
      <c r="AY71" s="115">
        <v>4459.58</v>
      </c>
      <c r="AZ71" s="209">
        <v>6151.88</v>
      </c>
      <c r="BA71" s="209">
        <v>2829.89</v>
      </c>
      <c r="BB71" s="115">
        <v>1934.57</v>
      </c>
      <c r="BC71" s="260">
        <v>78.05</v>
      </c>
      <c r="BD71" s="266">
        <v>0.09</v>
      </c>
      <c r="BE71" s="113">
        <v>0.54</v>
      </c>
      <c r="BF71" s="113">
        <v>2</v>
      </c>
      <c r="BG71" s="113">
        <v>2.75</v>
      </c>
      <c r="BH71" s="113">
        <v>1.27</v>
      </c>
      <c r="BI71" s="113">
        <v>0.87</v>
      </c>
      <c r="BJ71" s="210">
        <v>0.03</v>
      </c>
      <c r="BL71" s="218" t="s">
        <v>245</v>
      </c>
      <c r="BV71" s="62"/>
      <c r="CD71" s="25"/>
      <c r="CE71" s="34"/>
      <c r="CF71" s="34"/>
      <c r="CG71" s="34"/>
      <c r="CH71" s="34"/>
      <c r="CI71" s="31"/>
      <c r="CJ71" s="6"/>
      <c r="CK71" s="6"/>
      <c r="CL71" s="6"/>
      <c r="CM71" s="6"/>
      <c r="CN71" s="32"/>
      <c r="DA71" s="34"/>
      <c r="DC71" s="34"/>
      <c r="DD71" s="34"/>
      <c r="DE71" s="6"/>
      <c r="DF71" s="6"/>
      <c r="DG71" s="6"/>
      <c r="DH71" s="6"/>
      <c r="DI71" s="6"/>
      <c r="DJ71" s="6"/>
      <c r="DK71" s="6"/>
      <c r="DL71" s="23"/>
      <c r="DM71" s="2">
        <v>1985</v>
      </c>
      <c r="DN71" s="420">
        <v>2810</v>
      </c>
      <c r="DO71" s="420">
        <v>1797</v>
      </c>
      <c r="DP71" s="420">
        <v>1932</v>
      </c>
      <c r="DQ71" s="420">
        <v>1937</v>
      </c>
      <c r="DR71" s="24"/>
    </row>
    <row r="72" spans="2:122" ht="15" customHeight="1">
      <c r="B72" s="23"/>
      <c r="C72" s="404">
        <v>43891</v>
      </c>
      <c r="D72" s="112">
        <v>30.45</v>
      </c>
      <c r="E72" s="112">
        <v>12.84</v>
      </c>
      <c r="F72" s="112">
        <v>17.61</v>
      </c>
      <c r="G72" s="399"/>
      <c r="I72" s="33"/>
      <c r="Y72" s="61"/>
      <c r="Z72" s="61"/>
      <c r="AA72" s="61"/>
      <c r="AB72" s="61"/>
      <c r="AC72" s="61"/>
      <c r="AD72" s="61"/>
      <c r="AM72" s="61"/>
      <c r="AO72" s="6"/>
      <c r="AP72" s="116"/>
      <c r="AQ72" s="6"/>
      <c r="AR72" s="30"/>
      <c r="AS72" s="30"/>
      <c r="AT72" s="6"/>
      <c r="AU72" s="6"/>
      <c r="AV72" s="218" t="s">
        <v>245</v>
      </c>
      <c r="AW72" s="25"/>
      <c r="AX72" s="31"/>
      <c r="AY72" s="64"/>
      <c r="AZ72" s="65"/>
      <c r="BA72" s="29"/>
      <c r="BB72" s="31"/>
      <c r="BC72" s="31"/>
      <c r="BD72" s="31"/>
      <c r="BE72" s="61"/>
      <c r="BF72" s="62"/>
      <c r="BG72" s="63"/>
      <c r="BH72" s="61"/>
      <c r="BI72" s="62"/>
      <c r="BV72" s="62"/>
      <c r="CD72" s="25"/>
      <c r="CE72" s="34"/>
      <c r="CF72" s="34"/>
      <c r="CG72" s="34"/>
      <c r="CH72" s="34"/>
      <c r="CI72" s="31"/>
      <c r="CJ72" s="6"/>
      <c r="CK72" s="6"/>
      <c r="CL72" s="6"/>
      <c r="CM72" s="6"/>
      <c r="CN72" s="32"/>
      <c r="DA72" s="34"/>
      <c r="DC72" s="34"/>
      <c r="DD72" s="34"/>
      <c r="DE72" s="6"/>
      <c r="DF72" s="6"/>
      <c r="DG72" s="6"/>
      <c r="DH72" s="6"/>
      <c r="DI72" s="6"/>
      <c r="DJ72" s="6"/>
      <c r="DK72" s="6"/>
      <c r="DL72" s="23"/>
      <c r="DM72" s="2">
        <v>1986</v>
      </c>
      <c r="DN72" s="420">
        <v>1746</v>
      </c>
      <c r="DO72" s="420">
        <v>437</v>
      </c>
      <c r="DP72" s="420">
        <v>971</v>
      </c>
      <c r="DQ72" s="420">
        <v>1355</v>
      </c>
      <c r="DR72" s="24"/>
    </row>
    <row r="73" spans="2:122" ht="15" customHeight="1">
      <c r="B73" s="23"/>
      <c r="C73" s="404">
        <v>43922</v>
      </c>
      <c r="D73" s="112">
        <v>16.7</v>
      </c>
      <c r="E73" s="112">
        <v>3.5</v>
      </c>
      <c r="F73" s="112">
        <v>13.2</v>
      </c>
      <c r="G73" s="399"/>
      <c r="I73" s="33"/>
      <c r="Y73" s="166"/>
      <c r="Z73" s="61"/>
      <c r="AA73" s="61"/>
      <c r="AB73" s="61"/>
      <c r="AC73" s="61"/>
      <c r="AD73" s="61"/>
      <c r="AM73" s="61"/>
      <c r="AO73" s="6"/>
      <c r="AP73" s="6"/>
      <c r="AQ73" s="6"/>
      <c r="AR73" s="6"/>
      <c r="AS73" s="6"/>
      <c r="AT73" s="6"/>
      <c r="AU73" s="6"/>
      <c r="AV73" s="103" t="s">
        <v>128</v>
      </c>
      <c r="AW73" s="19"/>
      <c r="AX73" s="31"/>
      <c r="AY73" s="64"/>
      <c r="AZ73" s="65"/>
      <c r="BA73" s="29"/>
      <c r="BB73" s="31"/>
      <c r="BC73" s="31"/>
      <c r="BD73" s="31"/>
      <c r="BE73" s="61"/>
      <c r="BF73" s="62"/>
      <c r="BG73" s="63"/>
      <c r="BH73" s="61"/>
      <c r="BI73" s="62"/>
      <c r="BV73" s="62"/>
      <c r="CD73" s="25"/>
      <c r="CE73" s="34"/>
      <c r="CF73" s="34"/>
      <c r="CG73" s="34"/>
      <c r="CH73" s="34"/>
      <c r="CI73" s="31"/>
      <c r="CJ73" s="6"/>
      <c r="CK73" s="6"/>
      <c r="CL73" s="6"/>
      <c r="CM73" s="6"/>
      <c r="CN73" s="32"/>
      <c r="DA73" s="34"/>
      <c r="DC73" s="34"/>
      <c r="DD73" s="34"/>
      <c r="DE73" s="6"/>
      <c r="DF73" s="6"/>
      <c r="DG73" s="6"/>
      <c r="DH73" s="6"/>
      <c r="DI73" s="6"/>
      <c r="DJ73" s="6"/>
      <c r="DK73" s="6"/>
      <c r="DL73" s="23"/>
      <c r="DM73" s="2">
        <v>1987</v>
      </c>
      <c r="DN73" s="420">
        <v>2176</v>
      </c>
      <c r="DO73" s="420">
        <v>614</v>
      </c>
      <c r="DP73" s="420">
        <v>929</v>
      </c>
      <c r="DQ73" s="420">
        <v>1463</v>
      </c>
      <c r="DR73" s="24"/>
    </row>
    <row r="74" spans="2:122" ht="15" customHeight="1">
      <c r="B74" s="23"/>
      <c r="C74" s="404">
        <v>43952</v>
      </c>
      <c r="D74" s="112">
        <v>28.53</v>
      </c>
      <c r="E74" s="112">
        <v>11.67</v>
      </c>
      <c r="F74" s="112">
        <v>16.86</v>
      </c>
      <c r="G74" s="399"/>
      <c r="I74" s="33"/>
      <c r="Y74" s="116"/>
      <c r="Z74" s="61"/>
      <c r="AA74" s="61"/>
      <c r="AB74" s="61"/>
      <c r="AC74" s="61"/>
      <c r="AD74" s="61"/>
      <c r="AM74" s="61"/>
      <c r="AO74" s="6"/>
      <c r="AP74" s="6"/>
      <c r="AQ74" s="6"/>
      <c r="AR74" s="6"/>
      <c r="AS74" s="6"/>
      <c r="AT74" s="6"/>
      <c r="AU74" s="6"/>
      <c r="AV74" s="103" t="s">
        <v>250</v>
      </c>
      <c r="AW74" s="25"/>
      <c r="AX74" s="31"/>
      <c r="AY74" s="64"/>
      <c r="AZ74" s="65"/>
      <c r="BA74" s="29"/>
      <c r="BB74" s="31"/>
      <c r="BC74" s="31"/>
      <c r="BD74" s="31"/>
      <c r="BE74" s="61"/>
      <c r="BF74" s="62"/>
      <c r="BG74" s="63"/>
      <c r="BH74" s="61"/>
      <c r="BI74" s="62"/>
      <c r="BV74" s="62"/>
      <c r="CD74" s="25"/>
      <c r="CE74" s="34"/>
      <c r="CF74" s="34"/>
      <c r="CG74" s="34"/>
      <c r="CH74" s="34"/>
      <c r="CI74" s="31"/>
      <c r="CJ74" s="6"/>
      <c r="CK74" s="6"/>
      <c r="CL74" s="6"/>
      <c r="CM74" s="6"/>
      <c r="CN74" s="32"/>
      <c r="DA74" s="34"/>
      <c r="DB74" s="25"/>
      <c r="DC74" s="34"/>
      <c r="DD74" s="34"/>
      <c r="DE74" s="6"/>
      <c r="DF74" s="6"/>
      <c r="DG74" s="6"/>
      <c r="DH74" s="6"/>
      <c r="DI74" s="6"/>
      <c r="DJ74" s="6"/>
      <c r="DK74" s="6"/>
      <c r="DL74" s="23"/>
      <c r="DM74" s="2">
        <v>1988</v>
      </c>
      <c r="DN74" s="420">
        <v>2281</v>
      </c>
      <c r="DO74" s="420">
        <v>990</v>
      </c>
      <c r="DP74" s="420">
        <v>1481</v>
      </c>
      <c r="DQ74" s="420">
        <v>1865</v>
      </c>
      <c r="DR74" s="24"/>
    </row>
    <row r="75" spans="2:122" ht="15" customHeight="1">
      <c r="B75" s="23"/>
      <c r="C75" s="404">
        <v>43983</v>
      </c>
      <c r="D75" s="112">
        <v>38.31</v>
      </c>
      <c r="E75" s="112">
        <v>33.97</v>
      </c>
      <c r="F75" s="112">
        <v>4.3400000000000034</v>
      </c>
      <c r="G75" s="399"/>
      <c r="I75" s="33"/>
      <c r="AM75" s="61"/>
      <c r="AO75" s="6"/>
      <c r="AP75" s="166"/>
      <c r="AQ75" s="6"/>
      <c r="AR75" s="6"/>
      <c r="AS75" s="6"/>
      <c r="AT75" s="6"/>
      <c r="AU75" s="6"/>
      <c r="AW75" s="25"/>
      <c r="AX75" s="31"/>
      <c r="AY75" s="64"/>
      <c r="AZ75" s="65"/>
      <c r="BA75" s="29"/>
      <c r="BB75" s="31"/>
      <c r="BC75" s="31"/>
      <c r="BD75" s="31"/>
      <c r="BE75" s="61"/>
      <c r="BF75" s="62"/>
      <c r="BG75" s="63"/>
      <c r="BH75" s="61"/>
      <c r="BI75" s="62"/>
      <c r="BV75" s="62"/>
      <c r="DA75" s="34"/>
      <c r="DB75" s="25"/>
      <c r="DC75" s="34"/>
      <c r="DD75" s="34"/>
      <c r="DE75" s="6"/>
      <c r="DF75" s="6"/>
      <c r="DG75" s="6"/>
      <c r="DH75" s="6"/>
      <c r="DI75" s="6"/>
      <c r="DJ75" s="6"/>
      <c r="DK75" s="6"/>
      <c r="DL75" s="23"/>
      <c r="DM75" s="2">
        <v>1989</v>
      </c>
      <c r="DN75" s="420">
        <v>1251</v>
      </c>
      <c r="DO75" s="420">
        <v>307</v>
      </c>
      <c r="DP75" s="420">
        <v>1262</v>
      </c>
      <c r="DQ75" s="420">
        <v>1322</v>
      </c>
      <c r="DR75" s="24"/>
    </row>
    <row r="76" spans="2:122" ht="15" customHeight="1">
      <c r="B76" s="23"/>
      <c r="C76" s="404">
        <v>44013</v>
      </c>
      <c r="D76" s="112">
        <v>40.770000000000003</v>
      </c>
      <c r="E76" s="112">
        <v>32.5</v>
      </c>
      <c r="F76" s="112">
        <v>8.2700000000000031</v>
      </c>
      <c r="G76" s="399"/>
      <c r="I76" s="33"/>
      <c r="AM76" s="61"/>
      <c r="AO76" s="6"/>
      <c r="AQ76" s="6"/>
      <c r="AR76" s="6"/>
      <c r="AS76" s="6"/>
      <c r="AT76" s="6"/>
      <c r="AU76" s="6"/>
      <c r="AW76" s="25"/>
      <c r="AX76" s="31"/>
      <c r="AY76" s="64"/>
      <c r="AZ76" s="65"/>
      <c r="BA76" s="29"/>
      <c r="BB76" s="31"/>
      <c r="BC76" s="31"/>
      <c r="BD76" s="31"/>
      <c r="BE76" s="61"/>
      <c r="BF76" s="62"/>
      <c r="BG76" s="63"/>
      <c r="BH76" s="61"/>
      <c r="BI76" s="62"/>
      <c r="BJ76" s="62"/>
      <c r="BK76" s="62"/>
      <c r="BM76" s="62"/>
      <c r="BN76" s="62"/>
      <c r="BO76" s="62"/>
      <c r="BP76" s="62"/>
      <c r="BQ76" s="62"/>
      <c r="BR76" s="62"/>
      <c r="BS76" s="62"/>
      <c r="BT76" s="62"/>
      <c r="BU76" s="62"/>
      <c r="BV76" s="62"/>
      <c r="DA76" s="34"/>
      <c r="DB76" s="25"/>
      <c r="DC76" s="34"/>
      <c r="DD76" s="34"/>
      <c r="DE76" s="6"/>
      <c r="DF76" s="6"/>
      <c r="DG76" s="6"/>
      <c r="DH76" s="6"/>
      <c r="DI76" s="6"/>
      <c r="DJ76" s="6"/>
      <c r="DK76" s="6"/>
      <c r="DL76" s="23"/>
      <c r="DM76" s="2">
        <v>1990</v>
      </c>
      <c r="DN76" s="420">
        <v>1205</v>
      </c>
      <c r="DO76" s="420">
        <v>221</v>
      </c>
      <c r="DP76" s="420">
        <v>1552</v>
      </c>
      <c r="DQ76" s="420">
        <v>1329</v>
      </c>
      <c r="DR76" s="24"/>
    </row>
    <row r="77" spans="2:122" ht="15" customHeight="1">
      <c r="B77" s="23"/>
      <c r="C77" s="404">
        <v>44044</v>
      </c>
      <c r="D77" s="112">
        <v>42.39</v>
      </c>
      <c r="E77" s="112">
        <v>34.6</v>
      </c>
      <c r="F77" s="112">
        <v>7.7899999999999991</v>
      </c>
      <c r="G77" s="399"/>
      <c r="I77" s="33"/>
      <c r="AM77" s="61"/>
      <c r="AO77" s="6"/>
      <c r="AQ77" s="6"/>
      <c r="AR77" s="6"/>
      <c r="AS77" s="6"/>
      <c r="AT77" s="6"/>
      <c r="AU77" s="6"/>
      <c r="AW77" s="25"/>
      <c r="AX77" s="31"/>
      <c r="AY77" s="64"/>
      <c r="AZ77" s="65"/>
      <c r="BA77" s="29"/>
      <c r="BB77" s="31"/>
      <c r="BC77" s="31"/>
      <c r="BD77" s="31"/>
      <c r="BE77" s="61"/>
      <c r="BF77" s="62"/>
      <c r="BG77" s="63"/>
      <c r="BH77" s="61"/>
      <c r="BI77" s="62"/>
      <c r="BJ77" s="62"/>
      <c r="BK77" s="62"/>
      <c r="BL77" s="62"/>
      <c r="BM77" s="62"/>
      <c r="BN77" s="62"/>
      <c r="BO77" s="62"/>
      <c r="BP77" s="62"/>
      <c r="BQ77" s="62"/>
      <c r="BR77" s="62"/>
      <c r="BS77" s="62"/>
      <c r="BT77" s="62"/>
      <c r="BU77" s="62"/>
      <c r="BV77" s="62"/>
      <c r="DA77" s="34"/>
      <c r="DK77" s="6"/>
      <c r="DL77" s="23"/>
      <c r="DM77" s="2">
        <v>1991</v>
      </c>
      <c r="DN77" s="420">
        <v>1378</v>
      </c>
      <c r="DO77" s="420">
        <v>155</v>
      </c>
      <c r="DP77" s="420">
        <v>1110</v>
      </c>
      <c r="DQ77" s="420">
        <v>1254</v>
      </c>
      <c r="DR77" s="24"/>
    </row>
    <row r="78" spans="2:122" ht="15" customHeight="1">
      <c r="B78" s="23"/>
      <c r="C78" s="404">
        <v>44075</v>
      </c>
      <c r="D78" s="112">
        <v>39.630000000000003</v>
      </c>
      <c r="E78" s="112">
        <v>28.43</v>
      </c>
      <c r="F78" s="112">
        <v>11.200000000000003</v>
      </c>
      <c r="G78" s="399"/>
      <c r="I78" s="33"/>
      <c r="AO78" s="6"/>
      <c r="AQ78" s="6"/>
      <c r="AR78" s="6"/>
      <c r="AS78" s="6"/>
      <c r="AT78" s="6"/>
      <c r="AU78" s="6"/>
      <c r="AW78" s="25"/>
      <c r="AX78" s="31"/>
      <c r="AY78" s="64"/>
      <c r="AZ78" s="65"/>
      <c r="BA78" s="29"/>
      <c r="BB78" s="31"/>
      <c r="BC78" s="31"/>
      <c r="BD78" s="31"/>
      <c r="BE78" s="62"/>
      <c r="BF78" s="62"/>
      <c r="BG78" s="63"/>
      <c r="BH78" s="61"/>
      <c r="BI78" s="62"/>
      <c r="BJ78" s="62"/>
      <c r="BK78" s="62"/>
      <c r="BL78" s="62"/>
      <c r="BM78" s="62"/>
      <c r="BN78" s="62"/>
      <c r="BO78" s="62"/>
      <c r="BP78" s="62"/>
      <c r="BQ78" s="62"/>
      <c r="BR78" s="62"/>
      <c r="BS78" s="62"/>
      <c r="BT78" s="62"/>
      <c r="BU78" s="62"/>
      <c r="BV78" s="62"/>
      <c r="DA78" s="34"/>
      <c r="DK78" s="6"/>
      <c r="DL78" s="23"/>
      <c r="DM78" s="2">
        <v>1992</v>
      </c>
      <c r="DN78" s="420">
        <v>1796</v>
      </c>
      <c r="DO78" s="420">
        <v>116</v>
      </c>
      <c r="DP78" s="420">
        <v>722</v>
      </c>
      <c r="DQ78" s="420">
        <v>1169</v>
      </c>
      <c r="DR78" s="24"/>
    </row>
    <row r="79" spans="2:122" ht="15" customHeight="1">
      <c r="B79" s="23"/>
      <c r="C79" s="404">
        <v>44105</v>
      </c>
      <c r="D79" s="112">
        <v>39.56</v>
      </c>
      <c r="E79" s="112">
        <v>31.17</v>
      </c>
      <c r="F79" s="112">
        <v>8.39</v>
      </c>
      <c r="G79" s="399"/>
      <c r="I79" s="33"/>
      <c r="AO79" s="6"/>
      <c r="AQ79" s="6"/>
      <c r="AR79" s="6"/>
      <c r="AS79" s="6"/>
      <c r="AT79" s="6"/>
      <c r="AU79" s="6"/>
      <c r="AW79" s="25"/>
      <c r="AX79" s="31"/>
      <c r="AY79" s="64"/>
      <c r="AZ79" s="65"/>
      <c r="BA79" s="29"/>
      <c r="BB79" s="31"/>
      <c r="BC79" s="31"/>
      <c r="BD79" s="31"/>
      <c r="BE79" s="62"/>
      <c r="BF79" s="62"/>
      <c r="BG79" s="63"/>
      <c r="BH79" s="62"/>
      <c r="BI79" s="62"/>
      <c r="BJ79" s="62"/>
      <c r="BK79" s="62"/>
      <c r="BL79" s="62"/>
      <c r="BM79" s="62"/>
      <c r="BN79" s="62"/>
      <c r="BO79" s="62"/>
      <c r="BP79" s="62"/>
      <c r="BQ79" s="62"/>
      <c r="BR79" s="62"/>
      <c r="BS79" s="62"/>
      <c r="BT79" s="62"/>
      <c r="BU79" s="62"/>
      <c r="BV79" s="62"/>
      <c r="DA79" s="34"/>
      <c r="DK79" s="6"/>
      <c r="DL79" s="23"/>
      <c r="DM79" s="2">
        <v>1993</v>
      </c>
      <c r="DN79" s="420">
        <v>2951</v>
      </c>
      <c r="DO79" s="420">
        <v>301</v>
      </c>
      <c r="DP79" s="420">
        <v>2328</v>
      </c>
      <c r="DQ79" s="420">
        <v>1689</v>
      </c>
      <c r="DR79" s="24"/>
    </row>
    <row r="80" spans="2:122" ht="15" customHeight="1">
      <c r="B80" s="23"/>
      <c r="C80" s="404">
        <v>44136</v>
      </c>
      <c r="D80" s="112">
        <v>41.13</v>
      </c>
      <c r="E80" s="112">
        <v>31.57</v>
      </c>
      <c r="F80" s="112">
        <v>9.5600000000000023</v>
      </c>
      <c r="G80" s="399"/>
      <c r="I80" s="33"/>
      <c r="AO80" s="6"/>
      <c r="AP80" s="6"/>
      <c r="AQ80" s="6"/>
      <c r="AR80" s="6"/>
      <c r="AS80" s="6"/>
      <c r="AT80" s="6"/>
      <c r="AU80" s="6"/>
      <c r="AW80" s="25"/>
      <c r="AX80" s="31"/>
      <c r="AY80" s="64"/>
      <c r="AZ80" s="65"/>
      <c r="BA80" s="29"/>
      <c r="BB80" s="31"/>
      <c r="BC80" s="31"/>
      <c r="BD80" s="31"/>
      <c r="BE80" s="62"/>
      <c r="BF80" s="62"/>
      <c r="BG80" s="63"/>
      <c r="BH80" s="62"/>
      <c r="BI80" s="62"/>
      <c r="BJ80" s="62"/>
      <c r="BK80" s="62"/>
      <c r="BL80" s="62"/>
      <c r="BM80" s="62"/>
      <c r="BN80" s="62"/>
      <c r="BO80" s="62"/>
      <c r="BP80" s="62"/>
      <c r="BQ80" s="62"/>
      <c r="BR80" s="62"/>
      <c r="BS80" s="62"/>
      <c r="BT80" s="62"/>
      <c r="BU80" s="62"/>
      <c r="BV80" s="62"/>
      <c r="DA80" s="6"/>
      <c r="DK80" s="6"/>
      <c r="DL80" s="23"/>
      <c r="DM80" s="2">
        <v>1994</v>
      </c>
      <c r="DN80" s="420">
        <v>2649</v>
      </c>
      <c r="DO80" s="420">
        <v>196</v>
      </c>
      <c r="DP80" s="420">
        <v>4103</v>
      </c>
      <c r="DQ80" s="420">
        <v>2178</v>
      </c>
      <c r="DR80" s="24"/>
    </row>
    <row r="81" spans="2:122" ht="15" customHeight="1">
      <c r="B81" s="23"/>
      <c r="C81" s="404">
        <v>44166</v>
      </c>
      <c r="D81" s="112">
        <v>47.07</v>
      </c>
      <c r="E81" s="112">
        <v>37.32</v>
      </c>
      <c r="F81" s="112">
        <v>9.75</v>
      </c>
      <c r="G81" s="399"/>
      <c r="I81" s="33"/>
      <c r="AO81" s="6"/>
      <c r="AP81" s="6"/>
      <c r="AQ81" s="6"/>
      <c r="AR81" s="6"/>
      <c r="AS81" s="6"/>
      <c r="AT81" s="6"/>
      <c r="AU81" s="6"/>
      <c r="AW81" s="25"/>
      <c r="AX81" s="31"/>
      <c r="AY81" s="64"/>
      <c r="AZ81" s="65"/>
      <c r="BA81" s="29"/>
      <c r="BB81" s="31"/>
      <c r="BC81" s="31"/>
      <c r="BD81" s="31"/>
      <c r="BE81" s="62"/>
      <c r="BF81" s="62"/>
      <c r="BG81" s="63"/>
      <c r="BH81" s="62"/>
      <c r="BI81" s="62"/>
      <c r="BJ81" s="62"/>
      <c r="BK81" s="62"/>
      <c r="BL81" s="62"/>
      <c r="BM81" s="62"/>
      <c r="BN81" s="62"/>
      <c r="BO81" s="62"/>
      <c r="BP81" s="62"/>
      <c r="BQ81" s="62"/>
      <c r="BR81" s="62"/>
      <c r="BS81" s="62"/>
      <c r="BT81" s="62"/>
      <c r="BU81" s="62"/>
      <c r="BV81" s="62"/>
      <c r="DA81" s="6"/>
      <c r="DK81" s="6"/>
      <c r="DL81" s="23"/>
      <c r="DM81" s="2">
        <v>1995</v>
      </c>
      <c r="DN81" s="420">
        <v>2707</v>
      </c>
      <c r="DO81" s="420">
        <v>1051</v>
      </c>
      <c r="DP81" s="420">
        <v>2782</v>
      </c>
      <c r="DQ81" s="420">
        <v>1941</v>
      </c>
      <c r="DR81" s="24"/>
    </row>
    <row r="82" spans="2:122" ht="15" customHeight="1">
      <c r="B82" s="23"/>
      <c r="C82" s="404">
        <v>44197</v>
      </c>
      <c r="D82" s="112">
        <v>52.12</v>
      </c>
      <c r="E82" s="112">
        <v>40.04</v>
      </c>
      <c r="F82" s="112">
        <v>12.08</v>
      </c>
      <c r="G82" s="399"/>
      <c r="AQ82" s="6"/>
      <c r="AR82" s="6"/>
      <c r="AS82" s="6"/>
      <c r="AW82" s="25"/>
      <c r="AX82" s="31"/>
      <c r="AY82" s="64"/>
      <c r="AZ82" s="65"/>
      <c r="BA82" s="29"/>
      <c r="BB82" s="31"/>
      <c r="BC82" s="31"/>
      <c r="BD82" s="31"/>
      <c r="BE82" s="62"/>
      <c r="BF82" s="62"/>
      <c r="BG82" s="63"/>
      <c r="BH82" s="62"/>
      <c r="BI82" s="62"/>
      <c r="BJ82" s="62"/>
      <c r="BK82" s="62"/>
      <c r="BL82" s="62"/>
      <c r="BM82" s="62"/>
      <c r="BN82" s="62"/>
      <c r="BO82" s="62"/>
      <c r="BP82" s="62"/>
      <c r="BQ82" s="62"/>
      <c r="BR82" s="62"/>
      <c r="BS82" s="62"/>
      <c r="BT82" s="62"/>
      <c r="BU82" s="62"/>
      <c r="BV82" s="62"/>
      <c r="DL82" s="23"/>
      <c r="DM82" s="2">
        <v>1996</v>
      </c>
      <c r="DN82" s="420">
        <v>3570</v>
      </c>
      <c r="DO82" s="420">
        <v>2149</v>
      </c>
      <c r="DP82" s="420">
        <v>2664</v>
      </c>
      <c r="DQ82" s="420">
        <v>2013</v>
      </c>
      <c r="DR82" s="24"/>
    </row>
    <row r="83" spans="2:122" ht="15" customHeight="1">
      <c r="B83" s="23"/>
      <c r="C83" s="404">
        <v>44228</v>
      </c>
      <c r="D83" s="112">
        <v>59.06</v>
      </c>
      <c r="E83" s="112">
        <v>45.13</v>
      </c>
      <c r="F83" s="112">
        <v>13.93</v>
      </c>
      <c r="G83" s="399"/>
      <c r="AQ83" s="6"/>
      <c r="AR83" s="6"/>
      <c r="AS83" s="6"/>
      <c r="BV83" s="62"/>
      <c r="DL83" s="23"/>
      <c r="DM83" s="2">
        <v>1997</v>
      </c>
      <c r="DN83" s="420">
        <v>5047</v>
      </c>
      <c r="DO83" s="420">
        <v>2698</v>
      </c>
      <c r="DP83" s="420">
        <v>3318</v>
      </c>
      <c r="DQ83" s="420">
        <v>2149</v>
      </c>
      <c r="DR83" s="24"/>
    </row>
    <row r="84" spans="2:122" ht="15" customHeight="1">
      <c r="B84" s="23"/>
      <c r="C84" s="404">
        <v>44256</v>
      </c>
      <c r="D84" s="112">
        <v>62.36</v>
      </c>
      <c r="E84" s="112">
        <v>50.94</v>
      </c>
      <c r="F84" s="112">
        <v>11.42</v>
      </c>
      <c r="G84" s="399"/>
      <c r="AQ84" s="6"/>
      <c r="AR84" s="6"/>
      <c r="AS84" s="6"/>
      <c r="BV84" s="62"/>
      <c r="DL84" s="23"/>
      <c r="DM84" s="2">
        <v>1998</v>
      </c>
      <c r="DN84" s="420">
        <v>1663</v>
      </c>
      <c r="DO84" s="420">
        <v>776</v>
      </c>
      <c r="DP84" s="420">
        <v>4513</v>
      </c>
      <c r="DQ84" s="420">
        <v>1221</v>
      </c>
      <c r="DR84" s="24"/>
    </row>
    <row r="85" spans="2:122" ht="15" customHeight="1">
      <c r="B85" s="23"/>
      <c r="C85" s="404">
        <v>44287</v>
      </c>
      <c r="D85" s="112">
        <v>61.7</v>
      </c>
      <c r="E85" s="112">
        <v>50.51</v>
      </c>
      <c r="F85" s="112">
        <v>11.19</v>
      </c>
      <c r="G85" s="399"/>
      <c r="AQ85" s="6"/>
      <c r="AR85" s="6"/>
      <c r="AS85" s="6"/>
      <c r="BV85" s="62"/>
      <c r="DL85" s="23"/>
      <c r="DM85" s="2">
        <v>1999</v>
      </c>
      <c r="DN85" s="420">
        <v>1596</v>
      </c>
      <c r="DO85" s="420">
        <v>853</v>
      </c>
      <c r="DP85" s="420">
        <v>6299</v>
      </c>
      <c r="DQ85" s="420">
        <v>1145</v>
      </c>
      <c r="DR85" s="24"/>
    </row>
    <row r="86" spans="2:122" ht="15" customHeight="1">
      <c r="B86" s="23"/>
      <c r="C86" s="404">
        <v>44317</v>
      </c>
      <c r="D86" s="112">
        <v>65.16</v>
      </c>
      <c r="E86" s="112">
        <v>54.78</v>
      </c>
      <c r="F86" s="112">
        <v>10.38</v>
      </c>
      <c r="G86" s="399"/>
      <c r="AR86" s="69"/>
      <c r="AS86" s="6"/>
      <c r="BV86" s="62"/>
      <c r="BW86" s="10"/>
      <c r="BX86" s="10"/>
      <c r="DL86" s="23"/>
      <c r="DM86" s="2">
        <v>2000</v>
      </c>
      <c r="DN86" s="420">
        <v>2518</v>
      </c>
      <c r="DO86" s="420">
        <v>1468</v>
      </c>
      <c r="DP86" s="420">
        <v>7506</v>
      </c>
      <c r="DQ86" s="420">
        <v>1153</v>
      </c>
      <c r="DR86" s="24"/>
    </row>
    <row r="87" spans="2:122" ht="15" customHeight="1">
      <c r="B87" s="23"/>
      <c r="C87" s="404">
        <v>44348</v>
      </c>
      <c r="D87" s="112">
        <v>71.349999999999994</v>
      </c>
      <c r="E87" s="112">
        <v>58.46</v>
      </c>
      <c r="F87" s="112">
        <v>12.89</v>
      </c>
      <c r="G87" s="399"/>
      <c r="AR87" s="69"/>
      <c r="AS87" s="6"/>
      <c r="BV87" s="62"/>
      <c r="BW87" s="10"/>
      <c r="DL87" s="23"/>
      <c r="DM87" s="2">
        <v>2001</v>
      </c>
      <c r="DN87" s="420">
        <v>2121</v>
      </c>
      <c r="DO87" s="420">
        <v>1937</v>
      </c>
      <c r="DP87" s="420">
        <v>9816</v>
      </c>
      <c r="DQ87" s="420">
        <v>1180</v>
      </c>
      <c r="DR87" s="24"/>
    </row>
    <row r="88" spans="2:122" ht="15" customHeight="1">
      <c r="B88" s="23"/>
      <c r="C88" s="404">
        <v>44378</v>
      </c>
      <c r="D88" s="112">
        <v>72.430000000000007</v>
      </c>
      <c r="E88" s="112">
        <v>58.8</v>
      </c>
      <c r="F88" s="112">
        <v>13.63</v>
      </c>
      <c r="G88" s="399"/>
      <c r="AR88" s="69"/>
      <c r="AS88" s="6"/>
      <c r="BV88" s="62"/>
      <c r="DL88" s="23"/>
      <c r="DM88" s="2">
        <v>2002</v>
      </c>
      <c r="DN88" s="420">
        <v>1662</v>
      </c>
      <c r="DO88" s="420">
        <v>2286</v>
      </c>
      <c r="DP88" s="420">
        <v>8167</v>
      </c>
      <c r="DQ88" s="420">
        <v>702</v>
      </c>
      <c r="DR88" s="24"/>
    </row>
    <row r="89" spans="2:122" ht="15" customHeight="1">
      <c r="B89" s="23"/>
      <c r="C89" s="404">
        <v>44409</v>
      </c>
      <c r="D89" s="112">
        <v>67.709999999999994</v>
      </c>
      <c r="E89" s="112">
        <v>54.47</v>
      </c>
      <c r="F89" s="112">
        <v>13.24</v>
      </c>
      <c r="G89" s="399"/>
      <c r="AR89" s="69"/>
      <c r="AS89" s="6"/>
      <c r="BV89" s="62"/>
      <c r="DL89" s="23"/>
      <c r="DM89" s="2">
        <v>2003</v>
      </c>
      <c r="DN89" s="420">
        <v>2363</v>
      </c>
      <c r="DO89" s="420">
        <v>2610</v>
      </c>
      <c r="DP89" s="420">
        <v>12582</v>
      </c>
      <c r="DQ89" s="420">
        <v>755</v>
      </c>
      <c r="DR89" s="24"/>
    </row>
    <row r="90" spans="2:122" ht="15" customHeight="1">
      <c r="B90" s="23"/>
      <c r="C90" s="404">
        <v>44440</v>
      </c>
      <c r="D90" s="112">
        <v>71.540000000000006</v>
      </c>
      <c r="E90" s="112">
        <v>58.02</v>
      </c>
      <c r="F90" s="112">
        <v>13.52</v>
      </c>
      <c r="G90" s="399"/>
      <c r="AR90" s="69"/>
      <c r="AS90" s="69"/>
      <c r="BV90" s="63"/>
      <c r="DL90" s="23"/>
      <c r="DM90" s="2">
        <v>2004</v>
      </c>
      <c r="DN90" s="420">
        <v>2002</v>
      </c>
      <c r="DO90" s="420">
        <v>2598</v>
      </c>
      <c r="DP90" s="420">
        <v>13947</v>
      </c>
      <c r="DQ90" s="420">
        <v>697</v>
      </c>
      <c r="DR90" s="24"/>
    </row>
    <row r="91" spans="2:122" ht="15" customHeight="1">
      <c r="B91" s="23"/>
      <c r="C91" s="404">
        <v>44470</v>
      </c>
      <c r="D91" s="112">
        <v>81.22</v>
      </c>
      <c r="E91" s="112">
        <v>69.3</v>
      </c>
      <c r="F91" s="112">
        <v>11.92</v>
      </c>
      <c r="G91" s="399"/>
      <c r="BV91" s="63"/>
      <c r="DL91" s="23"/>
      <c r="DM91" s="2">
        <v>2005</v>
      </c>
      <c r="DN91" s="420">
        <v>2302</v>
      </c>
      <c r="DO91" s="420">
        <v>2656</v>
      </c>
      <c r="DP91" s="420">
        <v>14611</v>
      </c>
      <c r="DQ91" s="420">
        <v>815</v>
      </c>
      <c r="DR91" s="24"/>
    </row>
    <row r="92" spans="2:122" ht="15" customHeight="1">
      <c r="B92" s="23"/>
      <c r="C92" s="404">
        <v>44501</v>
      </c>
      <c r="D92" s="112">
        <v>79.180000000000007</v>
      </c>
      <c r="E92" s="112">
        <v>65.25</v>
      </c>
      <c r="F92" s="112">
        <v>13.93</v>
      </c>
      <c r="G92" s="399"/>
      <c r="BV92" s="63"/>
      <c r="DL92" s="23"/>
      <c r="DM92" s="2">
        <v>2006</v>
      </c>
      <c r="DN92" s="420">
        <v>2184</v>
      </c>
      <c r="DO92" s="420">
        <v>3342</v>
      </c>
      <c r="DP92" s="420">
        <v>13141</v>
      </c>
      <c r="DQ92" s="420">
        <v>631</v>
      </c>
      <c r="DR92" s="24"/>
    </row>
    <row r="93" spans="2:122" ht="15" customHeight="1">
      <c r="B93" s="23"/>
      <c r="C93" s="404">
        <v>44531</v>
      </c>
      <c r="D93" s="112">
        <v>71.69</v>
      </c>
      <c r="E93" s="112">
        <v>53.1</v>
      </c>
      <c r="F93" s="112">
        <v>18.59</v>
      </c>
      <c r="G93" s="399"/>
      <c r="BV93" s="63"/>
      <c r="DL93" s="23"/>
      <c r="DM93" s="2">
        <v>2007</v>
      </c>
      <c r="DN93" s="420">
        <v>1769</v>
      </c>
      <c r="DO93" s="420">
        <v>4295</v>
      </c>
      <c r="DP93" s="420">
        <v>9912</v>
      </c>
      <c r="DQ93" s="420">
        <v>726</v>
      </c>
      <c r="DR93" s="24"/>
    </row>
    <row r="94" spans="2:122" ht="15" customHeight="1">
      <c r="B94" s="23"/>
      <c r="C94" s="404">
        <v>44562</v>
      </c>
      <c r="D94" s="112">
        <v>82.98</v>
      </c>
      <c r="E94" s="112">
        <v>65.599999999999994</v>
      </c>
      <c r="F94" s="112">
        <v>17.38</v>
      </c>
      <c r="G94" s="399"/>
      <c r="BV94" s="63"/>
      <c r="DL94" s="23"/>
      <c r="DM94" s="2">
        <v>2008</v>
      </c>
      <c r="DN94" s="420">
        <v>1720</v>
      </c>
      <c r="DO94" s="420">
        <v>4637</v>
      </c>
      <c r="DP94" s="420">
        <v>7937</v>
      </c>
      <c r="DQ94" s="420">
        <v>727</v>
      </c>
      <c r="DR94" s="24"/>
    </row>
    <row r="95" spans="2:122" ht="15" customHeight="1">
      <c r="B95" s="23"/>
      <c r="C95" s="404">
        <v>44593</v>
      </c>
      <c r="D95" s="112">
        <v>91.63</v>
      </c>
      <c r="E95" s="112">
        <v>79.099999999999994</v>
      </c>
      <c r="F95" s="112">
        <v>12.53</v>
      </c>
      <c r="G95" s="399"/>
      <c r="BV95" s="63"/>
      <c r="DL95" s="23"/>
      <c r="DM95" s="2">
        <v>2009</v>
      </c>
      <c r="DN95" s="420">
        <v>911</v>
      </c>
      <c r="DO95" s="420">
        <v>2211</v>
      </c>
      <c r="DP95" s="420">
        <v>3398</v>
      </c>
      <c r="DQ95" s="420">
        <v>460</v>
      </c>
      <c r="DR95" s="24"/>
    </row>
    <row r="96" spans="2:122" ht="15" customHeight="1">
      <c r="B96" s="23"/>
      <c r="C96" s="404">
        <v>44621</v>
      </c>
      <c r="D96" s="112">
        <v>108.26</v>
      </c>
      <c r="E96" s="112">
        <v>94.57</v>
      </c>
      <c r="F96" s="112">
        <v>13.69</v>
      </c>
      <c r="G96" s="399"/>
      <c r="BV96" s="63"/>
      <c r="DL96" s="23"/>
      <c r="DM96" s="2">
        <v>2010</v>
      </c>
      <c r="DN96" s="420">
        <v>2259</v>
      </c>
      <c r="DO96" s="420">
        <v>2697</v>
      </c>
      <c r="DP96" s="420">
        <v>3799</v>
      </c>
      <c r="DQ96" s="420">
        <v>478</v>
      </c>
      <c r="DR96" s="24"/>
    </row>
    <row r="97" spans="2:122" ht="15" customHeight="1">
      <c r="B97" s="23"/>
      <c r="C97" s="404">
        <v>44652</v>
      </c>
      <c r="D97" s="112">
        <v>101.64</v>
      </c>
      <c r="E97" s="112">
        <v>89.06</v>
      </c>
      <c r="F97" s="112">
        <v>12.58</v>
      </c>
      <c r="G97" s="399"/>
      <c r="BV97" s="66"/>
      <c r="DL97" s="23"/>
      <c r="DM97" s="2">
        <v>2011</v>
      </c>
      <c r="DN97" s="420">
        <v>3115</v>
      </c>
      <c r="DO97" s="420">
        <v>4121</v>
      </c>
      <c r="DP97" s="420">
        <v>2085</v>
      </c>
      <c r="DQ97" s="420">
        <v>573</v>
      </c>
      <c r="DR97" s="24"/>
    </row>
    <row r="98" spans="2:122" ht="15" customHeight="1">
      <c r="B98" s="23"/>
      <c r="C98" s="404">
        <v>44682</v>
      </c>
      <c r="D98" s="112">
        <v>109.26</v>
      </c>
      <c r="E98" s="112">
        <v>96.6</v>
      </c>
      <c r="F98" s="112">
        <v>12.66</v>
      </c>
      <c r="G98" s="399"/>
      <c r="BV98" s="66"/>
      <c r="DL98" s="23"/>
      <c r="DM98" s="2">
        <v>2012</v>
      </c>
      <c r="DN98" s="420">
        <v>2817</v>
      </c>
      <c r="DO98" s="420">
        <v>3837</v>
      </c>
      <c r="DP98" s="420">
        <v>983</v>
      </c>
      <c r="DQ98" s="420">
        <v>785</v>
      </c>
      <c r="DR98" s="24"/>
    </row>
    <row r="99" spans="2:122" ht="15" customHeight="1">
      <c r="B99" s="23"/>
      <c r="C99" s="404">
        <v>44713</v>
      </c>
      <c r="D99" s="112">
        <v>114.34</v>
      </c>
      <c r="E99" s="112">
        <v>101.17</v>
      </c>
      <c r="F99" s="112">
        <v>13.17</v>
      </c>
      <c r="G99" s="399"/>
      <c r="BV99" s="63"/>
      <c r="DL99" s="23"/>
      <c r="DM99" s="106">
        <v>2013</v>
      </c>
      <c r="DN99" s="420">
        <v>2493</v>
      </c>
      <c r="DO99" s="420">
        <v>3697</v>
      </c>
      <c r="DP99" s="420">
        <v>1109</v>
      </c>
      <c r="DQ99" s="420">
        <v>672</v>
      </c>
      <c r="DR99" s="24"/>
    </row>
    <row r="100" spans="2:122" ht="15" customHeight="1">
      <c r="B100" s="23"/>
      <c r="C100" s="404">
        <v>44743</v>
      </c>
      <c r="D100" s="112">
        <v>99.39</v>
      </c>
      <c r="E100" s="112">
        <v>80.44</v>
      </c>
      <c r="F100" s="112">
        <v>18.95</v>
      </c>
      <c r="G100" s="399"/>
      <c r="BV100" s="63"/>
      <c r="DL100" s="23"/>
      <c r="DM100" s="106">
        <v>2014</v>
      </c>
      <c r="DN100" s="420">
        <v>2808</v>
      </c>
      <c r="DO100" s="420">
        <v>3722</v>
      </c>
      <c r="DP100" s="420">
        <v>1860</v>
      </c>
      <c r="DQ100" s="420">
        <v>839</v>
      </c>
      <c r="DR100" s="24"/>
    </row>
    <row r="101" spans="2:122" ht="15" customHeight="1">
      <c r="B101" s="23"/>
      <c r="C101" s="404">
        <v>44774</v>
      </c>
      <c r="D101" s="112">
        <v>91.48</v>
      </c>
      <c r="E101" s="112">
        <v>70.45</v>
      </c>
      <c r="F101" s="112">
        <v>21.03</v>
      </c>
      <c r="G101" s="399"/>
      <c r="DL101" s="23"/>
      <c r="DM101" s="106">
        <v>2015</v>
      </c>
      <c r="DN101" s="420">
        <v>912</v>
      </c>
      <c r="DO101" s="420">
        <v>1572</v>
      </c>
      <c r="DP101" s="420">
        <v>1145</v>
      </c>
      <c r="DQ101" s="420">
        <v>471</v>
      </c>
      <c r="DR101" s="24"/>
    </row>
    <row r="102" spans="2:122" ht="15" customHeight="1">
      <c r="B102" s="23"/>
      <c r="C102" s="404">
        <v>44805</v>
      </c>
      <c r="D102" s="112">
        <v>83.8</v>
      </c>
      <c r="E102" s="112">
        <v>64.180000000000007</v>
      </c>
      <c r="F102" s="112">
        <v>19.62</v>
      </c>
      <c r="G102" s="399"/>
      <c r="BV102" s="61"/>
      <c r="DL102" s="23"/>
      <c r="DM102" s="106">
        <v>2016</v>
      </c>
      <c r="DN102" s="420">
        <v>836</v>
      </c>
      <c r="DO102" s="420">
        <v>997</v>
      </c>
      <c r="DP102" s="420">
        <v>811</v>
      </c>
      <c r="DQ102" s="420">
        <v>381</v>
      </c>
      <c r="DR102" s="24"/>
    </row>
    <row r="103" spans="2:122" ht="15" customHeight="1">
      <c r="B103" s="23"/>
      <c r="C103" s="404">
        <v>44835</v>
      </c>
      <c r="D103" s="112">
        <v>87.03</v>
      </c>
      <c r="E103" s="112">
        <v>66.38</v>
      </c>
      <c r="F103" s="112">
        <v>20.65</v>
      </c>
      <c r="G103" s="399"/>
      <c r="BV103" s="61"/>
      <c r="DL103" s="23"/>
      <c r="DM103" s="106">
        <v>2017</v>
      </c>
      <c r="DN103" s="420">
        <v>1804</v>
      </c>
      <c r="DO103" s="420">
        <v>1725</v>
      </c>
      <c r="DP103" s="420">
        <v>1280</v>
      </c>
      <c r="DQ103" s="420">
        <v>457</v>
      </c>
      <c r="DR103" s="24"/>
    </row>
    <row r="104" spans="2:122" ht="15" customHeight="1">
      <c r="B104" s="23"/>
      <c r="C104" s="404">
        <v>44866</v>
      </c>
      <c r="D104" s="112">
        <v>84.39</v>
      </c>
      <c r="E104" s="112">
        <v>57.44</v>
      </c>
      <c r="F104" s="112">
        <v>26.95</v>
      </c>
      <c r="G104" s="399"/>
      <c r="BV104" s="61"/>
      <c r="DL104" s="23"/>
      <c r="DM104" s="106">
        <v>2018</v>
      </c>
      <c r="DN104" s="420">
        <v>2194</v>
      </c>
      <c r="DO104" s="420">
        <v>1922</v>
      </c>
      <c r="DP104" s="420">
        <v>937</v>
      </c>
      <c r="DQ104" s="420">
        <v>460</v>
      </c>
      <c r="DR104" s="24"/>
    </row>
    <row r="105" spans="2:122" ht="15" customHeight="1">
      <c r="B105" s="23"/>
      <c r="C105" s="404">
        <v>44896</v>
      </c>
      <c r="D105" s="112">
        <v>76.52</v>
      </c>
      <c r="E105" s="112">
        <v>47.14</v>
      </c>
      <c r="F105" s="112">
        <v>29.38</v>
      </c>
      <c r="G105" s="399"/>
      <c r="BV105" s="61"/>
      <c r="DL105" s="23"/>
      <c r="DM105" s="277">
        <v>2019</v>
      </c>
      <c r="DN105" s="421">
        <v>1755</v>
      </c>
      <c r="DO105" s="421">
        <v>1476</v>
      </c>
      <c r="DP105" s="421">
        <v>687</v>
      </c>
      <c r="DQ105" s="421">
        <v>339</v>
      </c>
      <c r="DR105" s="24"/>
    </row>
    <row r="106" spans="2:122" ht="15" customHeight="1">
      <c r="B106" s="23"/>
      <c r="C106" s="404">
        <v>44927</v>
      </c>
      <c r="D106" s="112">
        <v>78.16</v>
      </c>
      <c r="E106" s="112">
        <v>49.94</v>
      </c>
      <c r="F106" s="112">
        <v>28.22</v>
      </c>
      <c r="G106" s="399"/>
      <c r="BV106" s="61"/>
      <c r="DL106" s="23"/>
      <c r="DM106" s="277">
        <v>2020</v>
      </c>
      <c r="DN106" s="421">
        <v>1071</v>
      </c>
      <c r="DO106" s="421">
        <v>746</v>
      </c>
      <c r="DP106" s="421">
        <v>601</v>
      </c>
      <c r="DQ106" s="421">
        <v>226</v>
      </c>
      <c r="DR106" s="24"/>
    </row>
    <row r="107" spans="2:122" ht="15" customHeight="1">
      <c r="B107" s="23"/>
      <c r="C107" s="404">
        <v>44958</v>
      </c>
      <c r="D107" s="112">
        <v>76.86</v>
      </c>
      <c r="E107" s="112">
        <v>51.16</v>
      </c>
      <c r="F107" s="112">
        <v>25.7</v>
      </c>
      <c r="G107" s="399"/>
      <c r="BV107" s="61"/>
      <c r="DL107" s="23"/>
      <c r="DM107" s="277">
        <v>2021</v>
      </c>
      <c r="DN107" s="421">
        <v>2642</v>
      </c>
      <c r="DO107" s="421">
        <v>2081</v>
      </c>
      <c r="DP107" s="421">
        <v>815</v>
      </c>
      <c r="DQ107" s="421">
        <v>299</v>
      </c>
      <c r="DR107" s="24"/>
    </row>
    <row r="108" spans="2:122" ht="15" customHeight="1">
      <c r="B108" s="23"/>
      <c r="C108" s="404">
        <v>44986</v>
      </c>
      <c r="D108" s="112">
        <v>73.37</v>
      </c>
      <c r="E108" s="112">
        <v>52.99</v>
      </c>
      <c r="F108" s="112">
        <v>20.38</v>
      </c>
      <c r="G108" s="399"/>
      <c r="BV108" s="61"/>
      <c r="DL108" s="23"/>
      <c r="DM108" s="277">
        <v>2022</v>
      </c>
      <c r="DN108" s="421">
        <v>3661</v>
      </c>
      <c r="DO108" s="421">
        <v>3863</v>
      </c>
      <c r="DP108" s="421">
        <v>956</v>
      </c>
      <c r="DQ108" s="421">
        <v>393</v>
      </c>
      <c r="DR108" s="24"/>
    </row>
    <row r="109" spans="2:122" ht="15" customHeight="1" thickBot="1">
      <c r="B109" s="23"/>
      <c r="C109" s="404">
        <v>45017</v>
      </c>
      <c r="D109" s="112">
        <v>79.44</v>
      </c>
      <c r="E109" s="112">
        <v>63.48</v>
      </c>
      <c r="F109" s="112">
        <v>15.96</v>
      </c>
      <c r="G109" s="399"/>
      <c r="BV109" s="61"/>
      <c r="DL109" s="199"/>
      <c r="DM109" s="107">
        <v>2023</v>
      </c>
      <c r="DN109" s="422">
        <v>2869</v>
      </c>
      <c r="DO109" s="422">
        <v>4488</v>
      </c>
      <c r="DP109" s="422">
        <v>969</v>
      </c>
      <c r="DQ109" s="422">
        <v>503</v>
      </c>
      <c r="DR109" s="288"/>
    </row>
    <row r="110" spans="2:122" ht="15" customHeight="1">
      <c r="B110" s="23"/>
      <c r="C110" s="404">
        <v>45047</v>
      </c>
      <c r="D110" s="112">
        <v>71.62</v>
      </c>
      <c r="E110" s="112">
        <v>56.24</v>
      </c>
      <c r="F110" s="112">
        <v>15.38</v>
      </c>
      <c r="G110" s="399"/>
      <c r="BV110" s="61"/>
      <c r="DG110" s="6"/>
      <c r="DH110" s="6"/>
      <c r="DI110" s="6"/>
      <c r="DJ110" s="6"/>
      <c r="DM110" s="116" t="s">
        <v>256</v>
      </c>
      <c r="DO110" s="44"/>
    </row>
    <row r="111" spans="2:122" ht="15" customHeight="1">
      <c r="B111" s="23"/>
      <c r="C111" s="404">
        <v>45078</v>
      </c>
      <c r="D111" s="112">
        <v>70.27</v>
      </c>
      <c r="E111" s="112">
        <v>56.42</v>
      </c>
      <c r="F111" s="112">
        <v>13.85</v>
      </c>
      <c r="G111" s="399"/>
      <c r="BV111" s="61"/>
      <c r="DG111" s="6"/>
      <c r="DH111" s="6"/>
      <c r="DI111" s="6"/>
      <c r="DJ111" s="6"/>
      <c r="DM111" s="116" t="s">
        <v>253</v>
      </c>
    </row>
    <row r="112" spans="2:122" ht="15" customHeight="1">
      <c r="B112" s="23"/>
      <c r="C112" s="404">
        <v>45108</v>
      </c>
      <c r="D112" s="112">
        <v>76.03</v>
      </c>
      <c r="E112" s="112">
        <v>64.12</v>
      </c>
      <c r="F112" s="112">
        <v>11.91</v>
      </c>
      <c r="G112" s="399"/>
      <c r="BV112" s="61"/>
      <c r="DG112" s="6"/>
      <c r="DH112" s="6"/>
      <c r="DI112" s="6"/>
      <c r="DJ112" s="6"/>
      <c r="DL112" s="88"/>
      <c r="DM112" s="116" t="s">
        <v>254</v>
      </c>
    </row>
    <row r="113" spans="2:116" ht="15" customHeight="1">
      <c r="B113" s="23"/>
      <c r="C113" s="404">
        <v>45139</v>
      </c>
      <c r="D113" s="112">
        <v>81.319999999999993</v>
      </c>
      <c r="E113" s="112">
        <v>70.13</v>
      </c>
      <c r="F113" s="112">
        <v>11.19</v>
      </c>
      <c r="G113" s="399"/>
      <c r="BV113" s="61"/>
      <c r="DG113" s="6"/>
      <c r="DH113" s="6"/>
      <c r="DI113" s="6"/>
      <c r="DJ113" s="6"/>
      <c r="DL113" s="84"/>
    </row>
    <row r="114" spans="2:116" ht="15" customHeight="1">
      <c r="B114" s="23"/>
      <c r="C114" s="404">
        <v>45170</v>
      </c>
      <c r="D114" s="112">
        <v>89.43</v>
      </c>
      <c r="E114" s="112">
        <v>73.849999999999994</v>
      </c>
      <c r="F114" s="112">
        <v>15.58</v>
      </c>
      <c r="G114" s="399"/>
      <c r="BV114" s="61"/>
      <c r="DG114" s="6"/>
      <c r="DH114" s="6"/>
      <c r="DI114" s="6"/>
      <c r="DJ114" s="6"/>
    </row>
    <row r="115" spans="2:116" ht="15" customHeight="1">
      <c r="B115" s="23"/>
      <c r="C115" s="404">
        <v>45200</v>
      </c>
      <c r="D115" s="112">
        <v>85.47</v>
      </c>
      <c r="E115" s="112">
        <v>67.23</v>
      </c>
      <c r="F115" s="112">
        <v>18.239999999999998</v>
      </c>
      <c r="G115" s="399"/>
      <c r="BV115" s="61"/>
      <c r="DG115" s="6"/>
      <c r="DH115" s="6"/>
      <c r="DI115" s="6"/>
      <c r="DJ115" s="6"/>
    </row>
    <row r="116" spans="2:116" ht="15" customHeight="1">
      <c r="B116" s="23"/>
      <c r="C116" s="404">
        <v>45231</v>
      </c>
      <c r="D116" s="112">
        <v>77.38</v>
      </c>
      <c r="E116" s="112">
        <v>56.61</v>
      </c>
      <c r="F116" s="112">
        <v>20.77</v>
      </c>
      <c r="G116" s="399"/>
      <c r="BV116" s="61"/>
      <c r="DG116" s="6"/>
      <c r="DH116" s="6"/>
      <c r="DI116" s="6"/>
      <c r="DJ116" s="6"/>
    </row>
    <row r="117" spans="2:116" ht="15" customHeight="1" thickBot="1">
      <c r="B117" s="199"/>
      <c r="C117" s="405">
        <v>45261</v>
      </c>
      <c r="D117" s="206">
        <v>72.12</v>
      </c>
      <c r="E117" s="206">
        <v>45.48</v>
      </c>
      <c r="F117" s="206">
        <v>26.64</v>
      </c>
      <c r="G117" s="401"/>
      <c r="BV117" s="61"/>
      <c r="DG117" s="6"/>
      <c r="DH117" s="6"/>
      <c r="DI117" s="6"/>
      <c r="DJ117" s="6"/>
    </row>
    <row r="118" spans="2:116" s="16" customFormat="1" ht="15" customHeight="1">
      <c r="C118" s="218" t="s">
        <v>245</v>
      </c>
      <c r="K118" s="19"/>
      <c r="L118" s="19"/>
      <c r="M118" s="19"/>
      <c r="N118" s="19"/>
      <c r="BV118" s="406"/>
      <c r="DG118" s="5"/>
      <c r="DH118" s="5"/>
      <c r="DI118" s="5"/>
      <c r="DJ118" s="5"/>
    </row>
    <row r="119" spans="2:116" s="16" customFormat="1" ht="15" customHeight="1">
      <c r="C119" s="218" t="s">
        <v>244</v>
      </c>
      <c r="K119" s="19"/>
      <c r="L119" s="19"/>
      <c r="M119" s="19"/>
      <c r="N119" s="19"/>
      <c r="BV119" s="406"/>
      <c r="DG119" s="5"/>
      <c r="DH119" s="5"/>
      <c r="DI119" s="5"/>
      <c r="DJ119" s="5"/>
    </row>
    <row r="120" spans="2:116">
      <c r="C120" s="218" t="s">
        <v>202</v>
      </c>
      <c r="AW120" s="30"/>
      <c r="AX120" s="29"/>
      <c r="AY120" s="29"/>
      <c r="AZ120" s="29"/>
      <c r="BA120" s="29"/>
      <c r="BB120" s="29"/>
      <c r="BC120" s="29"/>
      <c r="BD120" s="29"/>
      <c r="BE120" s="61"/>
      <c r="BF120" s="61"/>
      <c r="BG120" s="61"/>
      <c r="BH120" s="61"/>
      <c r="BI120" s="61"/>
      <c r="BJ120" s="61"/>
      <c r="BK120" s="61"/>
      <c r="BL120" s="61"/>
      <c r="BM120" s="61"/>
      <c r="BN120" s="61"/>
      <c r="BO120" s="61"/>
      <c r="BP120" s="61"/>
      <c r="BQ120" s="61"/>
      <c r="BR120" s="61"/>
      <c r="BS120" s="61"/>
      <c r="BT120" s="61"/>
      <c r="BU120" s="61"/>
      <c r="BV120" s="61"/>
      <c r="DG120" s="6"/>
      <c r="DH120" s="6"/>
      <c r="DI120" s="6"/>
      <c r="DJ120" s="6"/>
    </row>
    <row r="121" spans="2:116">
      <c r="AW121" s="30"/>
      <c r="AX121" s="29"/>
      <c r="AY121" s="29"/>
      <c r="AZ121" s="29"/>
      <c r="BA121" s="29"/>
      <c r="BB121" s="29"/>
      <c r="BC121" s="29"/>
      <c r="BD121" s="29"/>
      <c r="BE121" s="61"/>
      <c r="BF121" s="61"/>
      <c r="BG121" s="61"/>
      <c r="BH121" s="61"/>
      <c r="BI121" s="61"/>
      <c r="BJ121" s="61"/>
      <c r="BK121" s="61"/>
      <c r="BL121" s="61"/>
      <c r="BM121" s="61"/>
      <c r="BN121" s="61"/>
      <c r="BO121" s="61"/>
      <c r="BP121" s="61"/>
      <c r="BQ121" s="61"/>
      <c r="BR121" s="61"/>
      <c r="BS121" s="61"/>
      <c r="BT121" s="61"/>
      <c r="BU121" s="61"/>
      <c r="BV121" s="61"/>
      <c r="DG121" s="6"/>
      <c r="DH121" s="6"/>
      <c r="DI121" s="6"/>
      <c r="DJ121" s="6"/>
    </row>
    <row r="122" spans="2:116">
      <c r="AW122" s="30"/>
      <c r="AX122" s="29"/>
      <c r="AY122" s="29"/>
      <c r="AZ122" s="29"/>
      <c r="BA122" s="29"/>
      <c r="BB122" s="29"/>
      <c r="BC122" s="29"/>
      <c r="BD122" s="29"/>
      <c r="BE122" s="61"/>
      <c r="BF122" s="61"/>
      <c r="BG122" s="61"/>
      <c r="BH122" s="61"/>
      <c r="BI122" s="61"/>
      <c r="BJ122" s="61"/>
      <c r="BK122" s="61"/>
      <c r="BL122" s="61"/>
      <c r="BM122" s="61"/>
      <c r="BN122" s="61"/>
      <c r="BO122" s="61"/>
      <c r="BP122" s="61"/>
      <c r="BQ122" s="61"/>
      <c r="BR122" s="61"/>
      <c r="BS122" s="61"/>
      <c r="BT122" s="61"/>
      <c r="BU122" s="61"/>
      <c r="BV122" s="61"/>
      <c r="DG122" s="6"/>
      <c r="DH122" s="6"/>
      <c r="DI122" s="6"/>
      <c r="DJ122" s="6"/>
    </row>
    <row r="123" spans="2:116">
      <c r="AW123" s="30"/>
      <c r="AX123" s="29"/>
      <c r="AY123" s="29"/>
      <c r="AZ123" s="29"/>
      <c r="BA123" s="29"/>
      <c r="BB123" s="29"/>
      <c r="BC123" s="29"/>
      <c r="BD123" s="29"/>
      <c r="BE123" s="61"/>
      <c r="BF123" s="61"/>
      <c r="BG123" s="61"/>
      <c r="BH123" s="61"/>
      <c r="BI123" s="61"/>
      <c r="BJ123" s="61"/>
      <c r="BK123" s="61"/>
      <c r="BL123" s="61"/>
      <c r="BM123" s="61"/>
      <c r="BN123" s="61"/>
      <c r="BO123" s="61"/>
      <c r="BP123" s="61"/>
      <c r="BQ123" s="61"/>
      <c r="BR123" s="61"/>
      <c r="BS123" s="61"/>
      <c r="BT123" s="61"/>
      <c r="BU123" s="61"/>
      <c r="BV123" s="61"/>
      <c r="DG123" s="6"/>
      <c r="DH123" s="6"/>
      <c r="DI123" s="6"/>
      <c r="DJ123" s="6"/>
    </row>
    <row r="124" spans="2:116">
      <c r="AW124" s="30"/>
      <c r="AX124" s="29"/>
      <c r="AY124" s="29"/>
      <c r="AZ124" s="29"/>
      <c r="BA124" s="29"/>
      <c r="BB124" s="29"/>
      <c r="BC124" s="29"/>
      <c r="BD124" s="29"/>
      <c r="BE124" s="61"/>
      <c r="BF124" s="61"/>
      <c r="BG124" s="61"/>
      <c r="BH124" s="61"/>
      <c r="BI124" s="61"/>
      <c r="BJ124" s="61"/>
      <c r="BK124" s="61"/>
      <c r="BL124" s="61"/>
      <c r="BM124" s="61"/>
      <c r="BN124" s="61"/>
      <c r="BO124" s="61"/>
      <c r="BP124" s="61"/>
      <c r="BQ124" s="61"/>
      <c r="BR124" s="61"/>
      <c r="BS124" s="61"/>
      <c r="BT124" s="61"/>
      <c r="BU124" s="61"/>
      <c r="BV124" s="61"/>
      <c r="DG124" s="6"/>
      <c r="DH124" s="6"/>
      <c r="DI124" s="6"/>
      <c r="DJ124" s="6"/>
    </row>
    <row r="125" spans="2:116">
      <c r="AW125" s="30"/>
      <c r="AX125" s="29"/>
      <c r="AY125" s="29"/>
      <c r="AZ125" s="29"/>
      <c r="BA125" s="29"/>
      <c r="BB125" s="29"/>
      <c r="BC125" s="29"/>
      <c r="BD125" s="29"/>
      <c r="BE125" s="61"/>
      <c r="BF125" s="61"/>
      <c r="BG125" s="61"/>
      <c r="BH125" s="61"/>
      <c r="BI125" s="61"/>
      <c r="BJ125" s="61"/>
      <c r="BK125" s="61"/>
      <c r="BL125" s="61"/>
      <c r="BM125" s="61"/>
      <c r="BN125" s="61"/>
      <c r="BO125" s="61"/>
      <c r="BP125" s="61"/>
      <c r="BQ125" s="61"/>
      <c r="BR125" s="61"/>
      <c r="BS125" s="61"/>
      <c r="BT125" s="61"/>
      <c r="BU125" s="61"/>
      <c r="BV125" s="61"/>
      <c r="DG125" s="6"/>
      <c r="DH125" s="6"/>
      <c r="DI125" s="6"/>
      <c r="DJ125" s="6"/>
    </row>
    <row r="126" spans="2:116">
      <c r="C126" s="116"/>
      <c r="AW126" s="30"/>
      <c r="AX126" s="29"/>
      <c r="AY126" s="29"/>
      <c r="AZ126" s="29"/>
      <c r="BA126" s="29"/>
      <c r="BB126" s="29"/>
      <c r="BC126" s="29"/>
      <c r="BD126" s="29"/>
      <c r="BE126" s="61"/>
      <c r="BF126" s="61"/>
      <c r="BG126" s="61"/>
      <c r="BH126" s="61"/>
      <c r="BI126" s="61"/>
      <c r="BJ126" s="61"/>
      <c r="BK126" s="61"/>
      <c r="BL126" s="61"/>
      <c r="BM126" s="61"/>
      <c r="BN126" s="61"/>
      <c r="BO126" s="61"/>
      <c r="BP126" s="61"/>
      <c r="BQ126" s="61"/>
      <c r="BR126" s="61"/>
      <c r="BS126" s="61"/>
      <c r="BT126" s="61"/>
      <c r="BU126" s="61"/>
      <c r="BV126" s="61"/>
      <c r="DG126" s="6"/>
      <c r="DH126" s="6"/>
      <c r="DI126" s="6"/>
      <c r="DJ126" s="6"/>
    </row>
    <row r="127" spans="2:116">
      <c r="AW127" s="30"/>
      <c r="AX127" s="29"/>
      <c r="AY127" s="29"/>
      <c r="AZ127" s="29"/>
      <c r="BA127" s="29"/>
      <c r="BB127" s="29"/>
      <c r="BC127" s="29"/>
      <c r="BD127" s="29"/>
      <c r="BE127" s="61"/>
      <c r="BF127" s="61"/>
      <c r="BG127" s="61"/>
      <c r="BH127" s="61"/>
      <c r="BI127" s="61"/>
      <c r="BJ127" s="61"/>
      <c r="BK127" s="61"/>
      <c r="BL127" s="61"/>
      <c r="BM127" s="61"/>
      <c r="BN127" s="61"/>
      <c r="BO127" s="61"/>
      <c r="BP127" s="61"/>
      <c r="BQ127" s="61"/>
      <c r="BR127" s="61"/>
      <c r="BS127" s="61"/>
      <c r="BT127" s="61"/>
      <c r="BU127" s="61"/>
      <c r="BV127" s="61"/>
      <c r="DG127" s="6"/>
      <c r="DH127" s="6"/>
      <c r="DI127" s="6"/>
      <c r="DJ127" s="6"/>
    </row>
    <row r="128" spans="2:116">
      <c r="AW128" s="30"/>
      <c r="AX128" s="29"/>
      <c r="AY128" s="29"/>
      <c r="AZ128" s="29"/>
      <c r="BA128" s="29"/>
      <c r="BB128" s="29"/>
      <c r="BC128" s="29"/>
      <c r="BD128" s="29"/>
      <c r="BE128" s="61"/>
      <c r="BF128" s="61"/>
      <c r="BG128" s="61"/>
      <c r="BH128" s="61"/>
      <c r="BI128" s="61"/>
      <c r="BJ128" s="61"/>
      <c r="BK128" s="61"/>
      <c r="BL128" s="61"/>
      <c r="BM128" s="61"/>
      <c r="BN128" s="61"/>
      <c r="BO128" s="61"/>
      <c r="BP128" s="61"/>
      <c r="BQ128" s="61"/>
      <c r="BR128" s="61"/>
      <c r="BS128" s="61"/>
      <c r="BT128" s="61"/>
      <c r="BU128" s="61"/>
      <c r="BV128" s="61"/>
      <c r="DG128" s="6"/>
      <c r="DH128" s="6"/>
      <c r="DI128" s="6"/>
      <c r="DJ128" s="6"/>
    </row>
    <row r="129" spans="49:114">
      <c r="AW129" s="30"/>
      <c r="AX129" s="29"/>
      <c r="AY129" s="29"/>
      <c r="AZ129" s="29"/>
      <c r="BA129" s="29"/>
      <c r="BB129" s="29"/>
      <c r="BC129" s="29"/>
      <c r="BD129" s="29"/>
      <c r="BE129" s="61"/>
      <c r="BF129" s="61"/>
      <c r="BG129" s="61"/>
      <c r="BH129" s="61"/>
      <c r="BI129" s="61"/>
      <c r="BJ129" s="61"/>
      <c r="BK129" s="61"/>
      <c r="BL129" s="61"/>
      <c r="BM129" s="61"/>
      <c r="BN129" s="61"/>
      <c r="BO129" s="61"/>
      <c r="BP129" s="61"/>
      <c r="BQ129" s="61"/>
      <c r="BR129" s="61"/>
      <c r="BS129" s="61"/>
      <c r="BT129" s="61"/>
      <c r="BU129" s="61"/>
      <c r="BV129" s="61"/>
      <c r="DG129" s="6"/>
      <c r="DH129" s="6"/>
      <c r="DI129" s="6"/>
      <c r="DJ129" s="6"/>
    </row>
    <row r="130" spans="49:114">
      <c r="AW130" s="30"/>
      <c r="AX130" s="29"/>
      <c r="AY130" s="29"/>
      <c r="AZ130" s="29"/>
      <c r="BA130" s="29"/>
      <c r="BB130" s="29"/>
      <c r="BC130" s="29"/>
      <c r="BD130" s="29"/>
      <c r="BE130" s="61"/>
      <c r="BF130" s="61"/>
      <c r="BG130" s="61"/>
      <c r="BH130" s="61"/>
      <c r="BI130" s="61"/>
      <c r="BJ130" s="61"/>
      <c r="BK130" s="61"/>
      <c r="BL130" s="61"/>
      <c r="BM130" s="61"/>
      <c r="BN130" s="61"/>
      <c r="BO130" s="61"/>
      <c r="BP130" s="61"/>
      <c r="BQ130" s="61"/>
      <c r="BR130" s="61"/>
      <c r="BS130" s="61"/>
      <c r="BT130" s="61"/>
      <c r="BU130" s="61"/>
      <c r="BV130" s="61"/>
      <c r="DG130" s="6"/>
      <c r="DH130" s="6"/>
      <c r="DI130" s="6"/>
      <c r="DJ130" s="6"/>
    </row>
    <row r="131" spans="49:114">
      <c r="AW131" s="30"/>
      <c r="AX131" s="29"/>
      <c r="AY131" s="29"/>
      <c r="AZ131" s="29"/>
      <c r="BA131" s="29"/>
      <c r="BB131" s="29"/>
      <c r="BC131" s="29"/>
      <c r="BD131" s="29"/>
      <c r="BE131" s="61"/>
      <c r="BF131" s="61"/>
      <c r="BG131" s="61"/>
      <c r="BH131" s="61"/>
      <c r="BI131" s="61"/>
      <c r="BJ131" s="61"/>
      <c r="BK131" s="61"/>
      <c r="BL131" s="61"/>
      <c r="BM131" s="61"/>
      <c r="BN131" s="61"/>
      <c r="BO131" s="61"/>
      <c r="BP131" s="61"/>
      <c r="BQ131" s="61"/>
      <c r="BR131" s="61"/>
      <c r="BS131" s="61"/>
      <c r="BT131" s="61"/>
      <c r="BU131" s="61"/>
      <c r="BV131" s="61"/>
      <c r="DG131" s="6"/>
      <c r="DH131" s="6"/>
      <c r="DI131" s="6"/>
      <c r="DJ131" s="6"/>
    </row>
    <row r="132" spans="49:114">
      <c r="AX132" s="29"/>
      <c r="AY132" s="29"/>
      <c r="AZ132" s="29"/>
      <c r="BA132" s="29"/>
      <c r="BB132" s="29"/>
      <c r="BC132" s="29"/>
      <c r="BD132" s="29"/>
      <c r="DG132" s="6"/>
      <c r="DH132" s="6"/>
      <c r="DI132" s="6"/>
      <c r="DJ132" s="6"/>
    </row>
    <row r="133" spans="49:114">
      <c r="AX133" s="29"/>
      <c r="AY133" s="29"/>
      <c r="AZ133" s="29"/>
      <c r="BA133" s="29"/>
      <c r="BB133" s="29"/>
      <c r="BC133" s="29"/>
      <c r="BD133" s="29"/>
      <c r="DG133" s="6"/>
      <c r="DH133" s="6"/>
      <c r="DI133" s="6"/>
      <c r="DJ133" s="6"/>
    </row>
    <row r="134" spans="49:114">
      <c r="AX134" s="29"/>
      <c r="AY134" s="29"/>
      <c r="AZ134" s="29"/>
      <c r="BA134" s="29"/>
      <c r="BB134" s="29"/>
      <c r="BC134" s="29"/>
      <c r="BD134" s="29"/>
      <c r="DG134" s="6"/>
      <c r="DH134" s="6"/>
      <c r="DI134" s="6"/>
      <c r="DJ134" s="6"/>
    </row>
    <row r="135" spans="49:114">
      <c r="AX135" s="29"/>
      <c r="AY135" s="29"/>
      <c r="AZ135" s="29"/>
      <c r="BA135" s="29"/>
      <c r="BB135" s="29"/>
      <c r="BC135" s="29"/>
      <c r="BD135" s="29"/>
      <c r="DG135" s="6"/>
      <c r="DH135" s="6"/>
      <c r="DI135" s="6"/>
      <c r="DJ135" s="6"/>
    </row>
    <row r="136" spans="49:114">
      <c r="AX136" s="29"/>
      <c r="AY136" s="29"/>
      <c r="AZ136" s="29"/>
      <c r="BA136" s="29"/>
      <c r="BB136" s="29"/>
      <c r="BC136" s="29"/>
      <c r="BD136" s="29"/>
      <c r="DG136" s="6"/>
      <c r="DH136" s="6"/>
      <c r="DI136" s="6"/>
      <c r="DJ136" s="6"/>
    </row>
    <row r="137" spans="49:114">
      <c r="DG137" s="6"/>
      <c r="DH137" s="6"/>
      <c r="DI137" s="6"/>
      <c r="DJ137" s="6"/>
    </row>
    <row r="138" spans="49:114">
      <c r="DG138" s="6"/>
      <c r="DH138" s="6"/>
      <c r="DI138" s="6"/>
      <c r="DJ138" s="6"/>
    </row>
    <row r="139" spans="49:114">
      <c r="DG139" s="6"/>
      <c r="DH139" s="6"/>
      <c r="DI139" s="6"/>
      <c r="DJ139" s="6"/>
    </row>
    <row r="140" spans="49:114">
      <c r="DG140" s="6"/>
      <c r="DH140" s="6"/>
      <c r="DI140" s="6"/>
      <c r="DJ140" s="6"/>
    </row>
    <row r="141" spans="49:114">
      <c r="DG141" s="6"/>
      <c r="DH141" s="6"/>
      <c r="DI141" s="6"/>
      <c r="DJ141" s="6"/>
    </row>
    <row r="142" spans="49:114">
      <c r="DG142" s="6"/>
      <c r="DH142" s="6"/>
      <c r="DI142" s="6"/>
      <c r="DJ142" s="6"/>
    </row>
    <row r="143" spans="49:114">
      <c r="DG143" s="6"/>
      <c r="DH143" s="6"/>
      <c r="DI143" s="6"/>
      <c r="DJ143" s="6"/>
    </row>
    <row r="144" spans="49:114">
      <c r="DG144" s="6"/>
      <c r="DH144" s="6"/>
      <c r="DI144" s="6"/>
      <c r="DJ144" s="6"/>
    </row>
    <row r="145" spans="111:114">
      <c r="DG145" s="6"/>
      <c r="DH145" s="6"/>
      <c r="DI145" s="6"/>
      <c r="DJ145" s="6"/>
    </row>
    <row r="146" spans="111:114">
      <c r="DG146" s="6"/>
      <c r="DH146" s="6"/>
      <c r="DI146" s="6"/>
      <c r="DJ146" s="6"/>
    </row>
    <row r="147" spans="111:114">
      <c r="DG147" s="6"/>
      <c r="DH147" s="6"/>
      <c r="DI147" s="6"/>
      <c r="DJ147" s="6"/>
    </row>
    <row r="148" spans="111:114">
      <c r="DG148" s="6"/>
      <c r="DH148" s="6"/>
      <c r="DI148" s="6"/>
      <c r="DJ148" s="6"/>
    </row>
    <row r="149" spans="111:114">
      <c r="DG149" s="6"/>
      <c r="DH149" s="6"/>
      <c r="DI149" s="6"/>
      <c r="DJ149" s="6"/>
    </row>
    <row r="150" spans="111:114">
      <c r="DG150" s="6"/>
      <c r="DH150" s="6"/>
      <c r="DI150" s="6"/>
      <c r="DJ150" s="6"/>
    </row>
    <row r="151" spans="111:114">
      <c r="DG151" s="6"/>
      <c r="DH151" s="6"/>
      <c r="DI151" s="6"/>
      <c r="DJ151" s="6"/>
    </row>
    <row r="152" spans="111:114">
      <c r="DG152" s="6"/>
      <c r="DH152" s="6"/>
      <c r="DI152" s="6"/>
      <c r="DJ152" s="6"/>
    </row>
    <row r="153" spans="111:114">
      <c r="DG153" s="6"/>
      <c r="DH153" s="6"/>
      <c r="DI153" s="6"/>
      <c r="DJ153" s="6"/>
    </row>
    <row r="154" spans="111:114">
      <c r="DG154" s="6"/>
      <c r="DH154" s="6"/>
      <c r="DI154" s="6"/>
      <c r="DJ154" s="6"/>
    </row>
    <row r="155" spans="111:114">
      <c r="DG155" s="6"/>
      <c r="DH155" s="6"/>
      <c r="DI155" s="6"/>
      <c r="DJ155" s="6"/>
    </row>
    <row r="156" spans="111:114">
      <c r="DG156" s="6"/>
      <c r="DH156" s="6"/>
      <c r="DI156" s="6"/>
      <c r="DJ156" s="6"/>
    </row>
    <row r="157" spans="111:114">
      <c r="DG157" s="6"/>
      <c r="DH157" s="6"/>
      <c r="DI157" s="6"/>
      <c r="DJ157" s="6"/>
    </row>
    <row r="158" spans="111:114">
      <c r="DG158" s="6"/>
      <c r="DH158" s="6"/>
      <c r="DI158" s="6"/>
      <c r="DJ158" s="6"/>
    </row>
    <row r="159" spans="111:114">
      <c r="DG159" s="6"/>
      <c r="DH159" s="6"/>
      <c r="DI159" s="6"/>
      <c r="DJ159" s="6"/>
    </row>
    <row r="160" spans="111:114">
      <c r="DG160" s="6"/>
      <c r="DH160" s="6"/>
      <c r="DI160" s="6"/>
      <c r="DJ160" s="6"/>
    </row>
    <row r="161" spans="111:114">
      <c r="DG161" s="6"/>
      <c r="DH161" s="6"/>
      <c r="DI161" s="6"/>
      <c r="DJ161" s="6"/>
    </row>
  </sheetData>
  <mergeCells count="45">
    <mergeCell ref="DB32:DJ32"/>
    <mergeCell ref="AP32:AP34"/>
    <mergeCell ref="AV31:BJ31"/>
    <mergeCell ref="BL31:BV31"/>
    <mergeCell ref="BX32:CB32"/>
    <mergeCell ref="BX31:CB31"/>
    <mergeCell ref="AW34:BC34"/>
    <mergeCell ref="BD34:BJ34"/>
    <mergeCell ref="AV33:AV34"/>
    <mergeCell ref="AV32:BJ32"/>
    <mergeCell ref="BL33:BL34"/>
    <mergeCell ref="BL32:BV32"/>
    <mergeCell ref="BM34:BQ34"/>
    <mergeCell ref="CD33:CD34"/>
    <mergeCell ref="BR34:BV34"/>
    <mergeCell ref="J32:J33"/>
    <mergeCell ref="C31:F31"/>
    <mergeCell ref="C32:C33"/>
    <mergeCell ref="J31:N31"/>
    <mergeCell ref="Q31:V31"/>
    <mergeCell ref="K32:N32"/>
    <mergeCell ref="R32:V32"/>
    <mergeCell ref="Q32:Q33"/>
    <mergeCell ref="Y32:Y33"/>
    <mergeCell ref="Y31:AE31"/>
    <mergeCell ref="AI32:AI33"/>
    <mergeCell ref="AI31:AL31"/>
    <mergeCell ref="AP31:AS31"/>
    <mergeCell ref="AQ32:AS32"/>
    <mergeCell ref="DM31:DQ31"/>
    <mergeCell ref="CJ34:CN34"/>
    <mergeCell ref="DN32:DQ32"/>
    <mergeCell ref="CE34:CI34"/>
    <mergeCell ref="CV34:CZ34"/>
    <mergeCell ref="CQ34:CU34"/>
    <mergeCell ref="DB31:DJ31"/>
    <mergeCell ref="DG34:DJ34"/>
    <mergeCell ref="DC34:DF34"/>
    <mergeCell ref="CP31:CZ31"/>
    <mergeCell ref="DM32:DM33"/>
    <mergeCell ref="CD32:CN32"/>
    <mergeCell ref="CP33:CP34"/>
    <mergeCell ref="CP32:CZ32"/>
    <mergeCell ref="CD31:CN31"/>
    <mergeCell ref="DB33:DB34"/>
  </mergeCells>
  <phoneticPr fontId="8" type="noConversion"/>
  <pageMargins left="0.75" right="0.75" top="1" bottom="1" header="0.5" footer="0.5"/>
  <pageSetup orientation="portrait" r:id="rId1"/>
  <headerFooter alignWithMargins="0">
    <oddFooter>&amp;L_x000D_&amp;1#&amp;"Calibri"&amp;10&amp;K000000 Security Classification: Protected 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S72"/>
  <sheetViews>
    <sheetView zoomScaleNormal="100" workbookViewId="0"/>
  </sheetViews>
  <sheetFormatPr defaultRowHeight="12.75"/>
  <cols>
    <col min="1" max="1" width="36.85546875" customWidth="1"/>
    <col min="2" max="9" width="13.7109375" customWidth="1"/>
    <col min="10" max="10" width="9.140625" customWidth="1"/>
    <col min="13" max="13" width="10.5703125" customWidth="1"/>
    <col min="14" max="14" width="11.28515625" customWidth="1"/>
    <col min="15" max="15" width="12.85546875" customWidth="1"/>
    <col min="19" max="19" width="11.140625" customWidth="1"/>
    <col min="24" max="24" width="10.5703125" customWidth="1"/>
    <col min="30" max="30" width="11.42578125" style="72" customWidth="1"/>
    <col min="31" max="31" width="12.7109375" customWidth="1"/>
    <col min="32" max="32" width="13.42578125" customWidth="1"/>
    <col min="36" max="36" width="12.140625" customWidth="1"/>
    <col min="37" max="37" width="11.28515625" customWidth="1"/>
    <col min="41" max="41" width="11.28515625" customWidth="1"/>
    <col min="42" max="42" width="11.85546875" customWidth="1"/>
    <col min="43" max="44" width="11.28515625" bestFit="1" customWidth="1"/>
  </cols>
  <sheetData>
    <row r="1" spans="1:45">
      <c r="A1" s="87"/>
      <c r="B1" s="48"/>
      <c r="C1" s="48"/>
      <c r="D1" s="48"/>
      <c r="E1" s="48"/>
      <c r="F1" s="48"/>
      <c r="G1" s="48"/>
      <c r="H1" s="48"/>
      <c r="I1" s="96"/>
      <c r="J1" s="96"/>
      <c r="K1" s="96"/>
      <c r="L1" s="48"/>
      <c r="M1" s="48"/>
      <c r="N1" s="48"/>
      <c r="O1" s="48"/>
      <c r="P1" s="48"/>
      <c r="Q1" s="48"/>
      <c r="R1" s="48"/>
      <c r="S1" s="48"/>
      <c r="T1" s="48"/>
      <c r="U1" s="100"/>
      <c r="V1" s="100"/>
      <c r="W1" s="100"/>
      <c r="X1" s="100"/>
      <c r="Y1" s="100"/>
      <c r="Z1" s="100"/>
      <c r="AA1" s="100"/>
      <c r="AB1" s="101"/>
      <c r="AC1" s="102"/>
      <c r="AD1" s="126"/>
      <c r="AE1" s="100"/>
      <c r="AF1" s="100"/>
      <c r="AG1" s="100"/>
      <c r="AH1" s="100"/>
      <c r="AI1" s="100"/>
      <c r="AJ1" s="100"/>
      <c r="AK1" s="100"/>
      <c r="AL1" s="100"/>
      <c r="AM1" s="100"/>
      <c r="AN1" s="100"/>
      <c r="AO1" s="100"/>
      <c r="AP1" s="100"/>
      <c r="AQ1" s="100"/>
      <c r="AR1" s="101"/>
      <c r="AS1" s="283"/>
    </row>
    <row r="2" spans="1:45" ht="27.95" customHeight="1">
      <c r="A2" s="364" t="s">
        <v>257</v>
      </c>
      <c r="B2" s="364"/>
      <c r="C2" s="364"/>
      <c r="D2" s="364"/>
      <c r="E2" s="364"/>
      <c r="F2" s="364"/>
      <c r="G2" s="364"/>
      <c r="H2" s="364"/>
      <c r="I2" s="364"/>
      <c r="L2" s="379" t="s">
        <v>263</v>
      </c>
      <c r="M2" s="380"/>
      <c r="N2" s="380"/>
      <c r="O2" s="380"/>
      <c r="P2" s="380"/>
      <c r="Q2" s="380"/>
      <c r="R2" s="380"/>
      <c r="S2" s="380"/>
      <c r="T2" s="380"/>
      <c r="U2" s="380"/>
      <c r="V2" s="380"/>
      <c r="W2" s="380"/>
      <c r="X2" s="380"/>
      <c r="Y2" s="380"/>
      <c r="Z2" s="380"/>
      <c r="AA2" s="381"/>
      <c r="AC2" s="370" t="s">
        <v>264</v>
      </c>
      <c r="AD2" s="371"/>
      <c r="AE2" s="371"/>
      <c r="AF2" s="371"/>
      <c r="AG2" s="371"/>
      <c r="AH2" s="371"/>
      <c r="AI2" s="371"/>
      <c r="AJ2" s="371"/>
      <c r="AK2" s="371"/>
      <c r="AL2" s="371"/>
      <c r="AM2" s="371"/>
      <c r="AN2" s="371"/>
      <c r="AO2" s="371"/>
      <c r="AP2" s="371"/>
      <c r="AQ2" s="371"/>
      <c r="AR2" s="372"/>
    </row>
    <row r="3" spans="1:45" s="143" customFormat="1" ht="18" customHeight="1">
      <c r="A3" s="365"/>
      <c r="B3" s="368" t="s">
        <v>65</v>
      </c>
      <c r="C3" s="368"/>
      <c r="D3" s="368" t="s">
        <v>66</v>
      </c>
      <c r="E3" s="368"/>
      <c r="F3" s="368" t="s">
        <v>67</v>
      </c>
      <c r="G3" s="368"/>
      <c r="H3" s="368" t="s">
        <v>68</v>
      </c>
      <c r="I3" s="368"/>
      <c r="L3" s="238"/>
      <c r="M3" s="373" t="s">
        <v>84</v>
      </c>
      <c r="N3" s="374"/>
      <c r="O3" s="374"/>
      <c r="P3" s="374"/>
      <c r="Q3" s="374"/>
      <c r="R3" s="239"/>
      <c r="S3" s="327" t="s">
        <v>85</v>
      </c>
      <c r="T3" s="374"/>
      <c r="U3" s="374"/>
      <c r="V3" s="374"/>
      <c r="W3" s="239"/>
      <c r="X3" s="327" t="s">
        <v>54</v>
      </c>
      <c r="Y3" s="374"/>
      <c r="Z3" s="374"/>
      <c r="AA3" s="375"/>
      <c r="AC3" s="242"/>
      <c r="AD3" s="376" t="s">
        <v>84</v>
      </c>
      <c r="AE3" s="377"/>
      <c r="AF3" s="377"/>
      <c r="AG3" s="377"/>
      <c r="AH3" s="377"/>
      <c r="AI3" s="170"/>
      <c r="AJ3" s="325" t="s">
        <v>85</v>
      </c>
      <c r="AK3" s="377"/>
      <c r="AL3" s="377"/>
      <c r="AM3" s="377"/>
      <c r="AN3" s="240"/>
      <c r="AO3" s="325" t="s">
        <v>54</v>
      </c>
      <c r="AP3" s="377"/>
      <c r="AQ3" s="377"/>
      <c r="AR3" s="378"/>
    </row>
    <row r="4" spans="1:45" ht="14.25">
      <c r="A4" s="366"/>
      <c r="B4" s="363" t="s">
        <v>69</v>
      </c>
      <c r="C4" s="363" t="s">
        <v>70</v>
      </c>
      <c r="D4" s="363" t="s">
        <v>69</v>
      </c>
      <c r="E4" s="285" t="s">
        <v>71</v>
      </c>
      <c r="F4" s="363" t="s">
        <v>72</v>
      </c>
      <c r="G4" s="363" t="s">
        <v>73</v>
      </c>
      <c r="H4" s="363" t="s">
        <v>74</v>
      </c>
      <c r="I4" s="363" t="s">
        <v>75</v>
      </c>
      <c r="L4" s="228" t="s">
        <v>55</v>
      </c>
      <c r="M4" s="125" t="s">
        <v>86</v>
      </c>
      <c r="N4" s="325" t="s">
        <v>87</v>
      </c>
      <c r="O4" s="325"/>
      <c r="P4" s="124"/>
      <c r="Q4" s="124"/>
      <c r="R4" s="4"/>
      <c r="S4" s="4" t="s">
        <v>86</v>
      </c>
      <c r="T4" s="4" t="s">
        <v>88</v>
      </c>
      <c r="U4" s="4"/>
      <c r="V4" s="124"/>
      <c r="W4" s="4"/>
      <c r="X4" s="4" t="s">
        <v>86</v>
      </c>
      <c r="Y4" s="4" t="s">
        <v>88</v>
      </c>
      <c r="Z4" s="4"/>
      <c r="AA4" s="229"/>
      <c r="AC4" s="228" t="s">
        <v>55</v>
      </c>
      <c r="AD4" s="125" t="s">
        <v>86</v>
      </c>
      <c r="AE4" s="325" t="s">
        <v>87</v>
      </c>
      <c r="AF4" s="325"/>
      <c r="AG4" s="124"/>
      <c r="AH4" s="128"/>
      <c r="AI4" s="4"/>
      <c r="AJ4" s="4" t="s">
        <v>86</v>
      </c>
      <c r="AK4" s="4" t="s">
        <v>88</v>
      </c>
      <c r="AL4" s="4"/>
      <c r="AM4" s="128"/>
      <c r="AN4" s="4"/>
      <c r="AO4" s="4" t="s">
        <v>86</v>
      </c>
      <c r="AP4" s="4" t="s">
        <v>88</v>
      </c>
      <c r="AQ4" s="4"/>
      <c r="AR4" s="243"/>
    </row>
    <row r="5" spans="1:45" ht="14.25">
      <c r="A5" s="367"/>
      <c r="B5" s="347"/>
      <c r="C5" s="347"/>
      <c r="D5" s="347"/>
      <c r="E5" s="284" t="s">
        <v>76</v>
      </c>
      <c r="F5" s="347"/>
      <c r="G5" s="347"/>
      <c r="H5" s="347"/>
      <c r="I5" s="347"/>
      <c r="L5" s="230"/>
      <c r="M5" s="159" t="s">
        <v>89</v>
      </c>
      <c r="N5" s="173" t="s">
        <v>90</v>
      </c>
      <c r="O5" s="173" t="s">
        <v>91</v>
      </c>
      <c r="P5" s="173" t="s">
        <v>92</v>
      </c>
      <c r="Q5" s="173" t="s">
        <v>93</v>
      </c>
      <c r="R5" s="173"/>
      <c r="S5" s="173" t="s">
        <v>89</v>
      </c>
      <c r="T5" s="173" t="s">
        <v>94</v>
      </c>
      <c r="U5" s="173" t="s">
        <v>92</v>
      </c>
      <c r="V5" s="173" t="s">
        <v>93</v>
      </c>
      <c r="W5" s="173"/>
      <c r="X5" s="173" t="s">
        <v>89</v>
      </c>
      <c r="Y5" s="173" t="s">
        <v>5</v>
      </c>
      <c r="Z5" s="173" t="s">
        <v>92</v>
      </c>
      <c r="AA5" s="231" t="s">
        <v>93</v>
      </c>
      <c r="AC5" s="230"/>
      <c r="AD5" s="159" t="s">
        <v>89</v>
      </c>
      <c r="AE5" s="173" t="s">
        <v>90</v>
      </c>
      <c r="AF5" s="173" t="s">
        <v>91</v>
      </c>
      <c r="AG5" s="173" t="s">
        <v>92</v>
      </c>
      <c r="AH5" s="173" t="s">
        <v>93</v>
      </c>
      <c r="AI5" s="173"/>
      <c r="AJ5" s="173" t="s">
        <v>89</v>
      </c>
      <c r="AK5" s="173" t="s">
        <v>94</v>
      </c>
      <c r="AL5" s="173" t="s">
        <v>92</v>
      </c>
      <c r="AM5" s="173" t="s">
        <v>93</v>
      </c>
      <c r="AN5" s="173"/>
      <c r="AO5" s="173" t="s">
        <v>89</v>
      </c>
      <c r="AP5" s="173" t="s">
        <v>5</v>
      </c>
      <c r="AQ5" s="173" t="s">
        <v>92</v>
      </c>
      <c r="AR5" s="231" t="s">
        <v>93</v>
      </c>
    </row>
    <row r="6" spans="1:45" ht="18" customHeight="1">
      <c r="A6" s="174" t="s">
        <v>77</v>
      </c>
      <c r="B6" s="289">
        <v>293125</v>
      </c>
      <c r="C6" s="221">
        <v>1845</v>
      </c>
      <c r="D6" s="222">
        <v>15628</v>
      </c>
      <c r="E6" s="290">
        <v>98.345441199999996</v>
      </c>
      <c r="F6" s="222">
        <v>10749</v>
      </c>
      <c r="G6" s="290">
        <v>381.52210377</v>
      </c>
      <c r="H6" s="291">
        <v>93.7</v>
      </c>
      <c r="I6" s="291">
        <v>103.3</v>
      </c>
      <c r="L6" s="232" t="s">
        <v>95</v>
      </c>
      <c r="M6" s="161">
        <v>11873</v>
      </c>
      <c r="N6" s="162" t="s">
        <v>96</v>
      </c>
      <c r="O6" s="161" t="s">
        <v>97</v>
      </c>
      <c r="P6" s="161">
        <v>7869</v>
      </c>
      <c r="Q6" s="161">
        <v>24325</v>
      </c>
      <c r="R6" s="161"/>
      <c r="S6" s="161">
        <v>1624</v>
      </c>
      <c r="T6" s="162" t="s">
        <v>96</v>
      </c>
      <c r="U6" s="161">
        <v>3619</v>
      </c>
      <c r="V6" s="161">
        <v>31639</v>
      </c>
      <c r="W6" s="161"/>
      <c r="X6" s="162">
        <f t="shared" ref="X6:X50" si="0">M6+S6</f>
        <v>13497</v>
      </c>
      <c r="Y6" s="162" t="s">
        <v>97</v>
      </c>
      <c r="Z6" s="162">
        <f t="shared" ref="Z6:AA50" si="1">P6+U6</f>
        <v>11488</v>
      </c>
      <c r="AA6" s="233">
        <f t="shared" si="1"/>
        <v>55964</v>
      </c>
      <c r="AC6" s="232" t="s">
        <v>95</v>
      </c>
      <c r="AD6" s="161">
        <v>18843</v>
      </c>
      <c r="AE6" s="161" t="s">
        <v>101</v>
      </c>
      <c r="AF6" s="161" t="s">
        <v>97</v>
      </c>
      <c r="AG6" s="161">
        <v>11640</v>
      </c>
      <c r="AH6" s="161">
        <v>36991</v>
      </c>
      <c r="AI6" s="161"/>
      <c r="AJ6" s="161">
        <v>2611</v>
      </c>
      <c r="AK6" s="162" t="s">
        <v>96</v>
      </c>
      <c r="AL6" s="161">
        <v>4059</v>
      </c>
      <c r="AM6" s="161">
        <v>26556</v>
      </c>
      <c r="AN6" s="161"/>
      <c r="AO6" s="162">
        <v>21459</v>
      </c>
      <c r="AP6" s="162" t="s">
        <v>97</v>
      </c>
      <c r="AQ6" s="162">
        <f t="shared" ref="AQ6:AR50" si="2">AG6+AL6</f>
        <v>15699</v>
      </c>
      <c r="AR6" s="233">
        <f t="shared" si="2"/>
        <v>63547</v>
      </c>
    </row>
    <row r="7" spans="1:45" ht="18" customHeight="1">
      <c r="A7" s="220" t="s">
        <v>224</v>
      </c>
      <c r="B7" s="292">
        <v>28092</v>
      </c>
      <c r="C7" s="293">
        <v>177</v>
      </c>
      <c r="D7" s="223">
        <v>3254</v>
      </c>
      <c r="E7" s="294">
        <v>20.477096599999999</v>
      </c>
      <c r="F7" s="224">
        <v>6216</v>
      </c>
      <c r="G7" s="295">
        <v>220.62902567999998</v>
      </c>
      <c r="H7" s="296">
        <v>34.799999999999997</v>
      </c>
      <c r="I7" s="296">
        <v>38.4</v>
      </c>
      <c r="L7" s="234">
        <v>1972</v>
      </c>
      <c r="M7" s="163">
        <v>438</v>
      </c>
      <c r="N7" s="163" t="s">
        <v>96</v>
      </c>
      <c r="O7" s="163" t="s">
        <v>97</v>
      </c>
      <c r="P7" s="163">
        <v>672</v>
      </c>
      <c r="Q7" s="163">
        <v>1468</v>
      </c>
      <c r="R7" s="163"/>
      <c r="S7" s="163">
        <v>69</v>
      </c>
      <c r="T7" s="163" t="s">
        <v>96</v>
      </c>
      <c r="U7" s="163">
        <v>318</v>
      </c>
      <c r="V7" s="163">
        <v>1208</v>
      </c>
      <c r="W7" s="163"/>
      <c r="X7" s="163">
        <f t="shared" si="0"/>
        <v>507</v>
      </c>
      <c r="Y7" s="163" t="s">
        <v>97</v>
      </c>
      <c r="Z7" s="163">
        <f t="shared" si="1"/>
        <v>990</v>
      </c>
      <c r="AA7" s="235">
        <f t="shared" si="1"/>
        <v>2676</v>
      </c>
      <c r="AC7" s="234">
        <v>1972</v>
      </c>
      <c r="AD7" s="163">
        <v>608</v>
      </c>
      <c r="AE7" s="163" t="s">
        <v>101</v>
      </c>
      <c r="AF7" s="163" t="s">
        <v>97</v>
      </c>
      <c r="AG7" s="163">
        <v>461</v>
      </c>
      <c r="AH7" s="163">
        <v>1503</v>
      </c>
      <c r="AI7" s="163"/>
      <c r="AJ7" s="163">
        <v>99</v>
      </c>
      <c r="AK7" s="163" t="s">
        <v>96</v>
      </c>
      <c r="AL7" s="163">
        <v>350</v>
      </c>
      <c r="AM7" s="163">
        <v>1569</v>
      </c>
      <c r="AN7" s="163"/>
      <c r="AO7" s="163">
        <f t="shared" ref="AO7:AO51" si="3">AD7+AJ7</f>
        <v>707</v>
      </c>
      <c r="AP7" s="163" t="s">
        <v>97</v>
      </c>
      <c r="AQ7" s="163">
        <f t="shared" si="2"/>
        <v>811</v>
      </c>
      <c r="AR7" s="235">
        <f t="shared" si="2"/>
        <v>3072</v>
      </c>
    </row>
    <row r="8" spans="1:45" ht="18" customHeight="1">
      <c r="A8" s="220" t="s">
        <v>78</v>
      </c>
      <c r="B8" s="292">
        <v>3044.3</v>
      </c>
      <c r="C8" s="297">
        <v>19.157475470000001</v>
      </c>
      <c r="D8" s="223">
        <v>2966</v>
      </c>
      <c r="E8" s="298">
        <v>18.664741400000004</v>
      </c>
      <c r="F8" s="223">
        <v>5499</v>
      </c>
      <c r="G8" s="298">
        <v>195.18002127</v>
      </c>
      <c r="H8" s="295">
        <v>1.734</v>
      </c>
      <c r="I8" s="295">
        <v>1.9114072740000001</v>
      </c>
      <c r="L8" s="234">
        <v>1973</v>
      </c>
      <c r="M8" s="163">
        <v>472</v>
      </c>
      <c r="N8" s="163" t="s">
        <v>96</v>
      </c>
      <c r="O8" s="163" t="s">
        <v>97</v>
      </c>
      <c r="P8" s="163">
        <v>898</v>
      </c>
      <c r="Q8" s="163">
        <v>1837</v>
      </c>
      <c r="R8" s="163"/>
      <c r="S8" s="163">
        <v>109</v>
      </c>
      <c r="T8" s="163" t="s">
        <v>96</v>
      </c>
      <c r="U8" s="163">
        <v>476</v>
      </c>
      <c r="V8" s="163">
        <v>1676</v>
      </c>
      <c r="W8" s="163"/>
      <c r="X8" s="163">
        <f t="shared" si="0"/>
        <v>581</v>
      </c>
      <c r="Y8" s="163" t="s">
        <v>97</v>
      </c>
      <c r="Z8" s="163">
        <f t="shared" si="1"/>
        <v>1374</v>
      </c>
      <c r="AA8" s="235">
        <f t="shared" si="1"/>
        <v>3513</v>
      </c>
      <c r="AC8" s="234">
        <v>1973</v>
      </c>
      <c r="AD8" s="163">
        <v>659</v>
      </c>
      <c r="AE8" s="163" t="s">
        <v>101</v>
      </c>
      <c r="AF8" s="163" t="s">
        <v>97</v>
      </c>
      <c r="AG8" s="163">
        <v>635</v>
      </c>
      <c r="AH8" s="163">
        <v>2053</v>
      </c>
      <c r="AI8" s="163"/>
      <c r="AJ8" s="163">
        <v>127</v>
      </c>
      <c r="AK8" s="163" t="s">
        <v>96</v>
      </c>
      <c r="AL8" s="163">
        <v>465</v>
      </c>
      <c r="AM8" s="163">
        <v>1802</v>
      </c>
      <c r="AN8" s="163"/>
      <c r="AO8" s="163">
        <f t="shared" si="3"/>
        <v>786</v>
      </c>
      <c r="AP8" s="163" t="s">
        <v>97</v>
      </c>
      <c r="AQ8" s="163">
        <f t="shared" si="2"/>
        <v>1100</v>
      </c>
      <c r="AR8" s="235">
        <f t="shared" si="2"/>
        <v>3855</v>
      </c>
    </row>
    <row r="9" spans="1:45" ht="18" customHeight="1">
      <c r="A9" s="220" t="s">
        <v>79</v>
      </c>
      <c r="B9" s="292">
        <v>25047.7</v>
      </c>
      <c r="C9" s="297">
        <v>157.62267133</v>
      </c>
      <c r="D9" s="299">
        <v>288</v>
      </c>
      <c r="E9" s="295">
        <v>1.8123552000000003</v>
      </c>
      <c r="F9" s="300" t="s">
        <v>258</v>
      </c>
      <c r="G9" s="300" t="s">
        <v>243</v>
      </c>
      <c r="H9" s="295">
        <v>33.065999999999995</v>
      </c>
      <c r="I9" s="295">
        <v>36.449015525999997</v>
      </c>
      <c r="L9" s="234">
        <v>1974</v>
      </c>
      <c r="M9" s="163">
        <v>553</v>
      </c>
      <c r="N9" s="163" t="s">
        <v>96</v>
      </c>
      <c r="O9" s="163" t="s">
        <v>97</v>
      </c>
      <c r="P9" s="163">
        <v>1222</v>
      </c>
      <c r="Q9" s="163">
        <v>2101</v>
      </c>
      <c r="R9" s="163"/>
      <c r="S9" s="163">
        <v>82</v>
      </c>
      <c r="T9" s="163" t="s">
        <v>96</v>
      </c>
      <c r="U9" s="163">
        <v>446</v>
      </c>
      <c r="V9" s="163">
        <v>1388</v>
      </c>
      <c r="W9" s="163"/>
      <c r="X9" s="163">
        <f t="shared" si="0"/>
        <v>635</v>
      </c>
      <c r="Y9" s="163" t="s">
        <v>97</v>
      </c>
      <c r="Z9" s="163">
        <f t="shared" si="1"/>
        <v>1668</v>
      </c>
      <c r="AA9" s="235">
        <f t="shared" si="1"/>
        <v>3489</v>
      </c>
      <c r="AC9" s="234">
        <v>1974</v>
      </c>
      <c r="AD9" s="163">
        <v>708</v>
      </c>
      <c r="AE9" s="163" t="s">
        <v>101</v>
      </c>
      <c r="AF9" s="163" t="s">
        <v>97</v>
      </c>
      <c r="AG9" s="163">
        <v>816</v>
      </c>
      <c r="AH9" s="163">
        <v>2076</v>
      </c>
      <c r="AI9" s="163"/>
      <c r="AJ9" s="163">
        <v>115</v>
      </c>
      <c r="AK9" s="163" t="s">
        <v>96</v>
      </c>
      <c r="AL9" s="163">
        <v>465</v>
      </c>
      <c r="AM9" s="163">
        <v>1580</v>
      </c>
      <c r="AN9" s="163"/>
      <c r="AO9" s="163">
        <f t="shared" si="3"/>
        <v>823</v>
      </c>
      <c r="AP9" s="163" t="s">
        <v>97</v>
      </c>
      <c r="AQ9" s="163">
        <f t="shared" si="2"/>
        <v>1281</v>
      </c>
      <c r="AR9" s="235">
        <f t="shared" si="2"/>
        <v>3656</v>
      </c>
    </row>
    <row r="10" spans="1:45" ht="18" customHeight="1">
      <c r="A10" s="220" t="s">
        <v>80</v>
      </c>
      <c r="B10" s="297">
        <v>197.9</v>
      </c>
      <c r="C10" s="301">
        <v>1.2453649099999999</v>
      </c>
      <c r="D10" s="296">
        <v>29.7</v>
      </c>
      <c r="E10" s="302">
        <v>0.18689913000000002</v>
      </c>
      <c r="F10" s="300" t="s">
        <v>259</v>
      </c>
      <c r="G10" s="300" t="s">
        <v>260</v>
      </c>
      <c r="H10" s="300" t="s">
        <v>261</v>
      </c>
      <c r="I10" s="300" t="s">
        <v>262</v>
      </c>
      <c r="L10" s="234">
        <v>1975</v>
      </c>
      <c r="M10" s="163">
        <v>583</v>
      </c>
      <c r="N10" s="163" t="s">
        <v>96</v>
      </c>
      <c r="O10" s="163" t="s">
        <v>97</v>
      </c>
      <c r="P10" s="163">
        <v>1367</v>
      </c>
      <c r="Q10" s="163">
        <v>2266</v>
      </c>
      <c r="R10" s="163"/>
      <c r="S10" s="163">
        <v>81</v>
      </c>
      <c r="T10" s="163" t="s">
        <v>96</v>
      </c>
      <c r="U10" s="163">
        <v>504</v>
      </c>
      <c r="V10" s="163">
        <v>1380</v>
      </c>
      <c r="W10" s="163"/>
      <c r="X10" s="163">
        <f t="shared" si="0"/>
        <v>664</v>
      </c>
      <c r="Y10" s="163" t="s">
        <v>97</v>
      </c>
      <c r="Z10" s="163">
        <f t="shared" si="1"/>
        <v>1871</v>
      </c>
      <c r="AA10" s="235">
        <f t="shared" si="1"/>
        <v>3646</v>
      </c>
      <c r="AC10" s="234">
        <v>1975</v>
      </c>
      <c r="AD10" s="163">
        <v>686</v>
      </c>
      <c r="AE10" s="163" t="s">
        <v>101</v>
      </c>
      <c r="AF10" s="163" t="s">
        <v>97</v>
      </c>
      <c r="AG10" s="163">
        <v>1020</v>
      </c>
      <c r="AH10" s="163">
        <v>2192</v>
      </c>
      <c r="AI10" s="163"/>
      <c r="AJ10" s="163">
        <v>107</v>
      </c>
      <c r="AK10" s="163" t="s">
        <v>96</v>
      </c>
      <c r="AL10" s="163">
        <v>494</v>
      </c>
      <c r="AM10" s="163">
        <v>1457</v>
      </c>
      <c r="AN10" s="163"/>
      <c r="AO10" s="163">
        <f t="shared" si="3"/>
        <v>793</v>
      </c>
      <c r="AP10" s="163" t="s">
        <v>97</v>
      </c>
      <c r="AQ10" s="163">
        <f t="shared" si="2"/>
        <v>1514</v>
      </c>
      <c r="AR10" s="235">
        <f t="shared" si="2"/>
        <v>3649</v>
      </c>
    </row>
    <row r="11" spans="1:45" ht="18" customHeight="1">
      <c r="A11" s="160" t="s">
        <v>81</v>
      </c>
      <c r="B11" s="225">
        <v>50000</v>
      </c>
      <c r="C11" s="226">
        <v>315</v>
      </c>
      <c r="D11" s="227" t="s">
        <v>230</v>
      </c>
      <c r="E11" s="227" t="s">
        <v>231</v>
      </c>
      <c r="F11" s="227" t="s">
        <v>232</v>
      </c>
      <c r="G11" s="227" t="s">
        <v>82</v>
      </c>
      <c r="H11" s="227">
        <v>620</v>
      </c>
      <c r="I11" s="227">
        <v>683</v>
      </c>
      <c r="L11" s="234">
        <v>1976</v>
      </c>
      <c r="M11" s="163">
        <v>440</v>
      </c>
      <c r="N11" s="163" t="s">
        <v>96</v>
      </c>
      <c r="O11" s="163" t="s">
        <v>97</v>
      </c>
      <c r="P11" s="163">
        <v>2044</v>
      </c>
      <c r="Q11" s="163">
        <v>2887</v>
      </c>
      <c r="R11" s="163"/>
      <c r="S11" s="163">
        <v>112</v>
      </c>
      <c r="T11" s="163" t="s">
        <v>96</v>
      </c>
      <c r="U11" s="163">
        <v>1057</v>
      </c>
      <c r="V11" s="163">
        <v>2154</v>
      </c>
      <c r="W11" s="163"/>
      <c r="X11" s="163">
        <f t="shared" si="0"/>
        <v>552</v>
      </c>
      <c r="Y11" s="163" t="s">
        <v>97</v>
      </c>
      <c r="Z11" s="163">
        <f t="shared" si="1"/>
        <v>3101</v>
      </c>
      <c r="AA11" s="235">
        <f t="shared" si="1"/>
        <v>5041</v>
      </c>
      <c r="AC11" s="234">
        <v>1976</v>
      </c>
      <c r="AD11" s="163">
        <v>564</v>
      </c>
      <c r="AE11" s="163" t="s">
        <v>101</v>
      </c>
      <c r="AF11" s="163" t="s">
        <v>97</v>
      </c>
      <c r="AG11" s="163">
        <v>1468</v>
      </c>
      <c r="AH11" s="163">
        <v>2910</v>
      </c>
      <c r="AI11" s="163"/>
      <c r="AJ11" s="163">
        <v>147</v>
      </c>
      <c r="AK11" s="163" t="s">
        <v>96</v>
      </c>
      <c r="AL11" s="163">
        <v>897</v>
      </c>
      <c r="AM11" s="163">
        <v>1965</v>
      </c>
      <c r="AN11" s="163"/>
      <c r="AO11" s="163">
        <f t="shared" si="3"/>
        <v>711</v>
      </c>
      <c r="AP11" s="163" t="s">
        <v>97</v>
      </c>
      <c r="AQ11" s="163">
        <f t="shared" si="2"/>
        <v>2365</v>
      </c>
      <c r="AR11" s="235">
        <f t="shared" si="2"/>
        <v>4875</v>
      </c>
    </row>
    <row r="12" spans="1:45" ht="18" customHeight="1">
      <c r="A12" s="218" t="s">
        <v>83</v>
      </c>
      <c r="B12" s="92"/>
      <c r="C12" s="93"/>
      <c r="D12" s="94"/>
      <c r="E12" s="95"/>
      <c r="F12" s="95"/>
      <c r="G12" s="95"/>
      <c r="H12" s="95"/>
      <c r="I12" s="95"/>
      <c r="L12" s="234">
        <v>1977</v>
      </c>
      <c r="M12" s="163">
        <v>524</v>
      </c>
      <c r="N12" s="163" t="s">
        <v>96</v>
      </c>
      <c r="O12" s="163" t="s">
        <v>97</v>
      </c>
      <c r="P12" s="163">
        <v>1928</v>
      </c>
      <c r="Q12" s="163">
        <v>2778</v>
      </c>
      <c r="R12" s="163"/>
      <c r="S12" s="163">
        <v>178</v>
      </c>
      <c r="T12" s="163" t="s">
        <v>96</v>
      </c>
      <c r="U12" s="163">
        <v>1024</v>
      </c>
      <c r="V12" s="163">
        <v>2352</v>
      </c>
      <c r="W12" s="163"/>
      <c r="X12" s="163">
        <f t="shared" si="0"/>
        <v>702</v>
      </c>
      <c r="Y12" s="163" t="s">
        <v>97</v>
      </c>
      <c r="Z12" s="163">
        <f t="shared" si="1"/>
        <v>2952</v>
      </c>
      <c r="AA12" s="235">
        <f t="shared" si="1"/>
        <v>5130</v>
      </c>
      <c r="AC12" s="234">
        <v>1977</v>
      </c>
      <c r="AD12" s="163">
        <v>668</v>
      </c>
      <c r="AE12" s="163" t="s">
        <v>101</v>
      </c>
      <c r="AF12" s="163" t="s">
        <v>97</v>
      </c>
      <c r="AG12" s="163">
        <v>1299</v>
      </c>
      <c r="AH12" s="163">
        <v>2926</v>
      </c>
      <c r="AI12" s="163"/>
      <c r="AJ12" s="163">
        <v>188</v>
      </c>
      <c r="AK12" s="163" t="s">
        <v>96</v>
      </c>
      <c r="AL12" s="163">
        <v>1029</v>
      </c>
      <c r="AM12" s="163">
        <v>2324</v>
      </c>
      <c r="AN12" s="163"/>
      <c r="AO12" s="163">
        <f t="shared" si="3"/>
        <v>856</v>
      </c>
      <c r="AP12" s="163" t="s">
        <v>97</v>
      </c>
      <c r="AQ12" s="163">
        <f t="shared" si="2"/>
        <v>2328</v>
      </c>
      <c r="AR12" s="235">
        <f t="shared" si="2"/>
        <v>5250</v>
      </c>
    </row>
    <row r="13" spans="1:45" ht="18" customHeight="1">
      <c r="A13" s="219" t="s">
        <v>132</v>
      </c>
      <c r="B13" s="97"/>
      <c r="C13" s="97"/>
      <c r="D13" s="97"/>
      <c r="E13" s="97"/>
      <c r="F13" s="97"/>
      <c r="G13" s="97"/>
      <c r="H13" s="97"/>
      <c r="I13" s="97"/>
      <c r="L13" s="234">
        <v>1978</v>
      </c>
      <c r="M13" s="163">
        <v>708</v>
      </c>
      <c r="N13" s="163" t="s">
        <v>96</v>
      </c>
      <c r="O13" s="163" t="s">
        <v>97</v>
      </c>
      <c r="P13" s="163">
        <v>2091</v>
      </c>
      <c r="Q13" s="163">
        <v>3186</v>
      </c>
      <c r="R13" s="163"/>
      <c r="S13" s="163">
        <v>236</v>
      </c>
      <c r="T13" s="163" t="s">
        <v>96</v>
      </c>
      <c r="U13" s="163">
        <v>999</v>
      </c>
      <c r="V13" s="163">
        <v>2387</v>
      </c>
      <c r="W13" s="163"/>
      <c r="X13" s="163">
        <f t="shared" si="0"/>
        <v>944</v>
      </c>
      <c r="Y13" s="163" t="s">
        <v>97</v>
      </c>
      <c r="Z13" s="163">
        <f t="shared" si="1"/>
        <v>3090</v>
      </c>
      <c r="AA13" s="235">
        <f t="shared" si="1"/>
        <v>5573</v>
      </c>
      <c r="AC13" s="234">
        <v>1978</v>
      </c>
      <c r="AD13" s="163">
        <v>934</v>
      </c>
      <c r="AE13" s="163" t="s">
        <v>101</v>
      </c>
      <c r="AF13" s="163" t="s">
        <v>97</v>
      </c>
      <c r="AG13" s="163">
        <v>1463</v>
      </c>
      <c r="AH13" s="163">
        <v>3298</v>
      </c>
      <c r="AI13" s="163"/>
      <c r="AJ13" s="163">
        <v>333</v>
      </c>
      <c r="AK13" s="163" t="s">
        <v>96</v>
      </c>
      <c r="AL13" s="163">
        <v>1267</v>
      </c>
      <c r="AM13" s="163">
        <v>2828</v>
      </c>
      <c r="AN13" s="163"/>
      <c r="AO13" s="163">
        <f t="shared" si="3"/>
        <v>1267</v>
      </c>
      <c r="AP13" s="163" t="s">
        <v>97</v>
      </c>
      <c r="AQ13" s="163">
        <f t="shared" si="2"/>
        <v>2730</v>
      </c>
      <c r="AR13" s="235">
        <f t="shared" si="2"/>
        <v>6126</v>
      </c>
    </row>
    <row r="14" spans="1:45" ht="18" customHeight="1">
      <c r="A14" s="219" t="s">
        <v>225</v>
      </c>
      <c r="B14" s="94"/>
      <c r="C14" s="97"/>
      <c r="D14" s="97"/>
      <c r="E14" s="97"/>
      <c r="F14" s="97"/>
      <c r="G14" s="97"/>
      <c r="H14" s="97"/>
      <c r="I14" s="97"/>
      <c r="L14" s="234">
        <v>1979</v>
      </c>
      <c r="M14" s="163">
        <v>953</v>
      </c>
      <c r="N14" s="163" t="s">
        <v>96</v>
      </c>
      <c r="O14" s="163" t="s">
        <v>97</v>
      </c>
      <c r="P14" s="163">
        <v>2237</v>
      </c>
      <c r="Q14" s="163">
        <v>3686</v>
      </c>
      <c r="R14" s="163"/>
      <c r="S14" s="163">
        <v>297</v>
      </c>
      <c r="T14" s="163" t="s">
        <v>96</v>
      </c>
      <c r="U14" s="163">
        <v>940</v>
      </c>
      <c r="V14" s="163">
        <v>2094</v>
      </c>
      <c r="W14" s="163"/>
      <c r="X14" s="163">
        <f t="shared" si="0"/>
        <v>1250</v>
      </c>
      <c r="Y14" s="163" t="s">
        <v>97</v>
      </c>
      <c r="Z14" s="163">
        <f t="shared" si="1"/>
        <v>3177</v>
      </c>
      <c r="AA14" s="235">
        <f t="shared" si="1"/>
        <v>5780</v>
      </c>
      <c r="AC14" s="234">
        <v>1979</v>
      </c>
      <c r="AD14" s="163">
        <v>1387</v>
      </c>
      <c r="AE14" s="163" t="s">
        <v>101</v>
      </c>
      <c r="AF14" s="163" t="s">
        <v>97</v>
      </c>
      <c r="AG14" s="163">
        <v>1713</v>
      </c>
      <c r="AH14" s="163">
        <v>3840</v>
      </c>
      <c r="AI14" s="163"/>
      <c r="AJ14" s="163">
        <v>507</v>
      </c>
      <c r="AK14" s="163" t="s">
        <v>96</v>
      </c>
      <c r="AL14" s="163">
        <v>1411</v>
      </c>
      <c r="AM14" s="163">
        <v>3073</v>
      </c>
      <c r="AN14" s="163"/>
      <c r="AO14" s="163">
        <f t="shared" si="3"/>
        <v>1894</v>
      </c>
      <c r="AP14" s="163" t="s">
        <v>97</v>
      </c>
      <c r="AQ14" s="163">
        <f t="shared" si="2"/>
        <v>3124</v>
      </c>
      <c r="AR14" s="235">
        <f t="shared" si="2"/>
        <v>6913</v>
      </c>
    </row>
    <row r="15" spans="1:45" ht="18" customHeight="1">
      <c r="A15" s="219" t="s">
        <v>226</v>
      </c>
      <c r="B15" s="94"/>
      <c r="C15" s="97"/>
      <c r="D15" s="246"/>
      <c r="E15" s="97"/>
      <c r="F15" s="97"/>
      <c r="G15" s="97"/>
      <c r="H15" s="97"/>
      <c r="I15" s="97"/>
      <c r="L15" s="234">
        <v>1980</v>
      </c>
      <c r="M15" s="163">
        <v>1229</v>
      </c>
      <c r="N15" s="163" t="s">
        <v>96</v>
      </c>
      <c r="O15" s="163" t="s">
        <v>97</v>
      </c>
      <c r="P15" s="163">
        <v>2674</v>
      </c>
      <c r="Q15" s="163">
        <v>4425</v>
      </c>
      <c r="R15" s="163"/>
      <c r="S15" s="163">
        <v>377</v>
      </c>
      <c r="T15" s="163" t="s">
        <v>96</v>
      </c>
      <c r="U15" s="163">
        <v>1221</v>
      </c>
      <c r="V15" s="163">
        <v>2623</v>
      </c>
      <c r="W15" s="163"/>
      <c r="X15" s="163">
        <f t="shared" si="0"/>
        <v>1606</v>
      </c>
      <c r="Y15" s="163" t="s">
        <v>97</v>
      </c>
      <c r="Z15" s="163">
        <f t="shared" si="1"/>
        <v>3895</v>
      </c>
      <c r="AA15" s="235">
        <f t="shared" si="1"/>
        <v>7048</v>
      </c>
      <c r="AC15" s="234">
        <v>1980</v>
      </c>
      <c r="AD15" s="163">
        <v>1666</v>
      </c>
      <c r="AE15" s="163" t="s">
        <v>101</v>
      </c>
      <c r="AF15" s="163" t="s">
        <v>97</v>
      </c>
      <c r="AG15" s="163">
        <v>2134</v>
      </c>
      <c r="AH15" s="163">
        <v>4716</v>
      </c>
      <c r="AI15" s="163"/>
      <c r="AJ15" s="163">
        <v>614</v>
      </c>
      <c r="AK15" s="163" t="s">
        <v>96</v>
      </c>
      <c r="AL15" s="163">
        <v>1828</v>
      </c>
      <c r="AM15" s="163">
        <v>3703</v>
      </c>
      <c r="AN15" s="163"/>
      <c r="AO15" s="163">
        <f t="shared" si="3"/>
        <v>2280</v>
      </c>
      <c r="AP15" s="163" t="s">
        <v>97</v>
      </c>
      <c r="AQ15" s="163">
        <f t="shared" si="2"/>
        <v>3962</v>
      </c>
      <c r="AR15" s="235">
        <f t="shared" si="2"/>
        <v>8419</v>
      </c>
    </row>
    <row r="16" spans="1:45" ht="18" customHeight="1">
      <c r="A16" s="219" t="s">
        <v>227</v>
      </c>
      <c r="B16" s="94"/>
      <c r="C16" s="97"/>
      <c r="D16" s="97"/>
      <c r="E16" s="97"/>
      <c r="F16" s="97"/>
      <c r="G16" s="97"/>
      <c r="H16" s="97"/>
      <c r="I16" s="97"/>
      <c r="L16" s="234">
        <v>1981</v>
      </c>
      <c r="M16" s="163">
        <v>1044</v>
      </c>
      <c r="N16" s="163" t="s">
        <v>96</v>
      </c>
      <c r="O16" s="163" t="s">
        <v>97</v>
      </c>
      <c r="P16" s="163">
        <v>2012</v>
      </c>
      <c r="Q16" s="163">
        <v>3504</v>
      </c>
      <c r="R16" s="163"/>
      <c r="S16" s="163">
        <v>381</v>
      </c>
      <c r="T16" s="163" t="s">
        <v>96</v>
      </c>
      <c r="U16" s="163">
        <v>1044</v>
      </c>
      <c r="V16" s="163">
        <v>2337</v>
      </c>
      <c r="W16" s="163"/>
      <c r="X16" s="163">
        <f t="shared" si="0"/>
        <v>1425</v>
      </c>
      <c r="Y16" s="163" t="s">
        <v>97</v>
      </c>
      <c r="Z16" s="163">
        <f t="shared" si="1"/>
        <v>3056</v>
      </c>
      <c r="AA16" s="235">
        <f t="shared" si="1"/>
        <v>5841</v>
      </c>
      <c r="AC16" s="234">
        <v>1981</v>
      </c>
      <c r="AD16" s="163">
        <v>1270</v>
      </c>
      <c r="AE16" s="163" t="s">
        <v>101</v>
      </c>
      <c r="AF16" s="163" t="s">
        <v>97</v>
      </c>
      <c r="AG16" s="163">
        <v>1601</v>
      </c>
      <c r="AH16" s="163">
        <v>3598</v>
      </c>
      <c r="AI16" s="163"/>
      <c r="AJ16" s="163">
        <v>573</v>
      </c>
      <c r="AK16" s="163" t="s">
        <v>96</v>
      </c>
      <c r="AL16" s="163">
        <v>1442</v>
      </c>
      <c r="AM16" s="163">
        <v>3172</v>
      </c>
      <c r="AN16" s="163"/>
      <c r="AO16" s="163">
        <f t="shared" si="3"/>
        <v>1843</v>
      </c>
      <c r="AP16" s="163" t="s">
        <v>97</v>
      </c>
      <c r="AQ16" s="163">
        <f t="shared" si="2"/>
        <v>3043</v>
      </c>
      <c r="AR16" s="235">
        <f t="shared" si="2"/>
        <v>6770</v>
      </c>
    </row>
    <row r="17" spans="1:44" ht="18" customHeight="1">
      <c r="A17" s="218" t="s">
        <v>228</v>
      </c>
      <c r="B17" s="94"/>
      <c r="C17" s="97"/>
      <c r="D17" s="97"/>
      <c r="E17" s="97"/>
      <c r="F17" s="97"/>
      <c r="G17" s="97"/>
      <c r="H17" s="97"/>
      <c r="I17" s="97"/>
      <c r="L17" s="234">
        <v>1982</v>
      </c>
      <c r="M17" s="163">
        <v>1149</v>
      </c>
      <c r="N17" s="163" t="s">
        <v>96</v>
      </c>
      <c r="O17" s="163" t="s">
        <v>97</v>
      </c>
      <c r="P17" s="163">
        <v>1791</v>
      </c>
      <c r="Q17" s="163">
        <v>3353</v>
      </c>
      <c r="R17" s="163"/>
      <c r="S17" s="163">
        <v>414</v>
      </c>
      <c r="T17" s="163" t="s">
        <v>96</v>
      </c>
      <c r="U17" s="163">
        <v>620</v>
      </c>
      <c r="V17" s="163">
        <v>1773</v>
      </c>
      <c r="W17" s="163"/>
      <c r="X17" s="163">
        <f t="shared" si="0"/>
        <v>1563</v>
      </c>
      <c r="Y17" s="163" t="s">
        <v>97</v>
      </c>
      <c r="Z17" s="163">
        <f t="shared" si="1"/>
        <v>2411</v>
      </c>
      <c r="AA17" s="235">
        <f t="shared" si="1"/>
        <v>5126</v>
      </c>
      <c r="AC17" s="234">
        <v>1982</v>
      </c>
      <c r="AD17" s="163">
        <v>1570</v>
      </c>
      <c r="AE17" s="163" t="s">
        <v>101</v>
      </c>
      <c r="AF17" s="163" t="s">
        <v>97</v>
      </c>
      <c r="AG17" s="163">
        <v>1280</v>
      </c>
      <c r="AH17" s="163">
        <v>3601</v>
      </c>
      <c r="AI17" s="163"/>
      <c r="AJ17" s="163">
        <v>670</v>
      </c>
      <c r="AK17" s="163" t="s">
        <v>96</v>
      </c>
      <c r="AL17" s="163">
        <v>747</v>
      </c>
      <c r="AM17" s="163">
        <v>2305</v>
      </c>
      <c r="AN17" s="163"/>
      <c r="AO17" s="163">
        <f t="shared" si="3"/>
        <v>2240</v>
      </c>
      <c r="AP17" s="163" t="s">
        <v>97</v>
      </c>
      <c r="AQ17" s="163">
        <f t="shared" si="2"/>
        <v>2027</v>
      </c>
      <c r="AR17" s="235">
        <f t="shared" si="2"/>
        <v>5906</v>
      </c>
    </row>
    <row r="18" spans="1:44" ht="18" customHeight="1">
      <c r="A18" s="219" t="s">
        <v>229</v>
      </c>
      <c r="B18" s="98"/>
      <c r="C18" s="99"/>
      <c r="D18" s="134"/>
      <c r="E18" s="99"/>
      <c r="F18" s="99"/>
      <c r="G18" s="99"/>
      <c r="H18" s="99"/>
      <c r="I18" s="99"/>
      <c r="L18" s="234">
        <v>1983</v>
      </c>
      <c r="M18" s="163">
        <v>1823</v>
      </c>
      <c r="N18" s="163" t="s">
        <v>96</v>
      </c>
      <c r="O18" s="163" t="s">
        <v>97</v>
      </c>
      <c r="P18" s="163">
        <v>791</v>
      </c>
      <c r="Q18" s="163">
        <v>2993</v>
      </c>
      <c r="R18" s="163"/>
      <c r="S18" s="163">
        <v>419</v>
      </c>
      <c r="T18" s="163" t="s">
        <v>96</v>
      </c>
      <c r="U18" s="163">
        <v>300</v>
      </c>
      <c r="V18" s="163">
        <v>1373</v>
      </c>
      <c r="W18" s="163"/>
      <c r="X18" s="163">
        <f t="shared" si="0"/>
        <v>2242</v>
      </c>
      <c r="Y18" s="163" t="s">
        <v>97</v>
      </c>
      <c r="Z18" s="163">
        <f t="shared" si="1"/>
        <v>1091</v>
      </c>
      <c r="AA18" s="235">
        <f t="shared" si="1"/>
        <v>4366</v>
      </c>
      <c r="AC18" s="234">
        <v>1983</v>
      </c>
      <c r="AD18" s="163">
        <v>2249</v>
      </c>
      <c r="AE18" s="163" t="s">
        <v>101</v>
      </c>
      <c r="AF18" s="163" t="s">
        <v>97</v>
      </c>
      <c r="AG18" s="163">
        <v>758</v>
      </c>
      <c r="AH18" s="163">
        <v>3834</v>
      </c>
      <c r="AI18" s="163"/>
      <c r="AJ18" s="163">
        <v>610</v>
      </c>
      <c r="AK18" s="163" t="s">
        <v>96</v>
      </c>
      <c r="AL18" s="163">
        <v>407</v>
      </c>
      <c r="AM18" s="163">
        <v>1819</v>
      </c>
      <c r="AN18" s="163"/>
      <c r="AO18" s="163">
        <f t="shared" si="3"/>
        <v>2859</v>
      </c>
      <c r="AP18" s="163" t="s">
        <v>97</v>
      </c>
      <c r="AQ18" s="163">
        <f t="shared" si="2"/>
        <v>1165</v>
      </c>
      <c r="AR18" s="235">
        <f t="shared" si="2"/>
        <v>5653</v>
      </c>
    </row>
    <row r="19" spans="1:44" ht="18" customHeight="1">
      <c r="A19" s="103"/>
      <c r="D19" s="30"/>
      <c r="L19" s="234">
        <v>1984</v>
      </c>
      <c r="M19" s="163">
        <v>2255</v>
      </c>
      <c r="N19" s="163" t="s">
        <v>96</v>
      </c>
      <c r="O19" s="163" t="s">
        <v>97</v>
      </c>
      <c r="P19" s="163">
        <v>911</v>
      </c>
      <c r="Q19" s="163">
        <v>3724</v>
      </c>
      <c r="R19" s="163"/>
      <c r="S19" s="163">
        <v>582</v>
      </c>
      <c r="T19" s="163" t="s">
        <v>96</v>
      </c>
      <c r="U19" s="163">
        <v>361</v>
      </c>
      <c r="V19" s="163">
        <v>1951</v>
      </c>
      <c r="W19" s="163"/>
      <c r="X19" s="163">
        <f t="shared" si="0"/>
        <v>2837</v>
      </c>
      <c r="Y19" s="163" t="s">
        <v>97</v>
      </c>
      <c r="Z19" s="163">
        <f t="shared" si="1"/>
        <v>1272</v>
      </c>
      <c r="AA19" s="235">
        <f t="shared" si="1"/>
        <v>5675</v>
      </c>
      <c r="AC19" s="234">
        <v>1984</v>
      </c>
      <c r="AD19" s="163">
        <v>2768</v>
      </c>
      <c r="AE19" s="163" t="s">
        <v>101</v>
      </c>
      <c r="AF19" s="163" t="s">
        <v>97</v>
      </c>
      <c r="AG19" s="163">
        <v>776</v>
      </c>
      <c r="AH19" s="163">
        <v>4823</v>
      </c>
      <c r="AI19" s="163"/>
      <c r="AJ19" s="163">
        <v>774</v>
      </c>
      <c r="AK19" s="163" t="s">
        <v>96</v>
      </c>
      <c r="AL19" s="163">
        <v>464</v>
      </c>
      <c r="AM19" s="163">
        <v>2407</v>
      </c>
      <c r="AN19" s="163"/>
      <c r="AO19" s="163">
        <f t="shared" si="3"/>
        <v>3542</v>
      </c>
      <c r="AP19" s="163" t="s">
        <v>97</v>
      </c>
      <c r="AQ19" s="163">
        <f t="shared" si="2"/>
        <v>1240</v>
      </c>
      <c r="AR19" s="235">
        <f t="shared" si="2"/>
        <v>7230</v>
      </c>
    </row>
    <row r="20" spans="1:44" ht="18" customHeight="1">
      <c r="D20" s="30"/>
      <c r="L20" s="234">
        <v>1985</v>
      </c>
      <c r="M20" s="163">
        <v>2101</v>
      </c>
      <c r="N20" s="163">
        <v>975</v>
      </c>
      <c r="O20" s="163">
        <v>229</v>
      </c>
      <c r="P20" s="163">
        <v>1578</v>
      </c>
      <c r="Q20" s="163">
        <v>5649</v>
      </c>
      <c r="R20" s="163"/>
      <c r="S20" s="163">
        <v>709</v>
      </c>
      <c r="T20" s="163">
        <v>593</v>
      </c>
      <c r="U20" s="163">
        <v>354</v>
      </c>
      <c r="V20" s="163">
        <v>2827</v>
      </c>
      <c r="W20" s="163"/>
      <c r="X20" s="163">
        <f t="shared" si="0"/>
        <v>2810</v>
      </c>
      <c r="Y20" s="163">
        <f t="shared" ref="Y20:Y50" si="4">N20+O20+T20</f>
        <v>1797</v>
      </c>
      <c r="Z20" s="163">
        <f t="shared" si="1"/>
        <v>1932</v>
      </c>
      <c r="AA20" s="235">
        <f t="shared" si="1"/>
        <v>8476</v>
      </c>
      <c r="AC20" s="234">
        <v>1985</v>
      </c>
      <c r="AD20" s="163">
        <v>3030</v>
      </c>
      <c r="AE20" s="163">
        <v>577</v>
      </c>
      <c r="AF20" s="163">
        <v>123</v>
      </c>
      <c r="AG20" s="163">
        <v>1389</v>
      </c>
      <c r="AH20" s="163">
        <v>6373</v>
      </c>
      <c r="AI20" s="163"/>
      <c r="AJ20" s="163">
        <v>1048</v>
      </c>
      <c r="AK20" s="163">
        <v>99</v>
      </c>
      <c r="AL20" s="163">
        <v>465</v>
      </c>
      <c r="AM20" s="163">
        <v>2962</v>
      </c>
      <c r="AN20" s="163"/>
      <c r="AO20" s="163">
        <f t="shared" si="3"/>
        <v>4078</v>
      </c>
      <c r="AP20" s="163">
        <f t="shared" ref="AP20:AP51" si="5">AE20+AF20+AK20</f>
        <v>799</v>
      </c>
      <c r="AQ20" s="163">
        <f t="shared" si="2"/>
        <v>1854</v>
      </c>
      <c r="AR20" s="235">
        <f t="shared" si="2"/>
        <v>9335</v>
      </c>
    </row>
    <row r="21" spans="1:44" ht="18" customHeight="1">
      <c r="D21" s="30"/>
      <c r="L21" s="234">
        <v>1986</v>
      </c>
      <c r="M21" s="163">
        <v>1294</v>
      </c>
      <c r="N21" s="163">
        <v>191</v>
      </c>
      <c r="O21" s="163">
        <v>75</v>
      </c>
      <c r="P21" s="163">
        <v>660</v>
      </c>
      <c r="Q21" s="163">
        <v>2783</v>
      </c>
      <c r="R21" s="163"/>
      <c r="S21" s="163">
        <v>452</v>
      </c>
      <c r="T21" s="163">
        <v>171</v>
      </c>
      <c r="U21" s="163">
        <v>311</v>
      </c>
      <c r="V21" s="163">
        <v>1726</v>
      </c>
      <c r="W21" s="163"/>
      <c r="X21" s="163">
        <f t="shared" si="0"/>
        <v>1746</v>
      </c>
      <c r="Y21" s="163">
        <f t="shared" si="4"/>
        <v>437</v>
      </c>
      <c r="Z21" s="163">
        <f t="shared" si="1"/>
        <v>971</v>
      </c>
      <c r="AA21" s="235">
        <f t="shared" si="1"/>
        <v>4509</v>
      </c>
      <c r="AC21" s="234">
        <v>1986</v>
      </c>
      <c r="AD21" s="163">
        <v>2000</v>
      </c>
      <c r="AE21" s="163">
        <v>116</v>
      </c>
      <c r="AF21" s="163">
        <v>37</v>
      </c>
      <c r="AG21" s="163">
        <v>742</v>
      </c>
      <c r="AH21" s="163">
        <v>3809</v>
      </c>
      <c r="AI21" s="163"/>
      <c r="AJ21" s="163">
        <v>622</v>
      </c>
      <c r="AK21" s="163">
        <v>41</v>
      </c>
      <c r="AL21" s="163">
        <v>398</v>
      </c>
      <c r="AM21" s="163">
        <v>2037</v>
      </c>
      <c r="AN21" s="163"/>
      <c r="AO21" s="163">
        <f t="shared" si="3"/>
        <v>2622</v>
      </c>
      <c r="AP21" s="163">
        <f t="shared" si="5"/>
        <v>194</v>
      </c>
      <c r="AQ21" s="163">
        <f t="shared" si="2"/>
        <v>1140</v>
      </c>
      <c r="AR21" s="235">
        <f t="shared" si="2"/>
        <v>5846</v>
      </c>
    </row>
    <row r="22" spans="1:44" ht="18" customHeight="1">
      <c r="L22" s="234">
        <v>1987</v>
      </c>
      <c r="M22" s="163">
        <v>1623</v>
      </c>
      <c r="N22" s="163">
        <v>377</v>
      </c>
      <c r="O22" s="163">
        <v>132</v>
      </c>
      <c r="P22" s="163">
        <v>549</v>
      </c>
      <c r="Q22" s="163">
        <v>3212</v>
      </c>
      <c r="R22" s="163"/>
      <c r="S22" s="163">
        <v>553</v>
      </c>
      <c r="T22" s="163">
        <v>105</v>
      </c>
      <c r="U22" s="163">
        <v>380</v>
      </c>
      <c r="V22" s="163">
        <v>1970</v>
      </c>
      <c r="W22" s="163"/>
      <c r="X22" s="163">
        <f t="shared" si="0"/>
        <v>2176</v>
      </c>
      <c r="Y22" s="163">
        <f t="shared" si="4"/>
        <v>614</v>
      </c>
      <c r="Z22" s="163">
        <f t="shared" si="1"/>
        <v>929</v>
      </c>
      <c r="AA22" s="235">
        <f t="shared" si="1"/>
        <v>5182</v>
      </c>
      <c r="AC22" s="234">
        <v>1987</v>
      </c>
      <c r="AD22" s="163">
        <v>2302</v>
      </c>
      <c r="AE22" s="163">
        <v>209</v>
      </c>
      <c r="AF22" s="163">
        <v>68</v>
      </c>
      <c r="AG22" s="163">
        <v>730</v>
      </c>
      <c r="AH22" s="163">
        <v>4250</v>
      </c>
      <c r="AI22" s="163"/>
      <c r="AJ22" s="163">
        <v>793</v>
      </c>
      <c r="AK22" s="163">
        <v>16</v>
      </c>
      <c r="AL22" s="163">
        <v>518</v>
      </c>
      <c r="AM22" s="163">
        <v>2486</v>
      </c>
      <c r="AN22" s="163"/>
      <c r="AO22" s="163">
        <f t="shared" si="3"/>
        <v>3095</v>
      </c>
      <c r="AP22" s="163">
        <f t="shared" si="5"/>
        <v>293</v>
      </c>
      <c r="AQ22" s="163">
        <f t="shared" si="2"/>
        <v>1248</v>
      </c>
      <c r="AR22" s="235">
        <f t="shared" si="2"/>
        <v>6736</v>
      </c>
    </row>
    <row r="23" spans="1:44" ht="18" customHeight="1">
      <c r="L23" s="234">
        <v>1988</v>
      </c>
      <c r="M23" s="163">
        <v>1755</v>
      </c>
      <c r="N23" s="163">
        <v>660</v>
      </c>
      <c r="O23" s="163">
        <v>54</v>
      </c>
      <c r="P23" s="163">
        <v>871</v>
      </c>
      <c r="Q23" s="163">
        <v>4082</v>
      </c>
      <c r="R23" s="163"/>
      <c r="S23" s="163">
        <v>526</v>
      </c>
      <c r="T23" s="163">
        <v>276</v>
      </c>
      <c r="U23" s="163">
        <v>610</v>
      </c>
      <c r="V23" s="163">
        <v>2535</v>
      </c>
      <c r="W23" s="163"/>
      <c r="X23" s="163">
        <f t="shared" si="0"/>
        <v>2281</v>
      </c>
      <c r="Y23" s="163">
        <f t="shared" si="4"/>
        <v>990</v>
      </c>
      <c r="Z23" s="163">
        <f t="shared" si="1"/>
        <v>1481</v>
      </c>
      <c r="AA23" s="235">
        <f t="shared" si="1"/>
        <v>6617</v>
      </c>
      <c r="AC23" s="234">
        <v>1988</v>
      </c>
      <c r="AD23" s="163">
        <v>2318</v>
      </c>
      <c r="AE23" s="163">
        <v>376</v>
      </c>
      <c r="AF23" s="163">
        <v>31</v>
      </c>
      <c r="AG23" s="163">
        <v>1049</v>
      </c>
      <c r="AH23" s="163">
        <v>5018</v>
      </c>
      <c r="AI23" s="163"/>
      <c r="AJ23" s="163">
        <v>695</v>
      </c>
      <c r="AK23" s="163">
        <v>65</v>
      </c>
      <c r="AL23" s="163">
        <v>739</v>
      </c>
      <c r="AM23" s="163">
        <v>2870</v>
      </c>
      <c r="AN23" s="163"/>
      <c r="AO23" s="163">
        <f t="shared" si="3"/>
        <v>3013</v>
      </c>
      <c r="AP23" s="163">
        <f t="shared" si="5"/>
        <v>472</v>
      </c>
      <c r="AQ23" s="163">
        <f t="shared" si="2"/>
        <v>1788</v>
      </c>
      <c r="AR23" s="235">
        <f t="shared" si="2"/>
        <v>7888</v>
      </c>
    </row>
    <row r="24" spans="1:44" ht="18" customHeight="1">
      <c r="L24" s="234">
        <v>1989</v>
      </c>
      <c r="M24" s="163">
        <v>869</v>
      </c>
      <c r="N24" s="163">
        <v>37</v>
      </c>
      <c r="O24" s="163">
        <v>24</v>
      </c>
      <c r="P24" s="163">
        <v>602</v>
      </c>
      <c r="Q24" s="163">
        <v>1897</v>
      </c>
      <c r="R24" s="163"/>
      <c r="S24" s="163">
        <v>382</v>
      </c>
      <c r="T24" s="163">
        <v>246</v>
      </c>
      <c r="U24" s="163">
        <v>660</v>
      </c>
      <c r="V24" s="163">
        <v>2245</v>
      </c>
      <c r="W24" s="163"/>
      <c r="X24" s="163">
        <f t="shared" si="0"/>
        <v>1251</v>
      </c>
      <c r="Y24" s="163">
        <f t="shared" si="4"/>
        <v>307</v>
      </c>
      <c r="Z24" s="163">
        <f t="shared" si="1"/>
        <v>1262</v>
      </c>
      <c r="AA24" s="235">
        <f t="shared" si="1"/>
        <v>4142</v>
      </c>
      <c r="AC24" s="234">
        <v>1989</v>
      </c>
      <c r="AD24" s="163">
        <v>1130</v>
      </c>
      <c r="AE24" s="163">
        <v>24</v>
      </c>
      <c r="AF24" s="163">
        <v>13</v>
      </c>
      <c r="AG24" s="163">
        <v>733</v>
      </c>
      <c r="AH24" s="163">
        <v>2622</v>
      </c>
      <c r="AI24" s="163"/>
      <c r="AJ24" s="163">
        <v>382</v>
      </c>
      <c r="AK24" s="163">
        <v>33</v>
      </c>
      <c r="AL24" s="163">
        <v>747</v>
      </c>
      <c r="AM24" s="163">
        <v>2353</v>
      </c>
      <c r="AN24" s="163"/>
      <c r="AO24" s="163">
        <f t="shared" si="3"/>
        <v>1512</v>
      </c>
      <c r="AP24" s="163">
        <f t="shared" si="5"/>
        <v>70</v>
      </c>
      <c r="AQ24" s="163">
        <f t="shared" si="2"/>
        <v>1480</v>
      </c>
      <c r="AR24" s="235">
        <f t="shared" si="2"/>
        <v>4975</v>
      </c>
    </row>
    <row r="25" spans="1:44" ht="18" customHeight="1">
      <c r="L25" s="234">
        <v>1990</v>
      </c>
      <c r="M25" s="163">
        <v>804</v>
      </c>
      <c r="N25" s="163">
        <v>69</v>
      </c>
      <c r="O25" s="163">
        <v>30</v>
      </c>
      <c r="P25" s="163">
        <v>715</v>
      </c>
      <c r="Q25" s="163">
        <v>1999</v>
      </c>
      <c r="R25" s="163"/>
      <c r="S25" s="163">
        <v>401</v>
      </c>
      <c r="T25" s="163">
        <v>122</v>
      </c>
      <c r="U25" s="163">
        <v>837</v>
      </c>
      <c r="V25" s="163">
        <v>2308</v>
      </c>
      <c r="W25" s="163"/>
      <c r="X25" s="163">
        <f t="shared" si="0"/>
        <v>1205</v>
      </c>
      <c r="Y25" s="163">
        <f t="shared" si="4"/>
        <v>221</v>
      </c>
      <c r="Z25" s="163">
        <f t="shared" si="1"/>
        <v>1552</v>
      </c>
      <c r="AA25" s="235">
        <f t="shared" si="1"/>
        <v>4307</v>
      </c>
      <c r="AC25" s="234">
        <v>1990</v>
      </c>
      <c r="AD25" s="163">
        <v>1099</v>
      </c>
      <c r="AE25" s="163">
        <v>46</v>
      </c>
      <c r="AF25" s="163">
        <v>22</v>
      </c>
      <c r="AG25" s="163">
        <v>886</v>
      </c>
      <c r="AH25" s="163">
        <v>2834</v>
      </c>
      <c r="AI25" s="163"/>
      <c r="AJ25" s="163">
        <v>479</v>
      </c>
      <c r="AK25" s="163">
        <v>18</v>
      </c>
      <c r="AL25" s="163">
        <v>860</v>
      </c>
      <c r="AM25" s="163">
        <v>2339</v>
      </c>
      <c r="AN25" s="163"/>
      <c r="AO25" s="163">
        <f t="shared" si="3"/>
        <v>1578</v>
      </c>
      <c r="AP25" s="163">
        <f t="shared" si="5"/>
        <v>86</v>
      </c>
      <c r="AQ25" s="163">
        <f t="shared" si="2"/>
        <v>1746</v>
      </c>
      <c r="AR25" s="235">
        <f t="shared" si="2"/>
        <v>5173</v>
      </c>
    </row>
    <row r="26" spans="1:44" ht="18" customHeight="1">
      <c r="L26" s="234">
        <v>1991</v>
      </c>
      <c r="M26" s="163">
        <v>1032</v>
      </c>
      <c r="N26" s="163">
        <v>91</v>
      </c>
      <c r="O26" s="163">
        <v>13</v>
      </c>
      <c r="P26" s="163">
        <v>544</v>
      </c>
      <c r="Q26" s="163">
        <v>2089</v>
      </c>
      <c r="R26" s="163"/>
      <c r="S26" s="163">
        <v>346</v>
      </c>
      <c r="T26" s="163">
        <v>51</v>
      </c>
      <c r="U26" s="163">
        <v>566</v>
      </c>
      <c r="V26" s="163">
        <v>1808</v>
      </c>
      <c r="W26" s="163"/>
      <c r="X26" s="163">
        <f t="shared" si="0"/>
        <v>1378</v>
      </c>
      <c r="Y26" s="163">
        <f t="shared" si="4"/>
        <v>155</v>
      </c>
      <c r="Z26" s="163">
        <f t="shared" si="1"/>
        <v>1110</v>
      </c>
      <c r="AA26" s="235">
        <f t="shared" si="1"/>
        <v>3897</v>
      </c>
      <c r="AC26" s="234">
        <v>1991</v>
      </c>
      <c r="AD26" s="163">
        <v>1307</v>
      </c>
      <c r="AE26" s="163">
        <v>62</v>
      </c>
      <c r="AF26" s="163">
        <v>6</v>
      </c>
      <c r="AG26" s="163">
        <v>641</v>
      </c>
      <c r="AH26" s="163">
        <v>2720</v>
      </c>
      <c r="AI26" s="163"/>
      <c r="AJ26" s="163">
        <v>346</v>
      </c>
      <c r="AK26" s="163">
        <v>14</v>
      </c>
      <c r="AL26" s="163">
        <v>615</v>
      </c>
      <c r="AM26" s="163">
        <v>1979</v>
      </c>
      <c r="AN26" s="163"/>
      <c r="AO26" s="163">
        <f t="shared" si="3"/>
        <v>1653</v>
      </c>
      <c r="AP26" s="163">
        <f t="shared" si="5"/>
        <v>82</v>
      </c>
      <c r="AQ26" s="163">
        <f t="shared" si="2"/>
        <v>1256</v>
      </c>
      <c r="AR26" s="235">
        <f t="shared" si="2"/>
        <v>4699</v>
      </c>
    </row>
    <row r="27" spans="1:44" ht="18" customHeight="1">
      <c r="L27" s="234">
        <v>1992</v>
      </c>
      <c r="M27" s="163">
        <v>1428</v>
      </c>
      <c r="N27" s="163">
        <v>101</v>
      </c>
      <c r="O27" s="163">
        <v>2</v>
      </c>
      <c r="P27" s="163">
        <v>335</v>
      </c>
      <c r="Q27" s="163">
        <v>2306</v>
      </c>
      <c r="R27" s="163"/>
      <c r="S27" s="163">
        <v>368</v>
      </c>
      <c r="T27" s="163">
        <v>13</v>
      </c>
      <c r="U27" s="163">
        <v>387</v>
      </c>
      <c r="V27" s="163">
        <v>1497</v>
      </c>
      <c r="W27" s="163"/>
      <c r="X27" s="163">
        <f t="shared" si="0"/>
        <v>1796</v>
      </c>
      <c r="Y27" s="163">
        <f t="shared" si="4"/>
        <v>116</v>
      </c>
      <c r="Z27" s="163">
        <f t="shared" si="1"/>
        <v>722</v>
      </c>
      <c r="AA27" s="235">
        <f t="shared" si="1"/>
        <v>3803</v>
      </c>
      <c r="AC27" s="234">
        <v>1992</v>
      </c>
      <c r="AD27" s="163">
        <v>1786</v>
      </c>
      <c r="AE27" s="163">
        <v>65</v>
      </c>
      <c r="AF27" s="163">
        <v>2</v>
      </c>
      <c r="AG27" s="163">
        <v>399</v>
      </c>
      <c r="AH27" s="163">
        <v>2965</v>
      </c>
      <c r="AI27" s="163"/>
      <c r="AJ27" s="163">
        <v>470</v>
      </c>
      <c r="AK27" s="163">
        <v>4</v>
      </c>
      <c r="AL27" s="163">
        <v>409</v>
      </c>
      <c r="AM27" s="163">
        <v>1650</v>
      </c>
      <c r="AN27" s="163"/>
      <c r="AO27" s="163">
        <f t="shared" si="3"/>
        <v>2256</v>
      </c>
      <c r="AP27" s="163">
        <f t="shared" si="5"/>
        <v>71</v>
      </c>
      <c r="AQ27" s="163">
        <f t="shared" si="2"/>
        <v>808</v>
      </c>
      <c r="AR27" s="235">
        <f t="shared" si="2"/>
        <v>4615</v>
      </c>
    </row>
    <row r="28" spans="1:44" ht="18" customHeight="1">
      <c r="L28" s="234">
        <v>1993</v>
      </c>
      <c r="M28" s="163">
        <v>2402</v>
      </c>
      <c r="N28" s="163">
        <v>290</v>
      </c>
      <c r="O28" s="163">
        <v>6</v>
      </c>
      <c r="P28" s="163">
        <v>1565</v>
      </c>
      <c r="Q28" s="163">
        <v>4919</v>
      </c>
      <c r="R28" s="163"/>
      <c r="S28" s="163">
        <v>549</v>
      </c>
      <c r="T28" s="163">
        <v>5</v>
      </c>
      <c r="U28" s="163">
        <v>763</v>
      </c>
      <c r="V28" s="163">
        <v>2350</v>
      </c>
      <c r="W28" s="163"/>
      <c r="X28" s="163">
        <f t="shared" si="0"/>
        <v>2951</v>
      </c>
      <c r="Y28" s="163">
        <f t="shared" si="4"/>
        <v>301</v>
      </c>
      <c r="Z28" s="163">
        <f t="shared" si="1"/>
        <v>2328</v>
      </c>
      <c r="AA28" s="235">
        <f t="shared" si="1"/>
        <v>7269</v>
      </c>
      <c r="AC28" s="234">
        <v>1993</v>
      </c>
      <c r="AD28" s="163">
        <v>3044</v>
      </c>
      <c r="AE28" s="163">
        <v>193</v>
      </c>
      <c r="AF28" s="163">
        <v>7</v>
      </c>
      <c r="AG28" s="163">
        <v>1616</v>
      </c>
      <c r="AH28" s="163">
        <v>5850</v>
      </c>
      <c r="AI28" s="163"/>
      <c r="AJ28" s="163">
        <v>695</v>
      </c>
      <c r="AK28" s="163">
        <v>2</v>
      </c>
      <c r="AL28" s="163">
        <v>773</v>
      </c>
      <c r="AM28" s="163">
        <v>2585</v>
      </c>
      <c r="AN28" s="163"/>
      <c r="AO28" s="163">
        <f t="shared" si="3"/>
        <v>3739</v>
      </c>
      <c r="AP28" s="163">
        <f t="shared" si="5"/>
        <v>202</v>
      </c>
      <c r="AQ28" s="163">
        <f t="shared" si="2"/>
        <v>2389</v>
      </c>
      <c r="AR28" s="235">
        <f t="shared" si="2"/>
        <v>8435</v>
      </c>
    </row>
    <row r="29" spans="1:44" ht="18" customHeight="1">
      <c r="L29" s="234">
        <v>1994</v>
      </c>
      <c r="M29" s="163">
        <v>1949</v>
      </c>
      <c r="N29" s="163">
        <v>143</v>
      </c>
      <c r="O29" s="163">
        <v>0</v>
      </c>
      <c r="P29" s="163">
        <v>2799</v>
      </c>
      <c r="Q29" s="163">
        <v>5876</v>
      </c>
      <c r="R29" s="163"/>
      <c r="S29" s="163">
        <v>700</v>
      </c>
      <c r="T29" s="163">
        <v>53</v>
      </c>
      <c r="U29" s="163">
        <v>1304</v>
      </c>
      <c r="V29" s="163">
        <v>3250</v>
      </c>
      <c r="W29" s="163"/>
      <c r="X29" s="163">
        <f t="shared" si="0"/>
        <v>2649</v>
      </c>
      <c r="Y29" s="163">
        <f t="shared" si="4"/>
        <v>196</v>
      </c>
      <c r="Z29" s="163">
        <f t="shared" si="1"/>
        <v>4103</v>
      </c>
      <c r="AA29" s="235">
        <f t="shared" si="1"/>
        <v>9126</v>
      </c>
      <c r="AC29" s="234">
        <v>1994</v>
      </c>
      <c r="AD29" s="163">
        <v>2696</v>
      </c>
      <c r="AE29" s="163">
        <v>96</v>
      </c>
      <c r="AF29" s="163">
        <v>0</v>
      </c>
      <c r="AG29" s="163">
        <v>2876</v>
      </c>
      <c r="AH29" s="163">
        <v>6958</v>
      </c>
      <c r="AI29" s="163"/>
      <c r="AJ29" s="163">
        <v>922</v>
      </c>
      <c r="AK29" s="163">
        <v>11</v>
      </c>
      <c r="AL29" s="163">
        <v>1389</v>
      </c>
      <c r="AM29" s="163">
        <v>3702</v>
      </c>
      <c r="AN29" s="163"/>
      <c r="AO29" s="163">
        <f t="shared" si="3"/>
        <v>3618</v>
      </c>
      <c r="AP29" s="163">
        <f t="shared" si="5"/>
        <v>107</v>
      </c>
      <c r="AQ29" s="163">
        <f t="shared" si="2"/>
        <v>4265</v>
      </c>
      <c r="AR29" s="235">
        <f t="shared" si="2"/>
        <v>10660</v>
      </c>
    </row>
    <row r="30" spans="1:44" ht="18" customHeight="1">
      <c r="L30" s="234">
        <v>1995</v>
      </c>
      <c r="M30" s="163">
        <v>2211</v>
      </c>
      <c r="N30" s="163">
        <v>828</v>
      </c>
      <c r="O30" s="163">
        <v>1</v>
      </c>
      <c r="P30" s="163">
        <v>1910</v>
      </c>
      <c r="Q30" s="163">
        <v>5939</v>
      </c>
      <c r="R30" s="163"/>
      <c r="S30" s="163">
        <v>496</v>
      </c>
      <c r="T30" s="163">
        <v>222</v>
      </c>
      <c r="U30" s="163">
        <v>872</v>
      </c>
      <c r="V30" s="163">
        <v>2542</v>
      </c>
      <c r="W30" s="163"/>
      <c r="X30" s="163">
        <f t="shared" si="0"/>
        <v>2707</v>
      </c>
      <c r="Y30" s="163">
        <f t="shared" si="4"/>
        <v>1051</v>
      </c>
      <c r="Z30" s="163">
        <f t="shared" si="1"/>
        <v>2782</v>
      </c>
      <c r="AA30" s="235">
        <f t="shared" si="1"/>
        <v>8481</v>
      </c>
      <c r="AC30" s="234">
        <v>1995</v>
      </c>
      <c r="AD30" s="163">
        <v>2856</v>
      </c>
      <c r="AE30" s="163">
        <v>620</v>
      </c>
      <c r="AF30" s="163">
        <v>1</v>
      </c>
      <c r="AG30" s="163">
        <v>1969</v>
      </c>
      <c r="AH30" s="163">
        <v>6702</v>
      </c>
      <c r="AI30" s="163"/>
      <c r="AJ30" s="163">
        <v>624</v>
      </c>
      <c r="AK30" s="163">
        <v>52</v>
      </c>
      <c r="AL30" s="163">
        <v>995</v>
      </c>
      <c r="AM30" s="163">
        <v>2791</v>
      </c>
      <c r="AN30" s="163"/>
      <c r="AO30" s="163">
        <f t="shared" si="3"/>
        <v>3480</v>
      </c>
      <c r="AP30" s="163">
        <f t="shared" si="5"/>
        <v>673</v>
      </c>
      <c r="AQ30" s="163">
        <f t="shared" si="2"/>
        <v>2964</v>
      </c>
      <c r="AR30" s="235">
        <f t="shared" si="2"/>
        <v>9493</v>
      </c>
    </row>
    <row r="31" spans="1:44" ht="18" customHeight="1">
      <c r="L31" s="234">
        <v>1996</v>
      </c>
      <c r="M31" s="163">
        <v>2987</v>
      </c>
      <c r="N31" s="163">
        <v>1675</v>
      </c>
      <c r="O31" s="163">
        <v>15</v>
      </c>
      <c r="P31" s="163">
        <v>1932</v>
      </c>
      <c r="Q31" s="163">
        <v>7728</v>
      </c>
      <c r="R31" s="163"/>
      <c r="S31" s="163">
        <v>583</v>
      </c>
      <c r="T31" s="163">
        <v>459</v>
      </c>
      <c r="U31" s="163">
        <v>732</v>
      </c>
      <c r="V31" s="163">
        <v>2668</v>
      </c>
      <c r="W31" s="163"/>
      <c r="X31" s="163">
        <f t="shared" si="0"/>
        <v>3570</v>
      </c>
      <c r="Y31" s="163">
        <f t="shared" si="4"/>
        <v>2149</v>
      </c>
      <c r="Z31" s="163">
        <f t="shared" si="1"/>
        <v>2664</v>
      </c>
      <c r="AA31" s="235">
        <f t="shared" si="1"/>
        <v>10396</v>
      </c>
      <c r="AC31" s="234">
        <v>1996</v>
      </c>
      <c r="AD31" s="163">
        <v>3781</v>
      </c>
      <c r="AE31" s="163">
        <v>1202</v>
      </c>
      <c r="AF31" s="163">
        <v>13</v>
      </c>
      <c r="AG31" s="163">
        <v>2030</v>
      </c>
      <c r="AH31" s="163">
        <v>8372</v>
      </c>
      <c r="AI31" s="163"/>
      <c r="AJ31" s="163">
        <v>724</v>
      </c>
      <c r="AK31" s="163">
        <v>148</v>
      </c>
      <c r="AL31" s="163">
        <v>814</v>
      </c>
      <c r="AM31" s="163">
        <v>2733</v>
      </c>
      <c r="AN31" s="163"/>
      <c r="AO31" s="163">
        <f t="shared" si="3"/>
        <v>4505</v>
      </c>
      <c r="AP31" s="163">
        <f t="shared" si="5"/>
        <v>1363</v>
      </c>
      <c r="AQ31" s="163">
        <f t="shared" si="2"/>
        <v>2844</v>
      </c>
      <c r="AR31" s="235">
        <f t="shared" si="2"/>
        <v>11105</v>
      </c>
    </row>
    <row r="32" spans="1:44" ht="18" customHeight="1">
      <c r="L32" s="234">
        <v>1997</v>
      </c>
      <c r="M32" s="163">
        <v>4210</v>
      </c>
      <c r="N32" s="163">
        <v>2045</v>
      </c>
      <c r="O32" s="163">
        <v>8</v>
      </c>
      <c r="P32" s="163">
        <v>2704</v>
      </c>
      <c r="Q32" s="163">
        <v>10275</v>
      </c>
      <c r="R32" s="163"/>
      <c r="S32" s="163">
        <v>837</v>
      </c>
      <c r="T32" s="163">
        <v>645</v>
      </c>
      <c r="U32" s="163">
        <v>614</v>
      </c>
      <c r="V32" s="163">
        <v>2937</v>
      </c>
      <c r="W32" s="163"/>
      <c r="X32" s="163">
        <f t="shared" si="0"/>
        <v>5047</v>
      </c>
      <c r="Y32" s="163">
        <f t="shared" si="4"/>
        <v>2698</v>
      </c>
      <c r="Z32" s="163">
        <f t="shared" si="1"/>
        <v>3318</v>
      </c>
      <c r="AA32" s="235">
        <f t="shared" si="1"/>
        <v>13212</v>
      </c>
      <c r="AC32" s="234">
        <v>1997</v>
      </c>
      <c r="AD32" s="163">
        <v>5380</v>
      </c>
      <c r="AE32" s="163">
        <v>1561</v>
      </c>
      <c r="AF32" s="163">
        <v>8</v>
      </c>
      <c r="AG32" s="163">
        <v>2902</v>
      </c>
      <c r="AH32" s="163">
        <v>11383</v>
      </c>
      <c r="AI32" s="163"/>
      <c r="AJ32" s="163">
        <v>1080</v>
      </c>
      <c r="AK32" s="163">
        <v>142</v>
      </c>
      <c r="AL32" s="163">
        <v>733</v>
      </c>
      <c r="AM32" s="163">
        <v>2928</v>
      </c>
      <c r="AN32" s="163"/>
      <c r="AO32" s="163">
        <f t="shared" si="3"/>
        <v>6460</v>
      </c>
      <c r="AP32" s="163">
        <f t="shared" si="5"/>
        <v>1711</v>
      </c>
      <c r="AQ32" s="163">
        <f t="shared" si="2"/>
        <v>3635</v>
      </c>
      <c r="AR32" s="235">
        <f t="shared" si="2"/>
        <v>14311</v>
      </c>
    </row>
    <row r="33" spans="12:44" ht="18" customHeight="1">
      <c r="L33" s="234">
        <v>1998</v>
      </c>
      <c r="M33" s="163">
        <v>1277</v>
      </c>
      <c r="N33" s="163">
        <v>270</v>
      </c>
      <c r="O33" s="163">
        <v>6</v>
      </c>
      <c r="P33" s="163">
        <v>3083</v>
      </c>
      <c r="Q33" s="163">
        <v>5166</v>
      </c>
      <c r="R33" s="163"/>
      <c r="S33" s="163">
        <v>386</v>
      </c>
      <c r="T33" s="163">
        <v>500</v>
      </c>
      <c r="U33" s="163">
        <v>1430</v>
      </c>
      <c r="V33" s="163">
        <v>3007</v>
      </c>
      <c r="W33" s="163"/>
      <c r="X33" s="163">
        <f t="shared" si="0"/>
        <v>1663</v>
      </c>
      <c r="Y33" s="163">
        <f t="shared" si="4"/>
        <v>776</v>
      </c>
      <c r="Z33" s="163">
        <f t="shared" si="1"/>
        <v>4513</v>
      </c>
      <c r="AA33" s="235">
        <f t="shared" si="1"/>
        <v>8173</v>
      </c>
      <c r="AC33" s="234">
        <v>1998</v>
      </c>
      <c r="AD33" s="163">
        <v>1839</v>
      </c>
      <c r="AE33" s="163">
        <v>445</v>
      </c>
      <c r="AF33" s="163">
        <v>8</v>
      </c>
      <c r="AG33" s="163">
        <v>3339</v>
      </c>
      <c r="AH33" s="163">
        <v>6398</v>
      </c>
      <c r="AI33" s="163"/>
      <c r="AJ33" s="163">
        <v>537</v>
      </c>
      <c r="AK33" s="163">
        <v>119</v>
      </c>
      <c r="AL33" s="163">
        <v>1780</v>
      </c>
      <c r="AM33" s="163">
        <v>3216</v>
      </c>
      <c r="AN33" s="163"/>
      <c r="AO33" s="163">
        <f t="shared" si="3"/>
        <v>2376</v>
      </c>
      <c r="AP33" s="163">
        <f t="shared" si="5"/>
        <v>572</v>
      </c>
      <c r="AQ33" s="163">
        <f t="shared" si="2"/>
        <v>5119</v>
      </c>
      <c r="AR33" s="235">
        <f t="shared" si="2"/>
        <v>9614</v>
      </c>
    </row>
    <row r="34" spans="12:44" ht="18" customHeight="1">
      <c r="L34" s="234">
        <v>1999</v>
      </c>
      <c r="M34" s="163">
        <v>1311</v>
      </c>
      <c r="N34" s="163">
        <v>502</v>
      </c>
      <c r="O34" s="163">
        <v>0</v>
      </c>
      <c r="P34" s="163">
        <v>4679</v>
      </c>
      <c r="Q34" s="163">
        <v>6988</v>
      </c>
      <c r="R34" s="163"/>
      <c r="S34" s="163">
        <v>285</v>
      </c>
      <c r="T34" s="163">
        <v>351</v>
      </c>
      <c r="U34" s="163">
        <v>1620</v>
      </c>
      <c r="V34" s="163">
        <v>2905</v>
      </c>
      <c r="W34" s="163"/>
      <c r="X34" s="163">
        <f t="shared" si="0"/>
        <v>1596</v>
      </c>
      <c r="Y34" s="163">
        <f t="shared" si="4"/>
        <v>853</v>
      </c>
      <c r="Z34" s="163">
        <f t="shared" si="1"/>
        <v>6299</v>
      </c>
      <c r="AA34" s="235">
        <f t="shared" si="1"/>
        <v>9893</v>
      </c>
      <c r="AC34" s="234">
        <v>1999</v>
      </c>
      <c r="AD34" s="163">
        <v>1566</v>
      </c>
      <c r="AE34" s="163">
        <v>401</v>
      </c>
      <c r="AF34" s="163">
        <v>0</v>
      </c>
      <c r="AG34" s="163">
        <v>4319</v>
      </c>
      <c r="AH34" s="163">
        <v>6838</v>
      </c>
      <c r="AI34" s="163"/>
      <c r="AJ34" s="163">
        <v>390</v>
      </c>
      <c r="AK34" s="163">
        <v>60</v>
      </c>
      <c r="AL34" s="163">
        <v>1620</v>
      </c>
      <c r="AM34" s="163">
        <v>3041</v>
      </c>
      <c r="AN34" s="163"/>
      <c r="AO34" s="163">
        <f t="shared" si="3"/>
        <v>1956</v>
      </c>
      <c r="AP34" s="163">
        <f t="shared" si="5"/>
        <v>461</v>
      </c>
      <c r="AQ34" s="163">
        <f t="shared" si="2"/>
        <v>5939</v>
      </c>
      <c r="AR34" s="235">
        <f t="shared" si="2"/>
        <v>9879</v>
      </c>
    </row>
    <row r="35" spans="12:44" ht="18" customHeight="1">
      <c r="L35" s="234">
        <v>2000</v>
      </c>
      <c r="M35" s="163">
        <v>2052</v>
      </c>
      <c r="N35" s="163">
        <v>890</v>
      </c>
      <c r="O35" s="163">
        <v>2</v>
      </c>
      <c r="P35" s="163">
        <v>5473</v>
      </c>
      <c r="Q35" s="163">
        <v>8955</v>
      </c>
      <c r="R35" s="163"/>
      <c r="S35" s="163">
        <v>466</v>
      </c>
      <c r="T35" s="163">
        <v>576</v>
      </c>
      <c r="U35" s="163">
        <v>2033</v>
      </c>
      <c r="V35" s="163">
        <v>3690</v>
      </c>
      <c r="W35" s="163"/>
      <c r="X35" s="163">
        <f t="shared" si="0"/>
        <v>2518</v>
      </c>
      <c r="Y35" s="163">
        <f t="shared" si="4"/>
        <v>1468</v>
      </c>
      <c r="Z35" s="163">
        <f t="shared" si="1"/>
        <v>7506</v>
      </c>
      <c r="AA35" s="235">
        <f t="shared" si="1"/>
        <v>12645</v>
      </c>
      <c r="AC35" s="234">
        <v>2000</v>
      </c>
      <c r="AD35" s="163">
        <v>2820</v>
      </c>
      <c r="AE35" s="163">
        <v>940</v>
      </c>
      <c r="AF35" s="163">
        <v>2</v>
      </c>
      <c r="AG35" s="163">
        <v>5169</v>
      </c>
      <c r="AH35" s="163">
        <v>9638</v>
      </c>
      <c r="AI35" s="163"/>
      <c r="AJ35" s="163">
        <v>582</v>
      </c>
      <c r="AK35" s="163">
        <v>131</v>
      </c>
      <c r="AL35" s="163">
        <v>2486</v>
      </c>
      <c r="AM35" s="163">
        <v>3931</v>
      </c>
      <c r="AN35" s="163"/>
      <c r="AO35" s="163">
        <f t="shared" si="3"/>
        <v>3402</v>
      </c>
      <c r="AP35" s="163">
        <f t="shared" si="5"/>
        <v>1073</v>
      </c>
      <c r="AQ35" s="163">
        <f t="shared" si="2"/>
        <v>7655</v>
      </c>
      <c r="AR35" s="235">
        <f t="shared" si="2"/>
        <v>13569</v>
      </c>
    </row>
    <row r="36" spans="12:44" ht="18" customHeight="1">
      <c r="L36" s="234">
        <v>2001</v>
      </c>
      <c r="M36" s="163">
        <v>1703</v>
      </c>
      <c r="N36" s="163">
        <v>818</v>
      </c>
      <c r="O36" s="163">
        <v>4</v>
      </c>
      <c r="P36" s="163">
        <v>7089</v>
      </c>
      <c r="Q36" s="163">
        <v>10127</v>
      </c>
      <c r="R36" s="163"/>
      <c r="S36" s="163">
        <v>418</v>
      </c>
      <c r="T36" s="163">
        <v>1115</v>
      </c>
      <c r="U36" s="163">
        <v>2727</v>
      </c>
      <c r="V36" s="163">
        <v>4927</v>
      </c>
      <c r="W36" s="163"/>
      <c r="X36" s="163">
        <f t="shared" si="0"/>
        <v>2121</v>
      </c>
      <c r="Y36" s="163">
        <f t="shared" si="4"/>
        <v>1937</v>
      </c>
      <c r="Z36" s="163">
        <f t="shared" si="1"/>
        <v>9816</v>
      </c>
      <c r="AA36" s="235">
        <f t="shared" si="1"/>
        <v>15054</v>
      </c>
      <c r="AC36" s="234">
        <v>2001</v>
      </c>
      <c r="AD36" s="163">
        <v>2454</v>
      </c>
      <c r="AE36" s="163">
        <v>834</v>
      </c>
      <c r="AF36" s="163">
        <v>25</v>
      </c>
      <c r="AG36" s="163">
        <v>6846</v>
      </c>
      <c r="AH36" s="163">
        <v>10840</v>
      </c>
      <c r="AI36" s="163"/>
      <c r="AJ36" s="163">
        <v>603</v>
      </c>
      <c r="AK36" s="163">
        <v>253</v>
      </c>
      <c r="AL36" s="163">
        <v>3219</v>
      </c>
      <c r="AM36" s="163">
        <v>4857</v>
      </c>
      <c r="AN36" s="163"/>
      <c r="AO36" s="163">
        <f t="shared" si="3"/>
        <v>3057</v>
      </c>
      <c r="AP36" s="163">
        <f t="shared" si="5"/>
        <v>1112</v>
      </c>
      <c r="AQ36" s="163">
        <f t="shared" si="2"/>
        <v>10065</v>
      </c>
      <c r="AR36" s="235">
        <f t="shared" si="2"/>
        <v>15697</v>
      </c>
    </row>
    <row r="37" spans="12:44" ht="18" customHeight="1">
      <c r="L37" s="234">
        <v>2002</v>
      </c>
      <c r="M37" s="163">
        <v>1317</v>
      </c>
      <c r="N37" s="163">
        <v>1056</v>
      </c>
      <c r="O37" s="163">
        <v>8</v>
      </c>
      <c r="P37" s="163">
        <v>5921</v>
      </c>
      <c r="Q37" s="163">
        <v>8586</v>
      </c>
      <c r="R37" s="163"/>
      <c r="S37" s="163">
        <v>345</v>
      </c>
      <c r="T37" s="163">
        <v>1222</v>
      </c>
      <c r="U37" s="163">
        <v>2246</v>
      </c>
      <c r="V37" s="163">
        <v>4231</v>
      </c>
      <c r="W37" s="163"/>
      <c r="X37" s="163">
        <f t="shared" si="0"/>
        <v>1662</v>
      </c>
      <c r="Y37" s="163">
        <f t="shared" si="4"/>
        <v>2286</v>
      </c>
      <c r="Z37" s="163">
        <f t="shared" si="1"/>
        <v>8167</v>
      </c>
      <c r="AA37" s="235">
        <f t="shared" si="1"/>
        <v>12817</v>
      </c>
      <c r="AC37" s="234">
        <v>2002</v>
      </c>
      <c r="AD37" s="163">
        <v>1852</v>
      </c>
      <c r="AE37" s="163">
        <v>1043</v>
      </c>
      <c r="AF37" s="163">
        <v>2</v>
      </c>
      <c r="AG37" s="163">
        <v>5983</v>
      </c>
      <c r="AH37" s="163">
        <v>9272</v>
      </c>
      <c r="AI37" s="163"/>
      <c r="AJ37" s="163">
        <v>462</v>
      </c>
      <c r="AK37" s="163">
        <v>315</v>
      </c>
      <c r="AL37" s="163">
        <v>2541</v>
      </c>
      <c r="AM37" s="163">
        <v>3813</v>
      </c>
      <c r="AN37" s="163"/>
      <c r="AO37" s="163">
        <f t="shared" si="3"/>
        <v>2314</v>
      </c>
      <c r="AP37" s="163">
        <f t="shared" si="5"/>
        <v>1360</v>
      </c>
      <c r="AQ37" s="163">
        <f t="shared" si="2"/>
        <v>8524</v>
      </c>
      <c r="AR37" s="235">
        <f t="shared" si="2"/>
        <v>13085</v>
      </c>
    </row>
    <row r="38" spans="12:44" ht="18" customHeight="1">
      <c r="L38" s="234">
        <v>2003</v>
      </c>
      <c r="M38" s="163">
        <v>1922</v>
      </c>
      <c r="N38" s="163">
        <v>1000</v>
      </c>
      <c r="O38" s="163">
        <v>0</v>
      </c>
      <c r="P38" s="163">
        <v>9705</v>
      </c>
      <c r="Q38" s="163">
        <v>12982</v>
      </c>
      <c r="R38" s="163"/>
      <c r="S38" s="163">
        <v>441</v>
      </c>
      <c r="T38" s="163">
        <v>1610</v>
      </c>
      <c r="U38" s="163">
        <v>2877</v>
      </c>
      <c r="V38" s="163">
        <v>5328</v>
      </c>
      <c r="W38" s="163"/>
      <c r="X38" s="163">
        <f t="shared" si="0"/>
        <v>2363</v>
      </c>
      <c r="Y38" s="163">
        <f t="shared" si="4"/>
        <v>2610</v>
      </c>
      <c r="Z38" s="163">
        <f t="shared" si="1"/>
        <v>12582</v>
      </c>
      <c r="AA38" s="235">
        <f t="shared" si="1"/>
        <v>18310</v>
      </c>
      <c r="AC38" s="234">
        <v>2003</v>
      </c>
      <c r="AD38" s="163">
        <v>2727</v>
      </c>
      <c r="AE38" s="163">
        <v>1032</v>
      </c>
      <c r="AF38" s="163">
        <v>0</v>
      </c>
      <c r="AG38" s="163">
        <v>9610</v>
      </c>
      <c r="AH38" s="163">
        <v>13825</v>
      </c>
      <c r="AI38" s="163"/>
      <c r="AJ38" s="163">
        <v>573</v>
      </c>
      <c r="AK38" s="163">
        <v>388</v>
      </c>
      <c r="AL38" s="163">
        <v>3347</v>
      </c>
      <c r="AM38" s="163">
        <v>4799</v>
      </c>
      <c r="AN38" s="163"/>
      <c r="AO38" s="163">
        <f t="shared" si="3"/>
        <v>3300</v>
      </c>
      <c r="AP38" s="163">
        <f t="shared" si="5"/>
        <v>1420</v>
      </c>
      <c r="AQ38" s="163">
        <f t="shared" si="2"/>
        <v>12957</v>
      </c>
      <c r="AR38" s="235">
        <f t="shared" si="2"/>
        <v>18624</v>
      </c>
    </row>
    <row r="39" spans="12:44" ht="18" customHeight="1">
      <c r="L39" s="234">
        <v>2004</v>
      </c>
      <c r="M39" s="163">
        <v>1516</v>
      </c>
      <c r="N39" s="163">
        <v>859</v>
      </c>
      <c r="O39" s="163">
        <v>0</v>
      </c>
      <c r="P39" s="163">
        <v>10768</v>
      </c>
      <c r="Q39" s="163">
        <v>13502</v>
      </c>
      <c r="R39" s="163"/>
      <c r="S39" s="163">
        <v>486</v>
      </c>
      <c r="T39" s="163">
        <v>1739</v>
      </c>
      <c r="U39" s="163">
        <v>3179</v>
      </c>
      <c r="V39" s="163">
        <v>5742</v>
      </c>
      <c r="W39" s="163"/>
      <c r="X39" s="163">
        <f t="shared" si="0"/>
        <v>2002</v>
      </c>
      <c r="Y39" s="163">
        <f t="shared" si="4"/>
        <v>2598</v>
      </c>
      <c r="Z39" s="163">
        <f t="shared" si="1"/>
        <v>13947</v>
      </c>
      <c r="AA39" s="235">
        <f t="shared" si="1"/>
        <v>19244</v>
      </c>
      <c r="AC39" s="234">
        <v>2004</v>
      </c>
      <c r="AD39" s="163">
        <v>2095</v>
      </c>
      <c r="AE39" s="163">
        <v>1000</v>
      </c>
      <c r="AF39" s="163">
        <v>0</v>
      </c>
      <c r="AG39" s="163">
        <v>10767</v>
      </c>
      <c r="AH39" s="163">
        <v>14284</v>
      </c>
      <c r="AI39" s="163"/>
      <c r="AJ39" s="163">
        <v>663</v>
      </c>
      <c r="AK39" s="163">
        <v>354</v>
      </c>
      <c r="AL39" s="163">
        <v>3905</v>
      </c>
      <c r="AM39" s="163">
        <v>5297</v>
      </c>
      <c r="AN39" s="163"/>
      <c r="AO39" s="163">
        <f t="shared" si="3"/>
        <v>2758</v>
      </c>
      <c r="AP39" s="163">
        <f t="shared" si="5"/>
        <v>1354</v>
      </c>
      <c r="AQ39" s="163">
        <f t="shared" si="2"/>
        <v>14672</v>
      </c>
      <c r="AR39" s="235">
        <f t="shared" si="2"/>
        <v>19581</v>
      </c>
    </row>
    <row r="40" spans="12:44" ht="18" customHeight="1">
      <c r="L40" s="234">
        <v>2005</v>
      </c>
      <c r="M40" s="163">
        <v>1748</v>
      </c>
      <c r="N40" s="163">
        <v>1158</v>
      </c>
      <c r="O40" s="163">
        <v>2</v>
      </c>
      <c r="P40" s="163">
        <v>11157</v>
      </c>
      <c r="Q40" s="163">
        <v>14559</v>
      </c>
      <c r="R40" s="163"/>
      <c r="S40" s="163">
        <v>554</v>
      </c>
      <c r="T40" s="163">
        <v>1496</v>
      </c>
      <c r="U40" s="163">
        <v>3454</v>
      </c>
      <c r="V40" s="163">
        <v>5825</v>
      </c>
      <c r="W40" s="163"/>
      <c r="X40" s="163">
        <f t="shared" si="0"/>
        <v>2302</v>
      </c>
      <c r="Y40" s="163">
        <f t="shared" si="4"/>
        <v>2656</v>
      </c>
      <c r="Z40" s="163">
        <f t="shared" si="1"/>
        <v>14611</v>
      </c>
      <c r="AA40" s="235">
        <f t="shared" si="1"/>
        <v>20384</v>
      </c>
      <c r="AC40" s="234">
        <v>2005</v>
      </c>
      <c r="AD40" s="163">
        <v>2534</v>
      </c>
      <c r="AE40" s="163">
        <v>1353</v>
      </c>
      <c r="AF40" s="163">
        <v>3</v>
      </c>
      <c r="AG40" s="163">
        <v>11519</v>
      </c>
      <c r="AH40" s="163">
        <v>16009</v>
      </c>
      <c r="AI40" s="163"/>
      <c r="AJ40" s="163">
        <v>792</v>
      </c>
      <c r="AK40" s="163">
        <v>338</v>
      </c>
      <c r="AL40" s="163">
        <v>4616</v>
      </c>
      <c r="AM40" s="163">
        <v>6117</v>
      </c>
      <c r="AN40" s="163"/>
      <c r="AO40" s="163">
        <f t="shared" si="3"/>
        <v>3326</v>
      </c>
      <c r="AP40" s="163">
        <f t="shared" si="5"/>
        <v>1694</v>
      </c>
      <c r="AQ40" s="163">
        <f t="shared" si="2"/>
        <v>16135</v>
      </c>
      <c r="AR40" s="235">
        <f t="shared" si="2"/>
        <v>22126</v>
      </c>
    </row>
    <row r="41" spans="12:44" ht="18" customHeight="1">
      <c r="L41" s="234">
        <v>2006</v>
      </c>
      <c r="M41" s="163">
        <v>1583</v>
      </c>
      <c r="N41" s="163">
        <v>1147</v>
      </c>
      <c r="O41" s="163">
        <v>0</v>
      </c>
      <c r="P41" s="163">
        <v>9883</v>
      </c>
      <c r="Q41" s="163">
        <v>12975</v>
      </c>
      <c r="R41" s="163"/>
      <c r="S41" s="163">
        <v>601</v>
      </c>
      <c r="T41" s="163">
        <v>2195</v>
      </c>
      <c r="U41" s="163">
        <v>3258</v>
      </c>
      <c r="V41" s="163">
        <v>6323</v>
      </c>
      <c r="W41" s="163"/>
      <c r="X41" s="163">
        <f t="shared" si="0"/>
        <v>2184</v>
      </c>
      <c r="Y41" s="163">
        <f t="shared" si="4"/>
        <v>3342</v>
      </c>
      <c r="Z41" s="163">
        <f t="shared" si="1"/>
        <v>13141</v>
      </c>
      <c r="AA41" s="235">
        <f t="shared" si="1"/>
        <v>19298</v>
      </c>
      <c r="AC41" s="234">
        <v>2006</v>
      </c>
      <c r="AD41" s="163">
        <v>2263</v>
      </c>
      <c r="AE41" s="163">
        <v>1305</v>
      </c>
      <c r="AF41" s="163">
        <v>0</v>
      </c>
      <c r="AG41" s="163">
        <v>10549</v>
      </c>
      <c r="AH41" s="163">
        <v>14549</v>
      </c>
      <c r="AI41" s="163"/>
      <c r="AJ41" s="163">
        <v>903</v>
      </c>
      <c r="AK41" s="163">
        <v>496</v>
      </c>
      <c r="AL41" s="163">
        <v>4720</v>
      </c>
      <c r="AM41" s="163">
        <v>6477</v>
      </c>
      <c r="AN41" s="163"/>
      <c r="AO41" s="163">
        <f t="shared" si="3"/>
        <v>3166</v>
      </c>
      <c r="AP41" s="163">
        <f t="shared" si="5"/>
        <v>1801</v>
      </c>
      <c r="AQ41" s="163">
        <f t="shared" si="2"/>
        <v>15269</v>
      </c>
      <c r="AR41" s="235">
        <f t="shared" si="2"/>
        <v>21026</v>
      </c>
    </row>
    <row r="42" spans="12:44" ht="18" customHeight="1">
      <c r="L42" s="234">
        <v>2007</v>
      </c>
      <c r="M42" s="163">
        <v>1376</v>
      </c>
      <c r="N42" s="163">
        <v>1376</v>
      </c>
      <c r="O42" s="163">
        <v>0</v>
      </c>
      <c r="P42" s="163">
        <v>8174</v>
      </c>
      <c r="Q42" s="163">
        <v>11314</v>
      </c>
      <c r="R42" s="163"/>
      <c r="S42" s="163">
        <v>393</v>
      </c>
      <c r="T42" s="163">
        <v>2919</v>
      </c>
      <c r="U42" s="163">
        <v>1738</v>
      </c>
      <c r="V42" s="163">
        <v>5388</v>
      </c>
      <c r="W42" s="163"/>
      <c r="X42" s="163">
        <f t="shared" si="0"/>
        <v>1769</v>
      </c>
      <c r="Y42" s="163">
        <f t="shared" si="4"/>
        <v>4295</v>
      </c>
      <c r="Z42" s="163">
        <f t="shared" si="1"/>
        <v>9912</v>
      </c>
      <c r="AA42" s="235">
        <f t="shared" si="1"/>
        <v>16702</v>
      </c>
      <c r="AC42" s="234">
        <v>2007</v>
      </c>
      <c r="AD42" s="163">
        <v>2045</v>
      </c>
      <c r="AE42" s="163">
        <v>1550</v>
      </c>
      <c r="AF42" s="163">
        <v>0</v>
      </c>
      <c r="AG42" s="163">
        <v>8447</v>
      </c>
      <c r="AH42" s="163">
        <v>12469</v>
      </c>
      <c r="AI42" s="163"/>
      <c r="AJ42" s="163">
        <v>623</v>
      </c>
      <c r="AK42" s="163">
        <v>751</v>
      </c>
      <c r="AL42" s="163">
        <v>2731</v>
      </c>
      <c r="AM42" s="163">
        <v>4582</v>
      </c>
      <c r="AN42" s="163"/>
      <c r="AO42" s="163">
        <f t="shared" si="3"/>
        <v>2668</v>
      </c>
      <c r="AP42" s="163">
        <f t="shared" si="5"/>
        <v>2301</v>
      </c>
      <c r="AQ42" s="163">
        <f t="shared" si="2"/>
        <v>11178</v>
      </c>
      <c r="AR42" s="235">
        <f t="shared" si="2"/>
        <v>17051</v>
      </c>
    </row>
    <row r="43" spans="12:44" ht="18" customHeight="1">
      <c r="L43" s="234">
        <v>2008</v>
      </c>
      <c r="M43" s="163">
        <v>1420</v>
      </c>
      <c r="N43" s="163">
        <v>1205</v>
      </c>
      <c r="O43" s="163">
        <v>4</v>
      </c>
      <c r="P43" s="163">
        <v>6838</v>
      </c>
      <c r="Q43" s="163">
        <v>9945</v>
      </c>
      <c r="R43" s="163"/>
      <c r="S43" s="163">
        <v>300</v>
      </c>
      <c r="T43" s="163">
        <v>3428</v>
      </c>
      <c r="U43" s="163">
        <v>1099</v>
      </c>
      <c r="V43" s="163">
        <v>5076</v>
      </c>
      <c r="W43" s="163"/>
      <c r="X43" s="163">
        <f t="shared" si="0"/>
        <v>1720</v>
      </c>
      <c r="Y43" s="163">
        <f t="shared" si="4"/>
        <v>4637</v>
      </c>
      <c r="Z43" s="163">
        <f t="shared" si="1"/>
        <v>7937</v>
      </c>
      <c r="AA43" s="235">
        <f t="shared" si="1"/>
        <v>15021</v>
      </c>
      <c r="AC43" s="234">
        <v>2008</v>
      </c>
      <c r="AD43" s="163">
        <v>2159</v>
      </c>
      <c r="AE43" s="163">
        <v>1379</v>
      </c>
      <c r="AF43" s="163">
        <v>2</v>
      </c>
      <c r="AG43" s="163">
        <v>7790</v>
      </c>
      <c r="AH43" s="163">
        <v>11758</v>
      </c>
      <c r="AI43" s="163"/>
      <c r="AJ43" s="163">
        <v>447</v>
      </c>
      <c r="AK43" s="163">
        <v>929</v>
      </c>
      <c r="AL43" s="163">
        <v>1726</v>
      </c>
      <c r="AM43" s="163">
        <v>3478</v>
      </c>
      <c r="AN43" s="163"/>
      <c r="AO43" s="163">
        <f t="shared" si="3"/>
        <v>2606</v>
      </c>
      <c r="AP43" s="163">
        <f t="shared" si="5"/>
        <v>2310</v>
      </c>
      <c r="AQ43" s="163">
        <f t="shared" si="2"/>
        <v>9516</v>
      </c>
      <c r="AR43" s="235">
        <f t="shared" si="2"/>
        <v>15236</v>
      </c>
    </row>
    <row r="44" spans="12:44" ht="18" customHeight="1">
      <c r="L44" s="236">
        <v>2009</v>
      </c>
      <c r="M44" s="164">
        <v>785</v>
      </c>
      <c r="N44" s="164">
        <v>941</v>
      </c>
      <c r="O44" s="164">
        <v>0</v>
      </c>
      <c r="P44" s="164">
        <v>3000</v>
      </c>
      <c r="Q44" s="164">
        <v>5050</v>
      </c>
      <c r="R44" s="164"/>
      <c r="S44" s="164">
        <v>126</v>
      </c>
      <c r="T44" s="164">
        <v>1270</v>
      </c>
      <c r="U44" s="164">
        <v>398</v>
      </c>
      <c r="V44" s="164">
        <v>1930</v>
      </c>
      <c r="W44" s="164"/>
      <c r="X44" s="164">
        <f t="shared" si="0"/>
        <v>911</v>
      </c>
      <c r="Y44" s="164">
        <f t="shared" si="4"/>
        <v>2211</v>
      </c>
      <c r="Z44" s="164">
        <f t="shared" si="1"/>
        <v>3398</v>
      </c>
      <c r="AA44" s="237">
        <f t="shared" si="1"/>
        <v>6980</v>
      </c>
      <c r="AC44" s="236">
        <v>2009</v>
      </c>
      <c r="AD44" s="164">
        <v>1257</v>
      </c>
      <c r="AE44" s="164">
        <v>1033</v>
      </c>
      <c r="AF44" s="164">
        <v>0</v>
      </c>
      <c r="AG44" s="164">
        <v>3852</v>
      </c>
      <c r="AH44" s="164">
        <v>6468</v>
      </c>
      <c r="AI44" s="164"/>
      <c r="AJ44" s="164">
        <v>194</v>
      </c>
      <c r="AK44" s="164">
        <v>380</v>
      </c>
      <c r="AL44" s="164">
        <v>804</v>
      </c>
      <c r="AM44" s="164">
        <v>1619</v>
      </c>
      <c r="AN44" s="164"/>
      <c r="AO44" s="164">
        <f t="shared" si="3"/>
        <v>1451</v>
      </c>
      <c r="AP44" s="164">
        <f t="shared" si="5"/>
        <v>1413</v>
      </c>
      <c r="AQ44" s="164">
        <f t="shared" si="2"/>
        <v>4656</v>
      </c>
      <c r="AR44" s="237">
        <f t="shared" si="2"/>
        <v>8087</v>
      </c>
    </row>
    <row r="45" spans="12:44" ht="18" customHeight="1">
      <c r="L45" s="236">
        <v>2010</v>
      </c>
      <c r="M45" s="164">
        <v>1979</v>
      </c>
      <c r="N45" s="164">
        <v>1366</v>
      </c>
      <c r="O45" s="164">
        <v>0</v>
      </c>
      <c r="P45" s="164">
        <f>3273+135</f>
        <v>3408</v>
      </c>
      <c r="Q45" s="164">
        <f>7102+1</f>
        <v>7103</v>
      </c>
      <c r="R45" s="164"/>
      <c r="S45" s="164">
        <v>280</v>
      </c>
      <c r="T45" s="164">
        <f>23+1308</f>
        <v>1331</v>
      </c>
      <c r="U45" s="164">
        <f>390+1</f>
        <v>391</v>
      </c>
      <c r="V45" s="164">
        <f>822+1308</f>
        <v>2130</v>
      </c>
      <c r="W45" s="164"/>
      <c r="X45" s="164">
        <f t="shared" si="0"/>
        <v>2259</v>
      </c>
      <c r="Y45" s="164">
        <f t="shared" si="4"/>
        <v>2697</v>
      </c>
      <c r="Z45" s="164">
        <f t="shared" si="1"/>
        <v>3799</v>
      </c>
      <c r="AA45" s="237">
        <f t="shared" si="1"/>
        <v>9233</v>
      </c>
      <c r="AC45" s="236">
        <v>2010</v>
      </c>
      <c r="AD45" s="164">
        <v>3809</v>
      </c>
      <c r="AE45" s="164">
        <v>1336</v>
      </c>
      <c r="AF45" s="164">
        <v>0</v>
      </c>
      <c r="AG45" s="164">
        <f>5029.3+104.3</f>
        <v>5133.6000000000004</v>
      </c>
      <c r="AH45" s="164">
        <f>10652.3+0.7</f>
        <v>10653</v>
      </c>
      <c r="AI45" s="164"/>
      <c r="AJ45" s="164">
        <v>513.85</v>
      </c>
      <c r="AK45" s="164">
        <f>16.65+444.6</f>
        <v>461.25</v>
      </c>
      <c r="AL45" s="164">
        <f>846.7+1.6</f>
        <v>848.30000000000007</v>
      </c>
      <c r="AM45" s="164">
        <f>1519.9+444.6</f>
        <v>1964.5</v>
      </c>
      <c r="AN45" s="164"/>
      <c r="AO45" s="164">
        <f t="shared" si="3"/>
        <v>4322.8500000000004</v>
      </c>
      <c r="AP45" s="164">
        <f t="shared" si="5"/>
        <v>1797.25</v>
      </c>
      <c r="AQ45" s="164">
        <f t="shared" si="2"/>
        <v>5981.9000000000005</v>
      </c>
      <c r="AR45" s="237">
        <f t="shared" si="2"/>
        <v>12617.5</v>
      </c>
    </row>
    <row r="46" spans="12:44" ht="18" customHeight="1">
      <c r="L46" s="234">
        <v>2011</v>
      </c>
      <c r="M46" s="163">
        <v>2748</v>
      </c>
      <c r="N46" s="163">
        <v>1748</v>
      </c>
      <c r="O46" s="163">
        <v>0</v>
      </c>
      <c r="P46" s="163">
        <v>1857</v>
      </c>
      <c r="Q46" s="163">
        <v>6820</v>
      </c>
      <c r="R46" s="163"/>
      <c r="S46" s="163">
        <v>367</v>
      </c>
      <c r="T46" s="163">
        <v>2372</v>
      </c>
      <c r="U46" s="163">
        <v>228</v>
      </c>
      <c r="V46" s="163">
        <v>3074</v>
      </c>
      <c r="W46" s="163"/>
      <c r="X46" s="163">
        <f t="shared" si="0"/>
        <v>3115</v>
      </c>
      <c r="Y46" s="163">
        <v>4121</v>
      </c>
      <c r="Z46" s="163">
        <f t="shared" si="1"/>
        <v>2085</v>
      </c>
      <c r="AA46" s="235">
        <f t="shared" si="1"/>
        <v>9894</v>
      </c>
      <c r="AC46" s="234">
        <v>2011</v>
      </c>
      <c r="AD46" s="163">
        <v>6106</v>
      </c>
      <c r="AE46" s="163">
        <v>1720</v>
      </c>
      <c r="AF46" s="163">
        <v>0</v>
      </c>
      <c r="AG46" s="163">
        <v>4071</v>
      </c>
      <c r="AH46" s="163">
        <v>12425</v>
      </c>
      <c r="AI46" s="163"/>
      <c r="AJ46" s="163">
        <v>676.33030000000008</v>
      </c>
      <c r="AK46" s="163">
        <v>870</v>
      </c>
      <c r="AL46" s="163">
        <v>593.85069999999996</v>
      </c>
      <c r="AM46" s="163">
        <v>2373</v>
      </c>
      <c r="AN46" s="163"/>
      <c r="AO46" s="163">
        <f t="shared" si="3"/>
        <v>6782.3302999999996</v>
      </c>
      <c r="AP46" s="163">
        <f t="shared" si="5"/>
        <v>2590</v>
      </c>
      <c r="AQ46" s="163">
        <f t="shared" si="2"/>
        <v>4664.8507</v>
      </c>
      <c r="AR46" s="235">
        <f t="shared" si="2"/>
        <v>14798</v>
      </c>
    </row>
    <row r="47" spans="12:44" ht="18" customHeight="1">
      <c r="L47" s="234">
        <v>2012</v>
      </c>
      <c r="M47" s="163">
        <v>2534</v>
      </c>
      <c r="N47" s="163">
        <v>1787</v>
      </c>
      <c r="O47" s="163">
        <v>0</v>
      </c>
      <c r="P47" s="163">
        <v>841</v>
      </c>
      <c r="Q47" s="163">
        <v>5860</v>
      </c>
      <c r="R47" s="163"/>
      <c r="S47" s="163">
        <v>283</v>
      </c>
      <c r="T47" s="163">
        <v>2050</v>
      </c>
      <c r="U47" s="163">
        <v>142</v>
      </c>
      <c r="V47" s="163">
        <v>2562</v>
      </c>
      <c r="W47" s="163"/>
      <c r="X47" s="163">
        <f t="shared" si="0"/>
        <v>2817</v>
      </c>
      <c r="Y47" s="163">
        <f t="shared" si="4"/>
        <v>3837</v>
      </c>
      <c r="Z47" s="163">
        <f t="shared" si="1"/>
        <v>983</v>
      </c>
      <c r="AA47" s="235">
        <f t="shared" si="1"/>
        <v>8422</v>
      </c>
      <c r="AC47" s="234">
        <v>2012</v>
      </c>
      <c r="AD47" s="163">
        <v>6218</v>
      </c>
      <c r="AE47" s="163">
        <v>2179</v>
      </c>
      <c r="AF47" s="163">
        <v>0</v>
      </c>
      <c r="AG47" s="163">
        <v>2536</v>
      </c>
      <c r="AH47" s="163">
        <v>11630</v>
      </c>
      <c r="AI47" s="163"/>
      <c r="AJ47" s="163">
        <v>591</v>
      </c>
      <c r="AK47" s="163">
        <v>782</v>
      </c>
      <c r="AL47" s="163">
        <v>435</v>
      </c>
      <c r="AM47" s="163">
        <v>2018</v>
      </c>
      <c r="AN47" s="163"/>
      <c r="AO47" s="163">
        <f t="shared" si="3"/>
        <v>6809</v>
      </c>
      <c r="AP47" s="163">
        <f t="shared" si="5"/>
        <v>2961</v>
      </c>
      <c r="AQ47" s="163">
        <f t="shared" si="2"/>
        <v>2971</v>
      </c>
      <c r="AR47" s="235">
        <f t="shared" si="2"/>
        <v>13648</v>
      </c>
    </row>
    <row r="48" spans="12:44" ht="18" customHeight="1">
      <c r="L48" s="236">
        <v>2013</v>
      </c>
      <c r="M48" s="163">
        <v>2301</v>
      </c>
      <c r="N48" s="163">
        <v>1813</v>
      </c>
      <c r="O48" s="163"/>
      <c r="P48" s="163">
        <v>969</v>
      </c>
      <c r="Q48" s="163">
        <v>5690</v>
      </c>
      <c r="R48" s="163"/>
      <c r="S48" s="163">
        <v>192</v>
      </c>
      <c r="T48" s="163">
        <v>1884</v>
      </c>
      <c r="U48" s="163">
        <v>140</v>
      </c>
      <c r="V48" s="163">
        <v>2281</v>
      </c>
      <c r="W48" s="163"/>
      <c r="X48" s="163">
        <f t="shared" si="0"/>
        <v>2493</v>
      </c>
      <c r="Y48" s="163">
        <f t="shared" si="4"/>
        <v>3697</v>
      </c>
      <c r="Z48" s="163">
        <f t="shared" si="1"/>
        <v>1109</v>
      </c>
      <c r="AA48" s="235">
        <f t="shared" si="1"/>
        <v>7971</v>
      </c>
      <c r="AC48" s="236">
        <v>2013</v>
      </c>
      <c r="AD48" s="164">
        <v>5916</v>
      </c>
      <c r="AE48" s="164">
        <v>2127</v>
      </c>
      <c r="AF48" s="164"/>
      <c r="AG48" s="164">
        <v>2981</v>
      </c>
      <c r="AH48" s="164">
        <v>11822</v>
      </c>
      <c r="AI48" s="164"/>
      <c r="AJ48" s="164">
        <v>382</v>
      </c>
      <c r="AK48" s="164">
        <v>656</v>
      </c>
      <c r="AL48" s="164">
        <v>515</v>
      </c>
      <c r="AM48" s="164">
        <v>1704</v>
      </c>
      <c r="AN48" s="164"/>
      <c r="AO48" s="164">
        <f t="shared" si="3"/>
        <v>6298</v>
      </c>
      <c r="AP48" s="164">
        <f t="shared" si="5"/>
        <v>2783</v>
      </c>
      <c r="AQ48" s="164">
        <f t="shared" si="2"/>
        <v>3496</v>
      </c>
      <c r="AR48" s="237">
        <f t="shared" si="2"/>
        <v>13526</v>
      </c>
    </row>
    <row r="49" spans="12:44" ht="18" customHeight="1">
      <c r="L49" s="236" t="s">
        <v>98</v>
      </c>
      <c r="M49" s="163">
        <v>2528</v>
      </c>
      <c r="N49" s="163">
        <v>2033</v>
      </c>
      <c r="O49" s="163"/>
      <c r="P49" s="163">
        <v>1565</v>
      </c>
      <c r="Q49" s="163">
        <v>6964</v>
      </c>
      <c r="R49" s="163"/>
      <c r="S49" s="163">
        <v>280</v>
      </c>
      <c r="T49" s="163">
        <v>1689</v>
      </c>
      <c r="U49" s="163">
        <v>295</v>
      </c>
      <c r="V49" s="163">
        <v>2265</v>
      </c>
      <c r="W49" s="163"/>
      <c r="X49" s="163">
        <f t="shared" si="0"/>
        <v>2808</v>
      </c>
      <c r="Y49" s="163">
        <f t="shared" si="4"/>
        <v>3722</v>
      </c>
      <c r="Z49" s="163">
        <f t="shared" si="1"/>
        <v>1860</v>
      </c>
      <c r="AA49" s="235">
        <f t="shared" si="1"/>
        <v>9229</v>
      </c>
      <c r="AC49" s="236" t="s">
        <v>98</v>
      </c>
      <c r="AD49" s="164">
        <v>6744</v>
      </c>
      <c r="AE49" s="164">
        <v>2619</v>
      </c>
      <c r="AF49" s="164"/>
      <c r="AG49" s="164">
        <v>5365</v>
      </c>
      <c r="AH49" s="164">
        <v>15669</v>
      </c>
      <c r="AI49" s="164"/>
      <c r="AJ49" s="164">
        <v>642</v>
      </c>
      <c r="AK49" s="164">
        <v>569</v>
      </c>
      <c r="AL49" s="164">
        <v>1253</v>
      </c>
      <c r="AM49" s="164">
        <v>2464</v>
      </c>
      <c r="AN49" s="164"/>
      <c r="AO49" s="164">
        <f t="shared" si="3"/>
        <v>7386</v>
      </c>
      <c r="AP49" s="164">
        <f t="shared" si="5"/>
        <v>3188</v>
      </c>
      <c r="AQ49" s="164">
        <f t="shared" si="2"/>
        <v>6618</v>
      </c>
      <c r="AR49" s="237">
        <f t="shared" si="2"/>
        <v>18133</v>
      </c>
    </row>
    <row r="50" spans="12:44" ht="18" customHeight="1">
      <c r="L50" s="236">
        <v>2015</v>
      </c>
      <c r="M50" s="163">
        <v>803</v>
      </c>
      <c r="N50" s="163">
        <v>881</v>
      </c>
      <c r="O50" s="163"/>
      <c r="P50" s="163">
        <v>983</v>
      </c>
      <c r="Q50" s="163">
        <v>3134</v>
      </c>
      <c r="R50" s="163"/>
      <c r="S50" s="163">
        <v>109</v>
      </c>
      <c r="T50" s="163">
        <v>691</v>
      </c>
      <c r="U50" s="163">
        <v>162</v>
      </c>
      <c r="V50" s="163">
        <v>966</v>
      </c>
      <c r="W50" s="163"/>
      <c r="X50" s="163">
        <f t="shared" si="0"/>
        <v>912</v>
      </c>
      <c r="Y50" s="163">
        <f t="shared" si="4"/>
        <v>1572</v>
      </c>
      <c r="Z50" s="163">
        <f t="shared" si="1"/>
        <v>1145</v>
      </c>
      <c r="AA50" s="235">
        <f t="shared" si="1"/>
        <v>4100</v>
      </c>
      <c r="AC50" s="236">
        <v>2015</v>
      </c>
      <c r="AD50" s="164">
        <v>2243</v>
      </c>
      <c r="AE50" s="164">
        <v>1361</v>
      </c>
      <c r="AF50" s="164"/>
      <c r="AG50" s="164">
        <v>4102</v>
      </c>
      <c r="AH50" s="164">
        <v>8178</v>
      </c>
      <c r="AI50" s="164"/>
      <c r="AJ50" s="164">
        <v>261</v>
      </c>
      <c r="AK50" s="164">
        <v>275</v>
      </c>
      <c r="AL50" s="164">
        <v>718</v>
      </c>
      <c r="AM50" s="164">
        <v>1255</v>
      </c>
      <c r="AN50" s="164"/>
      <c r="AO50" s="164">
        <f t="shared" si="3"/>
        <v>2504</v>
      </c>
      <c r="AP50" s="164">
        <f t="shared" si="5"/>
        <v>1636</v>
      </c>
      <c r="AQ50" s="164">
        <f t="shared" si="2"/>
        <v>4820</v>
      </c>
      <c r="AR50" s="237">
        <f t="shared" si="2"/>
        <v>9433</v>
      </c>
    </row>
    <row r="51" spans="12:44" ht="18" customHeight="1">
      <c r="L51" s="236">
        <v>2016</v>
      </c>
      <c r="M51" s="163">
        <v>747</v>
      </c>
      <c r="N51" s="163">
        <v>610</v>
      </c>
      <c r="O51" s="163"/>
      <c r="P51" s="163">
        <v>718</v>
      </c>
      <c r="Q51" s="163">
        <v>2456</v>
      </c>
      <c r="R51" s="163"/>
      <c r="S51" s="163">
        <v>89</v>
      </c>
      <c r="T51" s="163">
        <v>387</v>
      </c>
      <c r="U51" s="163">
        <v>93</v>
      </c>
      <c r="V51" s="163">
        <v>569</v>
      </c>
      <c r="W51" s="163"/>
      <c r="X51" s="163">
        <f t="shared" ref="X51" si="6">M51+S51</f>
        <v>836</v>
      </c>
      <c r="Y51" s="163">
        <f t="shared" ref="Y51" si="7">N51+O51+T51</f>
        <v>997</v>
      </c>
      <c r="Z51" s="163">
        <f t="shared" ref="Z51" si="8">P51+U51</f>
        <v>811</v>
      </c>
      <c r="AA51" s="235">
        <f>Q51+V51</f>
        <v>3025</v>
      </c>
      <c r="AC51" s="236">
        <v>2016</v>
      </c>
      <c r="AD51" s="164">
        <v>1958</v>
      </c>
      <c r="AE51" s="164">
        <v>980</v>
      </c>
      <c r="AF51" s="164"/>
      <c r="AG51" s="164">
        <v>3369</v>
      </c>
      <c r="AH51" s="164">
        <v>6667</v>
      </c>
      <c r="AI51" s="164"/>
      <c r="AJ51" s="164">
        <v>219</v>
      </c>
      <c r="AK51" s="164">
        <v>153</v>
      </c>
      <c r="AL51" s="164">
        <v>428</v>
      </c>
      <c r="AM51" s="164">
        <v>648</v>
      </c>
      <c r="AN51" s="164"/>
      <c r="AO51" s="164">
        <f t="shared" si="3"/>
        <v>2177</v>
      </c>
      <c r="AP51" s="164">
        <f t="shared" si="5"/>
        <v>1133</v>
      </c>
      <c r="AQ51" s="164">
        <f t="shared" ref="AQ51:AR51" si="9">AG51+AL51</f>
        <v>3797</v>
      </c>
      <c r="AR51" s="237">
        <f t="shared" si="9"/>
        <v>7315</v>
      </c>
    </row>
    <row r="52" spans="12:44" ht="18" customHeight="1">
      <c r="L52" s="236">
        <v>2017</v>
      </c>
      <c r="M52" s="163">
        <v>1662</v>
      </c>
      <c r="N52" s="163">
        <v>1314</v>
      </c>
      <c r="O52" s="163"/>
      <c r="P52" s="163">
        <v>1113</v>
      </c>
      <c r="Q52" s="163">
        <v>4546</v>
      </c>
      <c r="R52" s="163"/>
      <c r="S52" s="163">
        <v>142</v>
      </c>
      <c r="T52" s="163">
        <v>411</v>
      </c>
      <c r="U52" s="163">
        <v>167</v>
      </c>
      <c r="V52" s="163">
        <v>720</v>
      </c>
      <c r="W52" s="163"/>
      <c r="X52" s="163">
        <f t="shared" ref="X52:X57" si="10">M52+S52</f>
        <v>1804</v>
      </c>
      <c r="Y52" s="163">
        <f t="shared" ref="Y52:Y57" si="11">N52+O52+T52</f>
        <v>1725</v>
      </c>
      <c r="Z52" s="163">
        <f t="shared" ref="Z52:Z57" si="12">P52+U52</f>
        <v>1280</v>
      </c>
      <c r="AA52" s="235">
        <f t="shared" ref="AA52:AA57" si="13">Q52+V52</f>
        <v>5266</v>
      </c>
      <c r="AC52" s="236">
        <v>2017</v>
      </c>
      <c r="AD52" s="164">
        <v>4482</v>
      </c>
      <c r="AE52" s="164">
        <v>2025</v>
      </c>
      <c r="AF52" s="164"/>
      <c r="AG52" s="164">
        <v>5182</v>
      </c>
      <c r="AH52" s="164">
        <v>12282</v>
      </c>
      <c r="AI52" s="164"/>
      <c r="AJ52" s="164">
        <v>398</v>
      </c>
      <c r="AK52" s="164">
        <v>189</v>
      </c>
      <c r="AL52" s="164">
        <v>761</v>
      </c>
      <c r="AM52" s="164">
        <v>1349</v>
      </c>
      <c r="AN52" s="164"/>
      <c r="AO52" s="164">
        <f t="shared" ref="AO52" si="14">AD52+AJ52</f>
        <v>4880</v>
      </c>
      <c r="AP52" s="164">
        <f t="shared" ref="AP52" si="15">AE52+AF52+AK52</f>
        <v>2214</v>
      </c>
      <c r="AQ52" s="164">
        <f t="shared" ref="AQ52" si="16">AG52+AL52</f>
        <v>5943</v>
      </c>
      <c r="AR52" s="237">
        <f t="shared" ref="AR52" si="17">AH52+AM52</f>
        <v>13631</v>
      </c>
    </row>
    <row r="53" spans="12:44" ht="18" customHeight="1">
      <c r="L53" s="236">
        <v>2018</v>
      </c>
      <c r="M53" s="163">
        <v>1938</v>
      </c>
      <c r="N53" s="163">
        <v>1515</v>
      </c>
      <c r="O53" s="163"/>
      <c r="P53" s="163">
        <v>825</v>
      </c>
      <c r="Q53" s="163">
        <v>4736</v>
      </c>
      <c r="R53" s="163"/>
      <c r="S53" s="163">
        <v>256</v>
      </c>
      <c r="T53" s="163">
        <v>407</v>
      </c>
      <c r="U53" s="163">
        <v>112</v>
      </c>
      <c r="V53" s="163">
        <v>777</v>
      </c>
      <c r="W53" s="163"/>
      <c r="X53" s="163">
        <f t="shared" si="10"/>
        <v>2194</v>
      </c>
      <c r="Y53" s="163">
        <f t="shared" si="11"/>
        <v>1922</v>
      </c>
      <c r="Z53" s="163">
        <f t="shared" si="12"/>
        <v>937</v>
      </c>
      <c r="AA53" s="235">
        <f t="shared" si="13"/>
        <v>5513</v>
      </c>
      <c r="AC53" s="244">
        <v>2018</v>
      </c>
      <c r="AD53" s="164">
        <v>5616</v>
      </c>
      <c r="AE53" s="164">
        <v>2733</v>
      </c>
      <c r="AF53" s="164"/>
      <c r="AG53" s="164">
        <v>4183</v>
      </c>
      <c r="AH53" s="164">
        <v>13162</v>
      </c>
      <c r="AI53" s="164"/>
      <c r="AJ53" s="164">
        <v>769</v>
      </c>
      <c r="AK53" s="164">
        <v>144</v>
      </c>
      <c r="AL53" s="164">
        <v>536</v>
      </c>
      <c r="AM53" s="164">
        <v>1450</v>
      </c>
      <c r="AN53" s="164"/>
      <c r="AO53" s="164">
        <f t="shared" ref="AO53:AO57" si="18">AD53+AJ53</f>
        <v>6385</v>
      </c>
      <c r="AP53" s="164">
        <f t="shared" ref="AP53:AP57" si="19">AE53+AF53+AK53</f>
        <v>2877</v>
      </c>
      <c r="AQ53" s="164">
        <f t="shared" ref="AQ53:AQ57" si="20">AG53+AL53</f>
        <v>4719</v>
      </c>
      <c r="AR53" s="237">
        <f t="shared" ref="AR53:AR57" si="21">AH53+AM53</f>
        <v>14612</v>
      </c>
    </row>
    <row r="54" spans="12:44" ht="18" customHeight="1">
      <c r="L54" s="241">
        <v>2019</v>
      </c>
      <c r="M54" s="163">
        <v>1486</v>
      </c>
      <c r="N54" s="163">
        <v>1069</v>
      </c>
      <c r="O54" s="163"/>
      <c r="P54" s="163">
        <v>620</v>
      </c>
      <c r="Q54" s="163">
        <v>3514</v>
      </c>
      <c r="R54" s="163"/>
      <c r="S54" s="163">
        <v>269</v>
      </c>
      <c r="T54" s="163">
        <v>407</v>
      </c>
      <c r="U54" s="163">
        <v>67</v>
      </c>
      <c r="V54" s="163">
        <v>743</v>
      </c>
      <c r="W54" s="163"/>
      <c r="X54" s="163">
        <f t="shared" si="10"/>
        <v>1755</v>
      </c>
      <c r="Y54" s="163">
        <f t="shared" si="11"/>
        <v>1476</v>
      </c>
      <c r="Z54" s="163">
        <f t="shared" si="12"/>
        <v>687</v>
      </c>
      <c r="AA54" s="235">
        <f t="shared" si="13"/>
        <v>4257</v>
      </c>
      <c r="AC54" s="241">
        <v>2019</v>
      </c>
      <c r="AD54" s="164">
        <v>4311</v>
      </c>
      <c r="AE54" s="164">
        <v>2189</v>
      </c>
      <c r="AF54" s="164"/>
      <c r="AG54" s="164">
        <v>3129</v>
      </c>
      <c r="AH54" s="164">
        <v>10047</v>
      </c>
      <c r="AI54" s="164"/>
      <c r="AJ54" s="164">
        <v>800</v>
      </c>
      <c r="AK54" s="164">
        <v>158</v>
      </c>
      <c r="AL54" s="164">
        <v>356</v>
      </c>
      <c r="AM54" s="164">
        <v>1314</v>
      </c>
      <c r="AN54" s="164"/>
      <c r="AO54" s="164">
        <f t="shared" si="18"/>
        <v>5111</v>
      </c>
      <c r="AP54" s="164">
        <f t="shared" si="19"/>
        <v>2347</v>
      </c>
      <c r="AQ54" s="164">
        <f t="shared" si="20"/>
        <v>3485</v>
      </c>
      <c r="AR54" s="237">
        <f t="shared" si="21"/>
        <v>11361</v>
      </c>
    </row>
    <row r="55" spans="12:44" ht="18" customHeight="1">
      <c r="L55" s="241">
        <v>2020</v>
      </c>
      <c r="M55" s="163">
        <v>920</v>
      </c>
      <c r="N55" s="163">
        <v>503</v>
      </c>
      <c r="O55" s="163"/>
      <c r="P55" s="163">
        <v>590</v>
      </c>
      <c r="Q55" s="163">
        <v>2239</v>
      </c>
      <c r="R55" s="163"/>
      <c r="S55" s="163">
        <v>151</v>
      </c>
      <c r="T55" s="163">
        <v>243</v>
      </c>
      <c r="U55" s="163">
        <v>11</v>
      </c>
      <c r="V55" s="163">
        <v>405</v>
      </c>
      <c r="W55" s="163"/>
      <c r="X55" s="163">
        <f t="shared" si="10"/>
        <v>1071</v>
      </c>
      <c r="Y55" s="163">
        <f t="shared" si="11"/>
        <v>746</v>
      </c>
      <c r="Z55" s="163">
        <f t="shared" si="12"/>
        <v>601</v>
      </c>
      <c r="AA55" s="235">
        <f t="shared" si="13"/>
        <v>2644</v>
      </c>
      <c r="AC55" s="241">
        <v>2020</v>
      </c>
      <c r="AD55" s="164">
        <v>2660</v>
      </c>
      <c r="AE55" s="164">
        <v>1038</v>
      </c>
      <c r="AF55" s="164"/>
      <c r="AG55" s="164">
        <v>3087</v>
      </c>
      <c r="AH55" s="164">
        <v>6970</v>
      </c>
      <c r="AI55" s="164"/>
      <c r="AJ55" s="164">
        <v>391</v>
      </c>
      <c r="AK55" s="164">
        <v>135</v>
      </c>
      <c r="AL55" s="164">
        <v>57</v>
      </c>
      <c r="AM55" s="164">
        <v>583</v>
      </c>
      <c r="AN55" s="164"/>
      <c r="AO55" s="164">
        <f t="shared" si="18"/>
        <v>3051</v>
      </c>
      <c r="AP55" s="164">
        <f t="shared" si="19"/>
        <v>1173</v>
      </c>
      <c r="AQ55" s="164">
        <f t="shared" si="20"/>
        <v>3144</v>
      </c>
      <c r="AR55" s="237">
        <f t="shared" si="21"/>
        <v>7553</v>
      </c>
    </row>
    <row r="56" spans="12:44" ht="18" customHeight="1">
      <c r="L56" s="241">
        <v>2021</v>
      </c>
      <c r="M56" s="163">
        <v>2514</v>
      </c>
      <c r="N56" s="163">
        <v>1858</v>
      </c>
      <c r="O56" s="163"/>
      <c r="P56" s="163">
        <v>801</v>
      </c>
      <c r="Q56" s="163">
        <v>5469</v>
      </c>
      <c r="R56" s="163"/>
      <c r="S56" s="163">
        <v>128</v>
      </c>
      <c r="T56" s="163">
        <v>223</v>
      </c>
      <c r="U56" s="163">
        <v>14</v>
      </c>
      <c r="V56" s="163">
        <v>368</v>
      </c>
      <c r="W56" s="163"/>
      <c r="X56" s="163">
        <f t="shared" si="10"/>
        <v>2642</v>
      </c>
      <c r="Y56" s="163">
        <f t="shared" si="11"/>
        <v>2081</v>
      </c>
      <c r="Z56" s="163">
        <f t="shared" si="12"/>
        <v>815</v>
      </c>
      <c r="AA56" s="235">
        <f t="shared" si="13"/>
        <v>5837</v>
      </c>
      <c r="AC56" s="241">
        <v>2021</v>
      </c>
      <c r="AD56" s="164">
        <v>7090</v>
      </c>
      <c r="AE56" s="164">
        <v>3939</v>
      </c>
      <c r="AF56" s="164"/>
      <c r="AG56" s="164">
        <v>4082</v>
      </c>
      <c r="AH56" s="164">
        <v>15559</v>
      </c>
      <c r="AI56" s="164"/>
      <c r="AJ56" s="164">
        <v>314</v>
      </c>
      <c r="AK56" s="164">
        <v>45</v>
      </c>
      <c r="AL56" s="164">
        <v>48</v>
      </c>
      <c r="AM56" s="164">
        <v>411</v>
      </c>
      <c r="AN56" s="164"/>
      <c r="AO56" s="164">
        <f t="shared" si="18"/>
        <v>7404</v>
      </c>
      <c r="AP56" s="164">
        <f t="shared" si="19"/>
        <v>3984</v>
      </c>
      <c r="AQ56" s="164">
        <f t="shared" si="20"/>
        <v>4130</v>
      </c>
      <c r="AR56" s="237">
        <f t="shared" si="21"/>
        <v>15970</v>
      </c>
    </row>
    <row r="57" spans="12:44" ht="18" customHeight="1">
      <c r="L57" s="241">
        <v>2022</v>
      </c>
      <c r="M57" s="163">
        <v>3584</v>
      </c>
      <c r="N57" s="163">
        <v>3581</v>
      </c>
      <c r="O57" s="163"/>
      <c r="P57" s="163">
        <v>948</v>
      </c>
      <c r="Q57" s="163">
        <v>8502</v>
      </c>
      <c r="R57" s="163"/>
      <c r="S57" s="163">
        <v>77</v>
      </c>
      <c r="T57" s="163">
        <v>282</v>
      </c>
      <c r="U57" s="163">
        <v>8</v>
      </c>
      <c r="V57" s="163">
        <v>371</v>
      </c>
      <c r="W57" s="163"/>
      <c r="X57" s="163">
        <f t="shared" si="10"/>
        <v>3661</v>
      </c>
      <c r="Y57" s="163">
        <f t="shared" si="11"/>
        <v>3863</v>
      </c>
      <c r="Z57" s="163">
        <f t="shared" si="12"/>
        <v>956</v>
      </c>
      <c r="AA57" s="235">
        <f t="shared" si="13"/>
        <v>8873</v>
      </c>
      <c r="AC57" s="241">
        <v>2022</v>
      </c>
      <c r="AD57" s="164">
        <v>10322</v>
      </c>
      <c r="AE57" s="164">
        <v>7968</v>
      </c>
      <c r="AF57" s="164"/>
      <c r="AG57" s="164">
        <v>4979</v>
      </c>
      <c r="AH57" s="164">
        <v>23857</v>
      </c>
      <c r="AI57" s="164"/>
      <c r="AJ57" s="164">
        <v>211</v>
      </c>
      <c r="AK57" s="164">
        <v>89</v>
      </c>
      <c r="AL57" s="164">
        <v>25</v>
      </c>
      <c r="AM57" s="164">
        <v>331</v>
      </c>
      <c r="AN57" s="164"/>
      <c r="AO57" s="164">
        <f t="shared" si="18"/>
        <v>10533</v>
      </c>
      <c r="AP57" s="164">
        <f t="shared" si="19"/>
        <v>8057</v>
      </c>
      <c r="AQ57" s="164">
        <f t="shared" si="20"/>
        <v>5004</v>
      </c>
      <c r="AR57" s="237">
        <f t="shared" si="21"/>
        <v>24188</v>
      </c>
    </row>
    <row r="58" spans="12:44" ht="18" customHeight="1">
      <c r="L58" s="241">
        <v>2023</v>
      </c>
      <c r="M58" s="163">
        <v>2754</v>
      </c>
      <c r="N58" s="163">
        <v>4096</v>
      </c>
      <c r="O58" s="163"/>
      <c r="P58" s="163">
        <v>941</v>
      </c>
      <c r="Q58" s="163">
        <v>8294</v>
      </c>
      <c r="R58" s="163"/>
      <c r="S58" s="163">
        <v>115</v>
      </c>
      <c r="T58" s="163">
        <v>392</v>
      </c>
      <c r="U58" s="163">
        <v>28</v>
      </c>
      <c r="V58" s="163">
        <v>535</v>
      </c>
      <c r="W58" s="163"/>
      <c r="X58" s="163">
        <f t="shared" ref="X58" si="22">M58+S58</f>
        <v>2869</v>
      </c>
      <c r="Y58" s="163">
        <f t="shared" ref="Y58" si="23">N58+O58+T58</f>
        <v>4488</v>
      </c>
      <c r="Z58" s="163">
        <f t="shared" ref="Z58" si="24">P58+U58</f>
        <v>969</v>
      </c>
      <c r="AA58" s="235">
        <f t="shared" ref="AA58" si="25">Q58+V58</f>
        <v>8829</v>
      </c>
      <c r="AC58" s="241">
        <v>2023</v>
      </c>
      <c r="AD58" s="164">
        <v>8318</v>
      </c>
      <c r="AE58" s="164">
        <v>9114</v>
      </c>
      <c r="AF58" s="164"/>
      <c r="AG58" s="164">
        <v>5057</v>
      </c>
      <c r="AH58" s="164">
        <v>23225</v>
      </c>
      <c r="AI58" s="164"/>
      <c r="AJ58" s="164">
        <v>285</v>
      </c>
      <c r="AK58" s="164">
        <v>156</v>
      </c>
      <c r="AL58" s="164">
        <v>126</v>
      </c>
      <c r="AM58" s="164">
        <v>567</v>
      </c>
      <c r="AN58" s="164"/>
      <c r="AO58" s="164">
        <f t="shared" ref="AO58" si="26">AD58+AJ58</f>
        <v>8603</v>
      </c>
      <c r="AP58" s="164">
        <f t="shared" ref="AP58" si="27">AE58+AF58+AK58</f>
        <v>9270</v>
      </c>
      <c r="AQ58" s="164">
        <f t="shared" ref="AQ58" si="28">AG58+AL58</f>
        <v>5183</v>
      </c>
      <c r="AR58" s="237">
        <f t="shared" ref="AR58" si="29">AH58+AM58</f>
        <v>23792</v>
      </c>
    </row>
    <row r="59" spans="12:44" ht="18" customHeight="1">
      <c r="L59" s="236" t="s">
        <v>54</v>
      </c>
      <c r="M59" s="164">
        <f>SUM(M6:M58)</f>
        <v>95217</v>
      </c>
      <c r="N59" s="164">
        <f t="shared" ref="N59:Q59" si="30">SUM(N6:N58)</f>
        <v>42878</v>
      </c>
      <c r="O59" s="164">
        <f t="shared" si="30"/>
        <v>615</v>
      </c>
      <c r="P59" s="164">
        <f t="shared" si="30"/>
        <v>147220</v>
      </c>
      <c r="Q59" s="164">
        <f t="shared" si="30"/>
        <v>316763</v>
      </c>
      <c r="R59" s="164"/>
      <c r="S59" s="164">
        <f t="shared" ref="S59:V59" si="31">SUM(S6:S58)</f>
        <v>19402</v>
      </c>
      <c r="T59" s="164">
        <f t="shared" si="31"/>
        <v>34151</v>
      </c>
      <c r="U59" s="164">
        <f t="shared" si="31"/>
        <v>49236</v>
      </c>
      <c r="V59" s="164">
        <f t="shared" si="31"/>
        <v>159136</v>
      </c>
      <c r="W59" s="164"/>
      <c r="X59" s="164">
        <f t="shared" ref="X59:AA59" si="32">SUM(X6:X58)</f>
        <v>114619</v>
      </c>
      <c r="Y59" s="164">
        <f t="shared" si="32"/>
        <v>77645</v>
      </c>
      <c r="Z59" s="164">
        <f t="shared" si="32"/>
        <v>196456</v>
      </c>
      <c r="AA59" s="237">
        <f t="shared" si="32"/>
        <v>475899</v>
      </c>
      <c r="AC59" s="236" t="s">
        <v>54</v>
      </c>
      <c r="AD59" s="164">
        <f>SUM(AD6:AD58)</f>
        <v>168713</v>
      </c>
      <c r="AE59" s="164">
        <f t="shared" ref="AE59" si="33">SUM(AE6:AE58)</f>
        <v>58790</v>
      </c>
      <c r="AF59" s="164">
        <f t="shared" ref="AF59" si="34">SUM(AF6:AF58)</f>
        <v>373</v>
      </c>
      <c r="AG59" s="164">
        <f t="shared" ref="AG59" si="35">SUM(AG6:AG58)</f>
        <v>190472.6</v>
      </c>
      <c r="AH59" s="164">
        <f t="shared" ref="AH59" si="36">SUM(AH6:AH58)</f>
        <v>462711</v>
      </c>
      <c r="AI59" s="164"/>
      <c r="AJ59" s="164">
        <f t="shared" ref="AJ59" si="37">SUM(AJ6:AJ58)</f>
        <v>29577.1803</v>
      </c>
      <c r="AK59" s="164">
        <f t="shared" ref="AK59" si="38">SUM(AK6:AK58)</f>
        <v>9841.25</v>
      </c>
      <c r="AL59" s="164">
        <f t="shared" ref="AL59" si="39">SUM(AL6:AL58)</f>
        <v>64975.150700000006</v>
      </c>
      <c r="AM59" s="164">
        <f t="shared" ref="AM59" si="40">SUM(AM6:AM58)</f>
        <v>159633.5</v>
      </c>
      <c r="AN59" s="164"/>
      <c r="AO59" s="164">
        <f t="shared" ref="AO59" si="41">SUM(AO6:AO58)</f>
        <v>198295.18030000001</v>
      </c>
      <c r="AP59" s="164">
        <f t="shared" ref="AP59" si="42">SUM(AP6:AP58)</f>
        <v>69004.25</v>
      </c>
      <c r="AQ59" s="164">
        <f t="shared" ref="AQ59" si="43">SUM(AQ6:AQ58)</f>
        <v>255447.7507</v>
      </c>
      <c r="AR59" s="237">
        <f t="shared" ref="AR59" si="44">SUM(AR6:AR58)</f>
        <v>622344.5</v>
      </c>
    </row>
    <row r="60" spans="12:44" ht="13.5" customHeight="1">
      <c r="L60" s="103" t="s">
        <v>265</v>
      </c>
      <c r="M60" s="104"/>
      <c r="N60" s="105"/>
      <c r="O60" s="105"/>
      <c r="P60" s="105"/>
      <c r="Q60" s="105"/>
      <c r="R60" s="105"/>
      <c r="S60" s="105"/>
      <c r="T60" s="105"/>
      <c r="U60" s="105"/>
      <c r="V60" s="105"/>
      <c r="W60" s="105"/>
      <c r="X60" s="105"/>
      <c r="Y60" s="105"/>
      <c r="Z60" s="105"/>
      <c r="AA60" s="105"/>
      <c r="AC60" s="103" t="s">
        <v>265</v>
      </c>
      <c r="AD60" s="127"/>
      <c r="AE60" s="103"/>
      <c r="AF60" s="103"/>
      <c r="AG60" s="103"/>
      <c r="AH60" s="103"/>
      <c r="AI60" s="103"/>
      <c r="AJ60" s="103"/>
      <c r="AK60" s="103"/>
      <c r="AL60" s="103"/>
      <c r="AM60" s="103"/>
      <c r="AN60" s="103"/>
      <c r="AO60" s="103"/>
      <c r="AP60" s="103"/>
      <c r="AQ60" s="103"/>
      <c r="AR60" s="103"/>
    </row>
    <row r="61" spans="12:44" ht="13.5">
      <c r="L61" s="103" t="s">
        <v>103</v>
      </c>
      <c r="M61" s="303"/>
      <c r="N61" s="303"/>
      <c r="O61" s="303"/>
      <c r="P61" s="303"/>
      <c r="Q61" s="303"/>
      <c r="R61" s="303"/>
      <c r="S61" s="303"/>
      <c r="T61" s="303"/>
      <c r="U61" s="303"/>
      <c r="V61" s="303"/>
      <c r="W61" s="303"/>
      <c r="X61" s="303"/>
      <c r="Y61" s="303"/>
      <c r="Z61" s="303"/>
      <c r="AA61" s="303"/>
      <c r="AC61" s="103" t="s">
        <v>103</v>
      </c>
      <c r="AD61" s="127"/>
      <c r="AE61" s="103"/>
      <c r="AF61" s="103"/>
      <c r="AG61" s="103"/>
      <c r="AH61" s="103"/>
      <c r="AI61" s="103"/>
      <c r="AJ61" s="103"/>
      <c r="AK61" s="103"/>
      <c r="AL61" s="103"/>
      <c r="AM61" s="103"/>
      <c r="AN61" s="103"/>
      <c r="AO61" s="103"/>
      <c r="AP61" s="103"/>
      <c r="AQ61" s="103"/>
      <c r="AR61" s="103"/>
    </row>
    <row r="62" spans="12:44" ht="13.5" customHeight="1">
      <c r="L62" s="103" t="s">
        <v>104</v>
      </c>
      <c r="M62" s="303"/>
      <c r="N62" s="303"/>
      <c r="O62" s="303"/>
      <c r="P62" s="303"/>
      <c r="Q62" s="303"/>
      <c r="R62" s="303"/>
      <c r="S62" s="303"/>
      <c r="T62" s="303"/>
      <c r="U62" s="303"/>
      <c r="V62" s="303"/>
      <c r="W62" s="303"/>
      <c r="X62" s="303"/>
      <c r="Y62" s="303"/>
      <c r="Z62" s="303"/>
      <c r="AA62" s="303"/>
      <c r="AC62" s="103" t="s">
        <v>104</v>
      </c>
      <c r="AD62" s="321"/>
      <c r="AE62" s="321"/>
      <c r="AF62" s="321"/>
      <c r="AG62" s="321"/>
      <c r="AH62" s="321"/>
      <c r="AI62" s="321"/>
      <c r="AJ62" s="321"/>
      <c r="AK62" s="321"/>
      <c r="AL62" s="321"/>
      <c r="AM62" s="321"/>
      <c r="AN62" s="321"/>
      <c r="AO62" s="321"/>
      <c r="AP62" s="321"/>
      <c r="AQ62" s="321"/>
      <c r="AR62" s="321"/>
    </row>
    <row r="63" spans="12:44" ht="13.5" customHeight="1">
      <c r="L63" s="369" t="s">
        <v>106</v>
      </c>
      <c r="M63" s="369"/>
      <c r="N63" s="369"/>
      <c r="O63" s="369"/>
      <c r="P63" s="369"/>
      <c r="Q63" s="369"/>
      <c r="R63" s="369"/>
      <c r="S63" s="369"/>
      <c r="T63" s="369"/>
      <c r="U63" s="369"/>
      <c r="V63" s="369"/>
      <c r="W63" s="369"/>
      <c r="X63" s="369"/>
      <c r="Y63" s="369"/>
      <c r="Z63" s="369"/>
      <c r="AA63" s="369"/>
      <c r="AC63" s="369" t="s">
        <v>105</v>
      </c>
      <c r="AD63" s="369"/>
      <c r="AE63" s="369"/>
      <c r="AF63" s="369"/>
      <c r="AG63" s="369"/>
      <c r="AH63" s="369"/>
      <c r="AI63" s="369"/>
      <c r="AJ63" s="369"/>
      <c r="AK63" s="369"/>
      <c r="AL63" s="369"/>
      <c r="AM63" s="369"/>
      <c r="AN63" s="369"/>
      <c r="AO63" s="369"/>
      <c r="AP63" s="369"/>
      <c r="AQ63" s="369"/>
      <c r="AR63" s="369"/>
    </row>
    <row r="64" spans="12:44">
      <c r="L64" s="369"/>
      <c r="M64" s="369"/>
      <c r="N64" s="369"/>
      <c r="O64" s="369"/>
      <c r="P64" s="369"/>
      <c r="Q64" s="369"/>
      <c r="R64" s="369"/>
      <c r="S64" s="369"/>
      <c r="T64" s="369"/>
      <c r="U64" s="369"/>
      <c r="V64" s="369"/>
      <c r="W64" s="369"/>
      <c r="X64" s="369"/>
      <c r="Y64" s="369"/>
      <c r="Z64" s="369"/>
      <c r="AA64" s="369"/>
      <c r="AC64" s="369"/>
      <c r="AD64" s="369"/>
      <c r="AE64" s="369"/>
      <c r="AF64" s="369"/>
      <c r="AG64" s="369"/>
      <c r="AH64" s="369"/>
      <c r="AI64" s="369"/>
      <c r="AJ64" s="369"/>
      <c r="AK64" s="369"/>
      <c r="AL64" s="369"/>
      <c r="AM64" s="369"/>
      <c r="AN64" s="369"/>
      <c r="AO64" s="369"/>
      <c r="AP64" s="369"/>
      <c r="AQ64" s="369"/>
      <c r="AR64" s="369"/>
    </row>
    <row r="65" spans="12:44">
      <c r="L65" s="369"/>
      <c r="M65" s="369"/>
      <c r="N65" s="369"/>
      <c r="O65" s="369"/>
      <c r="P65" s="369"/>
      <c r="Q65" s="369"/>
      <c r="R65" s="369"/>
      <c r="S65" s="369"/>
      <c r="T65" s="369"/>
      <c r="U65" s="369"/>
      <c r="V65" s="369"/>
      <c r="W65" s="369"/>
      <c r="X65" s="369"/>
      <c r="Y65" s="369"/>
      <c r="Z65" s="369"/>
      <c r="AA65" s="369"/>
      <c r="AC65" s="369"/>
      <c r="AD65" s="369"/>
      <c r="AE65" s="369"/>
      <c r="AF65" s="369"/>
      <c r="AG65" s="369"/>
      <c r="AH65" s="369"/>
      <c r="AI65" s="369"/>
      <c r="AJ65" s="369"/>
      <c r="AK65" s="369"/>
      <c r="AL65" s="369"/>
      <c r="AM65" s="369"/>
      <c r="AN65" s="369"/>
      <c r="AO65" s="369"/>
      <c r="AP65" s="369"/>
      <c r="AQ65" s="369"/>
      <c r="AR65" s="369"/>
    </row>
    <row r="66" spans="12:44">
      <c r="L66" s="369"/>
      <c r="M66" s="369"/>
      <c r="N66" s="369"/>
      <c r="O66" s="369"/>
      <c r="P66" s="369"/>
      <c r="Q66" s="369"/>
      <c r="R66" s="369"/>
      <c r="S66" s="369"/>
      <c r="T66" s="369"/>
      <c r="U66" s="369"/>
      <c r="V66" s="369"/>
      <c r="W66" s="369"/>
      <c r="X66" s="369"/>
      <c r="Y66" s="369"/>
      <c r="Z66" s="369"/>
      <c r="AA66" s="369"/>
      <c r="AC66" s="369"/>
      <c r="AD66" s="369"/>
      <c r="AE66" s="369"/>
      <c r="AF66" s="369"/>
      <c r="AG66" s="369"/>
      <c r="AH66" s="369"/>
      <c r="AI66" s="369"/>
      <c r="AJ66" s="369"/>
      <c r="AK66" s="369"/>
      <c r="AL66" s="369"/>
      <c r="AM66" s="369"/>
      <c r="AN66" s="369"/>
      <c r="AO66" s="369"/>
      <c r="AP66" s="369"/>
      <c r="AQ66" s="369"/>
      <c r="AR66" s="369"/>
    </row>
    <row r="67" spans="12:44">
      <c r="L67" s="103" t="s">
        <v>99</v>
      </c>
      <c r="AC67" s="103" t="s">
        <v>99</v>
      </c>
      <c r="AO67" s="322"/>
      <c r="AP67" s="322"/>
      <c r="AQ67" s="322"/>
      <c r="AR67" s="322"/>
    </row>
    <row r="68" spans="12:44">
      <c r="L68" s="103" t="s">
        <v>100</v>
      </c>
      <c r="AC68" s="103" t="s">
        <v>102</v>
      </c>
    </row>
    <row r="71" spans="12:44">
      <c r="AD71" s="423"/>
      <c r="AE71" s="423"/>
      <c r="AF71" s="423"/>
      <c r="AG71" s="423"/>
      <c r="AH71" s="423"/>
      <c r="AI71" s="423"/>
      <c r="AJ71" s="423"/>
      <c r="AK71" s="423"/>
      <c r="AL71" s="423"/>
      <c r="AM71" s="423"/>
    </row>
    <row r="72" spans="12:44">
      <c r="AD72" s="423"/>
      <c r="AE72" s="423"/>
      <c r="AF72" s="423"/>
      <c r="AG72" s="423"/>
      <c r="AH72" s="423"/>
      <c r="AI72" s="423"/>
      <c r="AJ72" s="423"/>
      <c r="AK72" s="423"/>
      <c r="AL72" s="423"/>
      <c r="AM72" s="423"/>
    </row>
  </sheetData>
  <mergeCells count="25">
    <mergeCell ref="L63:AA66"/>
    <mergeCell ref="AC63:AR66"/>
    <mergeCell ref="AE4:AF4"/>
    <mergeCell ref="N4:O4"/>
    <mergeCell ref="AC2:AR2"/>
    <mergeCell ref="M3:Q3"/>
    <mergeCell ref="S3:V3"/>
    <mergeCell ref="X3:AA3"/>
    <mergeCell ref="AD3:AH3"/>
    <mergeCell ref="AJ3:AM3"/>
    <mergeCell ref="AO3:AR3"/>
    <mergeCell ref="L2:AA2"/>
    <mergeCell ref="I4:I5"/>
    <mergeCell ref="A2:I2"/>
    <mergeCell ref="A3:A5"/>
    <mergeCell ref="B3:C3"/>
    <mergeCell ref="B4:B5"/>
    <mergeCell ref="C4:C5"/>
    <mergeCell ref="G4:G5"/>
    <mergeCell ref="D3:E3"/>
    <mergeCell ref="F3:G3"/>
    <mergeCell ref="H3:I3"/>
    <mergeCell ref="D4:D5"/>
    <mergeCell ref="F4:F5"/>
    <mergeCell ref="H4:H5"/>
  </mergeCells>
  <conditionalFormatting sqref="AC60:AC63 AC67:AC68">
    <cfRule type="duplicateValues" dxfId="0" priority="1"/>
  </conditionalFormatting>
  <pageMargins left="0.7" right="0.7" top="0.75" bottom="0.75" header="0.3" footer="0.3"/>
  <pageSetup orientation="portrait" r:id="rId1"/>
  <headerFooter>
    <oddFooter>&amp;L_x000D_&amp;1#&amp;"Calibri"&amp;10&amp;K000000 Security Classification: Protected 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44"/>
  <sheetViews>
    <sheetView zoomScaleNormal="100" workbookViewId="0">
      <selection activeCell="D14" sqref="D14"/>
    </sheetView>
  </sheetViews>
  <sheetFormatPr defaultRowHeight="12.75"/>
  <cols>
    <col min="1" max="1" width="15.7109375" style="30" customWidth="1"/>
    <col min="2" max="4" width="18.7109375" style="30" customWidth="1"/>
    <col min="5" max="5" width="9.140625" style="30"/>
    <col min="6" max="6" width="45.7109375" style="30" customWidth="1"/>
    <col min="7" max="7" width="12" style="30" customWidth="1"/>
    <col min="8" max="8" width="45.7109375" style="30" customWidth="1"/>
    <col min="9" max="9" width="9.140625" style="30"/>
    <col min="10" max="12" width="25.7109375" style="69" customWidth="1"/>
    <col min="13" max="13" width="9.28515625" style="69" customWidth="1"/>
    <col min="14" max="14" width="81.28515625" style="69" customWidth="1"/>
    <col min="15" max="15" width="12.140625" style="69" customWidth="1"/>
    <col min="16" max="16" width="11.7109375" style="69" customWidth="1"/>
    <col min="17" max="17" width="9.85546875" style="69" customWidth="1"/>
    <col min="18" max="18" width="12.42578125" style="69" customWidth="1"/>
    <col min="19" max="19" width="10.5703125" style="69" customWidth="1"/>
    <col min="20" max="20" width="44" style="69" customWidth="1"/>
    <col min="21" max="21" width="12" style="69" customWidth="1"/>
    <col min="22" max="22" width="2.7109375" style="30" customWidth="1"/>
    <col min="23" max="16384" width="9.140625" style="30"/>
  </cols>
  <sheetData>
    <row r="1" spans="1:18" ht="27.95" customHeight="1">
      <c r="A1" s="388" t="s">
        <v>133</v>
      </c>
      <c r="B1" s="389"/>
      <c r="C1" s="389"/>
      <c r="D1" s="390"/>
      <c r="E1" s="85"/>
      <c r="F1" s="391" t="s">
        <v>134</v>
      </c>
      <c r="G1" s="392"/>
      <c r="H1" s="393"/>
      <c r="J1" s="382" t="s">
        <v>135</v>
      </c>
      <c r="K1" s="382"/>
      <c r="L1" s="382"/>
      <c r="N1" s="382" t="s">
        <v>136</v>
      </c>
      <c r="O1" s="382"/>
      <c r="P1" s="30"/>
      <c r="Q1" s="30"/>
      <c r="R1" s="30"/>
    </row>
    <row r="2" spans="1:18" ht="25.5">
      <c r="A2" s="384" t="s">
        <v>137</v>
      </c>
      <c r="B2" s="385"/>
      <c r="C2" s="385"/>
      <c r="D2" s="386"/>
      <c r="F2" s="175" t="s">
        <v>138</v>
      </c>
      <c r="G2" s="109"/>
      <c r="H2" s="175" t="s">
        <v>8</v>
      </c>
      <c r="J2" s="176" t="s">
        <v>6</v>
      </c>
      <c r="K2" s="177" t="s">
        <v>56</v>
      </c>
      <c r="L2" s="178" t="s">
        <v>7</v>
      </c>
      <c r="N2" s="179" t="s">
        <v>9</v>
      </c>
      <c r="O2" s="109" t="s">
        <v>10</v>
      </c>
    </row>
    <row r="3" spans="1:18" ht="35.1" customHeight="1">
      <c r="A3" s="180" t="s">
        <v>139</v>
      </c>
      <c r="B3" s="181" t="s">
        <v>140</v>
      </c>
      <c r="C3" s="110" t="s">
        <v>141</v>
      </c>
      <c r="D3" s="182" t="s">
        <v>15</v>
      </c>
      <c r="E3" s="110"/>
      <c r="F3" s="183" t="s">
        <v>142</v>
      </c>
      <c r="G3" s="184" t="s">
        <v>143</v>
      </c>
      <c r="H3" s="185" t="s">
        <v>144</v>
      </c>
      <c r="J3" s="186" t="s">
        <v>11</v>
      </c>
      <c r="K3" s="187" t="s">
        <v>12</v>
      </c>
      <c r="L3" s="188" t="s">
        <v>118</v>
      </c>
      <c r="N3" s="185" t="s">
        <v>13</v>
      </c>
      <c r="O3" s="129" t="s">
        <v>14</v>
      </c>
    </row>
    <row r="4" spans="1:18" ht="35.1" customHeight="1">
      <c r="A4" s="180" t="s">
        <v>145</v>
      </c>
      <c r="B4" s="182" t="s">
        <v>146</v>
      </c>
      <c r="C4" s="110" t="s">
        <v>147</v>
      </c>
      <c r="D4" s="182" t="s">
        <v>148</v>
      </c>
      <c r="E4" s="110"/>
      <c r="F4" s="183" t="s">
        <v>149</v>
      </c>
      <c r="G4" s="184" t="s">
        <v>143</v>
      </c>
      <c r="H4" s="185" t="s">
        <v>150</v>
      </c>
      <c r="J4" s="186" t="s">
        <v>15</v>
      </c>
      <c r="K4" s="187" t="s">
        <v>16</v>
      </c>
      <c r="L4" s="188" t="s">
        <v>119</v>
      </c>
      <c r="N4" s="185" t="s">
        <v>17</v>
      </c>
      <c r="O4" s="129">
        <v>18.5</v>
      </c>
    </row>
    <row r="5" spans="1:18" ht="35.1" customHeight="1">
      <c r="A5" s="180" t="s">
        <v>151</v>
      </c>
      <c r="B5" s="182" t="s">
        <v>152</v>
      </c>
      <c r="C5" s="110" t="s">
        <v>153</v>
      </c>
      <c r="D5" s="182" t="s">
        <v>154</v>
      </c>
      <c r="E5" s="110"/>
      <c r="F5" s="183" t="s">
        <v>155</v>
      </c>
      <c r="G5" s="184" t="s">
        <v>143</v>
      </c>
      <c r="H5" s="189" t="s">
        <v>156</v>
      </c>
      <c r="J5" s="186" t="s">
        <v>18</v>
      </c>
      <c r="K5" s="187" t="s">
        <v>19</v>
      </c>
      <c r="L5" s="188" t="s">
        <v>120</v>
      </c>
      <c r="N5" s="185" t="s">
        <v>20</v>
      </c>
      <c r="O5" s="129">
        <v>25.4</v>
      </c>
    </row>
    <row r="6" spans="1:18" ht="35.1" customHeight="1">
      <c r="A6" s="180" t="s">
        <v>157</v>
      </c>
      <c r="B6" s="182" t="s">
        <v>158</v>
      </c>
      <c r="C6" s="110" t="s">
        <v>159</v>
      </c>
      <c r="D6" s="182" t="s">
        <v>160</v>
      </c>
      <c r="E6" s="110"/>
      <c r="F6" s="183" t="s">
        <v>161</v>
      </c>
      <c r="G6" s="184" t="s">
        <v>143</v>
      </c>
      <c r="H6" s="185" t="s">
        <v>162</v>
      </c>
      <c r="J6" s="186" t="s">
        <v>21</v>
      </c>
      <c r="K6" s="187" t="s">
        <v>57</v>
      </c>
      <c r="L6" s="188" t="s">
        <v>121</v>
      </c>
      <c r="N6" s="185" t="s">
        <v>22</v>
      </c>
      <c r="O6" s="129">
        <v>28.2</v>
      </c>
    </row>
    <row r="7" spans="1:18" ht="35.1" customHeight="1">
      <c r="A7" s="180" t="s">
        <v>163</v>
      </c>
      <c r="B7" s="182" t="s">
        <v>164</v>
      </c>
      <c r="C7" s="110" t="s">
        <v>165</v>
      </c>
      <c r="D7" s="182" t="s">
        <v>21</v>
      </c>
      <c r="E7" s="110"/>
      <c r="F7" s="183" t="s">
        <v>166</v>
      </c>
      <c r="G7" s="184" t="s">
        <v>143</v>
      </c>
      <c r="H7" s="185" t="s">
        <v>167</v>
      </c>
      <c r="J7" s="186" t="s">
        <v>23</v>
      </c>
      <c r="K7" s="187" t="s">
        <v>24</v>
      </c>
      <c r="L7" s="188" t="s">
        <v>122</v>
      </c>
      <c r="N7" s="382" t="s">
        <v>25</v>
      </c>
      <c r="O7" s="382"/>
    </row>
    <row r="8" spans="1:18" ht="35.1" customHeight="1">
      <c r="A8" s="180" t="s">
        <v>168</v>
      </c>
      <c r="B8" s="182" t="s">
        <v>169</v>
      </c>
      <c r="C8" s="110" t="s">
        <v>170</v>
      </c>
      <c r="D8" s="182" t="s">
        <v>30</v>
      </c>
      <c r="E8" s="110"/>
      <c r="F8" s="183" t="s">
        <v>171</v>
      </c>
      <c r="G8" s="184" t="s">
        <v>143</v>
      </c>
      <c r="H8" s="185" t="s">
        <v>172</v>
      </c>
      <c r="J8" s="186" t="s">
        <v>26</v>
      </c>
      <c r="K8" s="187" t="s">
        <v>27</v>
      </c>
      <c r="L8" s="188" t="s">
        <v>123</v>
      </c>
      <c r="N8" s="185" t="s">
        <v>28</v>
      </c>
      <c r="O8" s="129">
        <v>38.5</v>
      </c>
    </row>
    <row r="9" spans="1:18" ht="35.1" customHeight="1">
      <c r="A9" s="180" t="s">
        <v>173</v>
      </c>
      <c r="B9" s="190" t="s">
        <v>174</v>
      </c>
      <c r="C9" s="110" t="s">
        <v>175</v>
      </c>
      <c r="D9" s="182" t="s">
        <v>176</v>
      </c>
      <c r="E9" s="110"/>
      <c r="F9" s="183" t="s">
        <v>177</v>
      </c>
      <c r="G9" s="184" t="s">
        <v>143</v>
      </c>
      <c r="H9" s="185" t="s">
        <v>178</v>
      </c>
      <c r="N9" s="185" t="s">
        <v>29</v>
      </c>
      <c r="O9" s="129">
        <v>41.4</v>
      </c>
    </row>
    <row r="10" spans="1:18" ht="35.1" customHeight="1">
      <c r="A10" s="384" t="s">
        <v>8</v>
      </c>
      <c r="B10" s="385"/>
      <c r="C10" s="385"/>
      <c r="D10" s="386"/>
      <c r="E10" s="110"/>
      <c r="F10" s="185" t="s">
        <v>177</v>
      </c>
      <c r="G10" s="184" t="s">
        <v>143</v>
      </c>
      <c r="H10" s="185" t="s">
        <v>179</v>
      </c>
      <c r="N10" s="185" t="s">
        <v>5</v>
      </c>
      <c r="O10" s="129">
        <v>42.8</v>
      </c>
    </row>
    <row r="11" spans="1:18" ht="25.5">
      <c r="A11" s="180" t="s">
        <v>180</v>
      </c>
      <c r="B11" s="181" t="s">
        <v>181</v>
      </c>
      <c r="C11" s="110" t="s">
        <v>182</v>
      </c>
      <c r="D11" s="182" t="s">
        <v>183</v>
      </c>
      <c r="E11" s="110"/>
      <c r="F11" s="183" t="s">
        <v>184</v>
      </c>
      <c r="G11" s="191" t="s">
        <v>143</v>
      </c>
      <c r="H11" s="192" t="s">
        <v>185</v>
      </c>
      <c r="N11" s="185" t="s">
        <v>186</v>
      </c>
      <c r="O11" s="129">
        <v>39.4</v>
      </c>
    </row>
    <row r="12" spans="1:18" ht="27.95" customHeight="1">
      <c r="A12" s="180" t="s">
        <v>187</v>
      </c>
      <c r="B12" s="182" t="s">
        <v>188</v>
      </c>
      <c r="C12" s="110" t="s">
        <v>189</v>
      </c>
      <c r="D12" s="193" t="s">
        <v>190</v>
      </c>
      <c r="E12" s="110"/>
      <c r="F12" s="387" t="s">
        <v>191</v>
      </c>
      <c r="G12" s="387"/>
      <c r="H12" s="387"/>
      <c r="N12" s="185" t="s">
        <v>31</v>
      </c>
      <c r="O12" s="129">
        <v>33.1</v>
      </c>
    </row>
    <row r="13" spans="1:18" ht="27.95" customHeight="1">
      <c r="A13" s="180" t="s">
        <v>192</v>
      </c>
      <c r="B13" s="182" t="s">
        <v>193</v>
      </c>
      <c r="C13" s="110" t="s">
        <v>194</v>
      </c>
      <c r="D13" s="193" t="s">
        <v>195</v>
      </c>
      <c r="E13" s="110"/>
      <c r="F13" s="394" t="s">
        <v>196</v>
      </c>
      <c r="G13" s="394"/>
      <c r="H13" s="394"/>
      <c r="N13" s="382" t="s">
        <v>32</v>
      </c>
      <c r="O13" s="382"/>
      <c r="P13" s="165"/>
      <c r="Q13" s="165"/>
      <c r="R13" s="165"/>
    </row>
    <row r="14" spans="1:18" ht="27.95" customHeight="1">
      <c r="A14" s="180" t="s">
        <v>145</v>
      </c>
      <c r="B14" s="182" t="s">
        <v>146</v>
      </c>
      <c r="C14" s="110" t="s">
        <v>141</v>
      </c>
      <c r="D14" s="182" t="s">
        <v>12</v>
      </c>
      <c r="E14" s="110"/>
      <c r="N14" s="185" t="s">
        <v>33</v>
      </c>
      <c r="O14" s="129">
        <v>34.700000000000003</v>
      </c>
    </row>
    <row r="15" spans="1:18" ht="27.95" customHeight="1">
      <c r="A15" s="180" t="s">
        <v>197</v>
      </c>
      <c r="B15" s="182" t="s">
        <v>16</v>
      </c>
      <c r="C15" s="110" t="s">
        <v>198</v>
      </c>
      <c r="D15" s="182" t="s">
        <v>19</v>
      </c>
      <c r="E15" s="110"/>
      <c r="N15" s="185" t="s">
        <v>34</v>
      </c>
      <c r="O15" s="129">
        <v>38.700000000000003</v>
      </c>
    </row>
    <row r="16" spans="1:18" ht="27.95" customHeight="1">
      <c r="A16" s="194" t="s">
        <v>165</v>
      </c>
      <c r="B16" s="190" t="s">
        <v>199</v>
      </c>
      <c r="C16" s="195"/>
      <c r="D16" s="190"/>
      <c r="E16" s="110"/>
      <c r="N16" s="185" t="s">
        <v>35</v>
      </c>
      <c r="O16" s="129">
        <v>35.9</v>
      </c>
    </row>
    <row r="17" spans="1:18" ht="27.95" customHeight="1">
      <c r="A17" s="110"/>
      <c r="B17" s="110"/>
      <c r="C17" s="110"/>
      <c r="D17" s="110"/>
      <c r="E17" s="110"/>
      <c r="N17" s="185" t="s">
        <v>36</v>
      </c>
      <c r="O17" s="129">
        <v>33.5</v>
      </c>
    </row>
    <row r="18" spans="1:18" ht="27.95" customHeight="1">
      <c r="N18" s="185" t="s">
        <v>37</v>
      </c>
      <c r="O18" s="129">
        <v>37.700000000000003</v>
      </c>
    </row>
    <row r="19" spans="1:18" ht="27.95" customHeight="1">
      <c r="N19" s="185" t="s">
        <v>38</v>
      </c>
      <c r="O19" s="129">
        <v>38.700000000000003</v>
      </c>
    </row>
    <row r="20" spans="1:18" ht="27.95" customHeight="1">
      <c r="N20" s="185" t="s">
        <v>39</v>
      </c>
      <c r="O20" s="129">
        <v>41.7</v>
      </c>
    </row>
    <row r="21" spans="1:18" ht="27.95" customHeight="1">
      <c r="N21" s="185" t="s">
        <v>40</v>
      </c>
      <c r="O21" s="129">
        <v>35.200000000000003</v>
      </c>
    </row>
    <row r="22" spans="1:18" ht="27.95" customHeight="1">
      <c r="N22" s="185" t="s">
        <v>41</v>
      </c>
      <c r="O22" s="129">
        <v>39.200000000000003</v>
      </c>
    </row>
    <row r="23" spans="1:18" ht="27.95" customHeight="1">
      <c r="N23" s="185" t="s">
        <v>42</v>
      </c>
      <c r="O23" s="129">
        <v>35.200000000000003</v>
      </c>
    </row>
    <row r="24" spans="1:18" ht="27.95" customHeight="1">
      <c r="N24" s="185" t="s">
        <v>43</v>
      </c>
      <c r="O24" s="129">
        <v>44.5</v>
      </c>
    </row>
    <row r="25" spans="1:18" ht="27.95" customHeight="1">
      <c r="N25" s="185" t="s">
        <v>44</v>
      </c>
      <c r="O25" s="129">
        <v>28.8</v>
      </c>
    </row>
    <row r="26" spans="1:18" ht="27.95" customHeight="1">
      <c r="N26" s="185" t="s">
        <v>45</v>
      </c>
      <c r="O26" s="129">
        <v>39.799999999999997</v>
      </c>
    </row>
    <row r="27" spans="1:18" ht="27.95" customHeight="1">
      <c r="N27" s="382" t="s">
        <v>46</v>
      </c>
      <c r="O27" s="382"/>
    </row>
    <row r="28" spans="1:18" ht="27.95" customHeight="1">
      <c r="N28" s="185" t="s">
        <v>2</v>
      </c>
      <c r="O28" s="129">
        <v>18.5</v>
      </c>
    </row>
    <row r="29" spans="1:18" ht="27.95" customHeight="1">
      <c r="N29" s="185" t="s">
        <v>3</v>
      </c>
      <c r="O29" s="152">
        <v>25</v>
      </c>
      <c r="P29" s="165"/>
      <c r="Q29" s="165"/>
      <c r="R29" s="165"/>
    </row>
    <row r="30" spans="1:18" ht="27.95" customHeight="1">
      <c r="N30" s="185" t="s">
        <v>47</v>
      </c>
      <c r="O30" s="129">
        <v>3.6</v>
      </c>
    </row>
    <row r="31" spans="1:18" ht="27.95" customHeight="1">
      <c r="N31" s="383" t="s">
        <v>58</v>
      </c>
      <c r="O31" s="383"/>
    </row>
    <row r="32" spans="1:18" ht="27.95" customHeight="1"/>
    <row r="33" ht="27.95" customHeight="1"/>
    <row r="34" ht="27.95" customHeight="1"/>
    <row r="35" ht="27.95" customHeight="1"/>
    <row r="36" ht="27.95" customHeight="1"/>
    <row r="37" ht="27.95" customHeight="1"/>
    <row r="38" ht="27.95" customHeight="1"/>
    <row r="39" ht="27.95" customHeight="1"/>
    <row r="40" ht="27.95" customHeight="1"/>
    <row r="41" ht="27.95" customHeight="1"/>
    <row r="42" ht="27.95" customHeight="1"/>
    <row r="43" ht="27.95" customHeight="1"/>
    <row r="44" ht="12.75" customHeight="1"/>
  </sheetData>
  <mergeCells count="12">
    <mergeCell ref="N13:O13"/>
    <mergeCell ref="N27:O27"/>
    <mergeCell ref="N31:O31"/>
    <mergeCell ref="N1:O1"/>
    <mergeCell ref="A2:D2"/>
    <mergeCell ref="N7:O7"/>
    <mergeCell ref="A10:D10"/>
    <mergeCell ref="F12:H12"/>
    <mergeCell ref="A1:D1"/>
    <mergeCell ref="F1:H1"/>
    <mergeCell ref="J1:L1"/>
    <mergeCell ref="F13:H13"/>
  </mergeCells>
  <phoneticPr fontId="8" type="noConversion"/>
  <pageMargins left="0.75" right="0.75" top="1" bottom="1" header="0.5" footer="0.5"/>
  <pageSetup orientation="portrait" r:id="rId1"/>
  <headerFooter alignWithMargins="0">
    <oddFooter>&amp;L_x000D_&amp;1#&amp;"Calibri"&amp;10&amp;K000000 Security Classification: Protected 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Disclaimer</vt:lpstr>
      <vt:lpstr>Figures</vt:lpstr>
      <vt:lpstr>Tables</vt:lpstr>
      <vt:lpstr>Units and Conversion Factors</vt:lpstr>
      <vt:lpstr>Disclaimer!Print_Area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2014-05-28T21:43:17Z</dcterms:created>
  <dcterms:modified xsi:type="dcterms:W3CDTF">2024-05-24T18:09:29Z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fa6456a4-fd09-448a-abb7-32a44248e25a_Enabled">
    <vt:lpwstr>true</vt:lpwstr>
  </property>
  <property fmtid="{D5CDD505-2E9C-101B-9397-08002B2CF9AE}" pid="4" name="MSIP_Label_fa6456a4-fd09-448a-abb7-32a44248e25a_SetDate">
    <vt:lpwstr>2024-03-01T14:21:54Z</vt:lpwstr>
  </property>
  <property fmtid="{D5CDD505-2E9C-101B-9397-08002B2CF9AE}" pid="5" name="MSIP_Label_fa6456a4-fd09-448a-abb7-32a44248e25a_Method">
    <vt:lpwstr>Standard</vt:lpwstr>
  </property>
  <property fmtid="{D5CDD505-2E9C-101B-9397-08002B2CF9AE}" pid="6" name="MSIP_Label_fa6456a4-fd09-448a-abb7-32a44248e25a_Name">
    <vt:lpwstr>Protected A</vt:lpwstr>
  </property>
  <property fmtid="{D5CDD505-2E9C-101B-9397-08002B2CF9AE}" pid="7" name="MSIP_Label_fa6456a4-fd09-448a-abb7-32a44248e25a_SiteId">
    <vt:lpwstr>5a661919-a609-4857-a7a7-eea01d3ecdfa</vt:lpwstr>
  </property>
  <property fmtid="{D5CDD505-2E9C-101B-9397-08002B2CF9AE}" pid="8" name="MSIP_Label_fa6456a4-fd09-448a-abb7-32a44248e25a_ActionId">
    <vt:lpwstr>2fe4287b-0937-4d8f-80ac-cc65e120d377</vt:lpwstr>
  </property>
  <property fmtid="{D5CDD505-2E9C-101B-9397-08002B2CF9AE}" pid="9" name="MSIP_Label_fa6456a4-fd09-448a-abb7-32a44248e25a_ContentBits">
    <vt:lpwstr>2</vt:lpwstr>
  </property>
</Properties>
</file>