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DOCUMENT\ST\St060B-Flaring-Venting #131\2020(with2019data)\"/>
    </mc:Choice>
  </mc:AlternateContent>
  <xr:revisionPtr revIDLastSave="0" documentId="13_ncr:1_{45367B8B-FF7B-4D16-A437-EDD715ECFCC0}" xr6:coauthVersionLast="45" xr6:coauthVersionMax="45" xr10:uidLastSave="{00000000-0000-0000-0000-000000000000}"/>
  <bookViews>
    <workbookView xWindow="-120" yWindow="-120" windowWidth="29040" windowHeight="15840" tabRatio="981" xr2:uid="{00000000-000D-0000-FFFF-FFFF00000000}"/>
  </bookViews>
  <sheets>
    <sheet name="25 Largest Producers" sheetId="21" r:id="rId1"/>
    <sheet name="25 Largest Venters" sheetId="22" r:id="rId2"/>
    <sheet name="Provincial" sheetId="23" r:id="rId3"/>
    <sheet name="Bonnyville" sheetId="11" r:id="rId4"/>
    <sheet name="Drayton Valley" sheetId="12" r:id="rId5"/>
    <sheet name="Edmonton" sheetId="18" r:id="rId6"/>
    <sheet name="Fort McMurray" sheetId="25" r:id="rId7"/>
    <sheet name="Grande Prairie" sheetId="13" r:id="rId8"/>
    <sheet name="Medicine Hat" sheetId="15" r:id="rId9"/>
    <sheet name="Midnapore (Calgary)" sheetId="16" r:id="rId10"/>
    <sheet name="Red Deer" sheetId="17" r:id="rId11"/>
    <sheet name="Slave Lake" sheetId="24" r:id="rId12"/>
    <sheet name="Wainwright" sheetId="10" r:id="rId13"/>
  </sheets>
  <definedNames>
    <definedName name="_xlnm.Print_Area" localSheetId="0">'25 Largest Producers'!$A$1:$L$32</definedName>
    <definedName name="_xlnm.Print_Area" localSheetId="1">'25 Largest Venters'!$A$1:$K$32</definedName>
    <definedName name="_xlnm.Print_Titles" localSheetId="3">Bonnyville!$4:$4</definedName>
    <definedName name="_xlnm.Print_Titles" localSheetId="4">'Drayton Valley'!$4:$4</definedName>
    <definedName name="_xlnm.Print_Titles" localSheetId="5">Edmonton!$4:$4</definedName>
    <definedName name="_xlnm.Print_Titles" localSheetId="6">'Fort McMurray'!$4:$4</definedName>
    <definedName name="_xlnm.Print_Titles" localSheetId="7">'Grande Prairie'!$4:$4</definedName>
    <definedName name="_xlnm.Print_Titles" localSheetId="8">'Medicine Hat'!$4:$4</definedName>
    <definedName name="_xlnm.Print_Titles" localSheetId="9">'Midnapore (Calgary)'!$4:$4</definedName>
    <definedName name="_xlnm.Print_Titles" localSheetId="2">Provincial!$4:$4</definedName>
    <definedName name="_xlnm.Print_Titles" localSheetId="10">'Red Deer'!$4:$4</definedName>
    <definedName name="_xlnm.Print_Titles" localSheetId="11">'Slave Lake'!$4:$4</definedName>
    <definedName name="_xlnm.Print_Titles" localSheetId="12">Wainwright!$4:$4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24" l="1"/>
  <c r="E56" i="24"/>
  <c r="G56" i="24"/>
  <c r="I56" i="24"/>
  <c r="J56" i="24"/>
  <c r="B56" i="24" s="1"/>
  <c r="L415" i="23"/>
  <c r="K415" i="23"/>
  <c r="J415" i="23"/>
  <c r="H415" i="23"/>
  <c r="F415" i="23"/>
  <c r="D415" i="23"/>
  <c r="C12" i="25" l="1"/>
  <c r="E12" i="25"/>
  <c r="G12" i="25"/>
  <c r="J12" i="25"/>
  <c r="I12" i="25"/>
  <c r="B415" i="23" l="1"/>
  <c r="C35" i="11"/>
  <c r="E35" i="11"/>
  <c r="G35" i="11"/>
  <c r="I35" i="11"/>
  <c r="J35" i="11"/>
  <c r="C91" i="16"/>
  <c r="E91" i="16"/>
  <c r="G91" i="16"/>
  <c r="I91" i="16"/>
  <c r="J91" i="16"/>
  <c r="B35" i="11" l="1"/>
  <c r="B91" i="16"/>
  <c r="B12" i="25"/>
  <c r="K31" i="22" l="1"/>
  <c r="J31" i="22"/>
  <c r="H31" i="22"/>
  <c r="F31" i="22"/>
  <c r="D31" i="22"/>
  <c r="F32" i="22" l="1"/>
  <c r="J32" i="22"/>
  <c r="H32" i="22"/>
  <c r="D32" i="22"/>
  <c r="K32" i="22"/>
  <c r="D31" i="21" l="1"/>
  <c r="D32" i="21" s="1"/>
  <c r="F31" i="21"/>
  <c r="F32" i="21" s="1"/>
  <c r="H31" i="21"/>
  <c r="H32" i="21" s="1"/>
  <c r="J31" i="21"/>
  <c r="J32" i="21" s="1"/>
  <c r="K31" i="21"/>
  <c r="K32" i="21" s="1"/>
  <c r="J107" i="10" l="1"/>
  <c r="I97" i="12" l="1"/>
  <c r="G97" i="12"/>
  <c r="E97" i="12"/>
  <c r="C97" i="12"/>
  <c r="J97" i="12" l="1"/>
  <c r="B97" i="12" s="1"/>
  <c r="G107" i="10"/>
  <c r="I107" i="10" l="1"/>
  <c r="E107" i="10"/>
  <c r="C107" i="10"/>
  <c r="J119" i="18"/>
  <c r="I119" i="18"/>
  <c r="G119" i="18"/>
  <c r="E119" i="18"/>
  <c r="C119" i="18"/>
  <c r="J133" i="17"/>
  <c r="I133" i="17"/>
  <c r="G133" i="17"/>
  <c r="E133" i="17"/>
  <c r="C133" i="17"/>
  <c r="J96" i="15"/>
  <c r="I96" i="15"/>
  <c r="G96" i="15"/>
  <c r="E96" i="15"/>
  <c r="C96" i="15"/>
  <c r="J115" i="13"/>
  <c r="I115" i="13"/>
  <c r="G115" i="13"/>
  <c r="E115" i="13"/>
  <c r="C115" i="13"/>
  <c r="B115" i="13" l="1"/>
  <c r="B119" i="18"/>
  <c r="B96" i="15"/>
  <c r="B133" i="17"/>
  <c r="B107" i="10"/>
</calcChain>
</file>

<file path=xl/sharedStrings.xml><?xml version="1.0" encoding="utf-8"?>
<sst xmlns="http://schemas.openxmlformats.org/spreadsheetml/2006/main" count="1494" uniqueCount="456">
  <si>
    <t>Company</t>
  </si>
  <si>
    <r>
      <t>Gas flared + vented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</si>
  <si>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Gas flared + vented rank</t>
  </si>
  <si>
    <r>
      <t>Gas flared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</si>
  <si>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Flare rank</t>
  </si>
  <si>
    <r>
      <t>Gas vented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</si>
  <si>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Vent rank</t>
  </si>
  <si>
    <r>
      <t>GHG emissions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</si>
  <si>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GHG emissions rank</t>
  </si>
  <si>
    <r>
      <t>Sol'n gas prod       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</si>
  <si>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 xml:space="preserve">Sol'n gas rank </t>
  </si>
  <si>
    <t>Subtotal</t>
  </si>
  <si>
    <t>Totals for Bonnyville</t>
  </si>
  <si>
    <t>Totals for Drayton Valley</t>
  </si>
  <si>
    <t>Totals for Edmonton</t>
  </si>
  <si>
    <t>Totals for Grande Prairie</t>
  </si>
  <si>
    <t>Totals for Medicine Hat</t>
  </si>
  <si>
    <t>Totals for Red Deer</t>
  </si>
  <si>
    <t>Totals for Wainwright</t>
  </si>
  <si>
    <t>Wainwright Crude Oil and Crude Bitumen Batteries for Alberta</t>
  </si>
  <si>
    <t>Red Deer Crude Oil and Crude Bitumen Batteries for Alberta</t>
  </si>
  <si>
    <t>Medicine Hat Crude Oil and Crude Bitumen Batteries for Alberta</t>
  </si>
  <si>
    <t>Grande Prairie Crude Oil and Crude Bitumen Batteries for Alberta</t>
  </si>
  <si>
    <t>Drayton Valley Crude Oil and Crude Bitumen Batteries for Alberta</t>
  </si>
  <si>
    <t>Bonnyville Crude Oil and Crude Bitumen Batteries for Alberta</t>
  </si>
  <si>
    <t>Crude Oil and Crude Bitumen Batteries for Alberta</t>
  </si>
  <si>
    <t>% of Provincial Total</t>
  </si>
  <si>
    <t>Provincial Totals</t>
  </si>
  <si>
    <t>Gas cons</t>
  </si>
  <si>
    <t>Gas cons change</t>
  </si>
  <si>
    <t xml:space="preserve">      </t>
  </si>
  <si>
    <t>Edmonton Crude Oil and Crude Bitumen Batteries for Alberta</t>
  </si>
  <si>
    <t>Slave Lake Crude Oil and Crude Bitumen Batteries for Alberta</t>
  </si>
  <si>
    <t>Fort McMurray Crude Oil and Crude Bitumen Batteries for Alberta</t>
  </si>
  <si>
    <t>Totals for Slave Lake</t>
  </si>
  <si>
    <t>Totals for Fort McMurray</t>
  </si>
  <si>
    <t>Canadian Natural Resources Limited</t>
  </si>
  <si>
    <t>Husky Oil Operations Limited</t>
  </si>
  <si>
    <t>Hammerhead Resources Inc.</t>
  </si>
  <si>
    <t>Cenovus Energy Inc.</t>
  </si>
  <si>
    <t>Birchcliff Energy Ltd.</t>
  </si>
  <si>
    <t>ARC Resources Ltd.</t>
  </si>
  <si>
    <t>Whitecap Resources Inc.</t>
  </si>
  <si>
    <t>NAL Resources Limited</t>
  </si>
  <si>
    <t>Paramount Resources Ltd.</t>
  </si>
  <si>
    <t>Torxen Energy Ltd.</t>
  </si>
  <si>
    <t>Obsidian Energy Ltd.</t>
  </si>
  <si>
    <t>Imperial Oil Resources Limited</t>
  </si>
  <si>
    <t>Tamarack Acquisition Corp.</t>
  </si>
  <si>
    <t>AlphaBow Energy Ltd.</t>
  </si>
  <si>
    <t>N/A</t>
  </si>
  <si>
    <t>MEG Energy Corp.</t>
  </si>
  <si>
    <t>Baytex Energy Ltd.</t>
  </si>
  <si>
    <t>Kelt Exploration Ltd.</t>
  </si>
  <si>
    <t>Velvet Energy Ltd.</t>
  </si>
  <si>
    <t>Bonterra Energy Corp.</t>
  </si>
  <si>
    <t>Yangarra Resources Corp.</t>
  </si>
  <si>
    <t>Surge Energy Inc.</t>
  </si>
  <si>
    <t>Ridgeback Resources Inc.</t>
  </si>
  <si>
    <t>Devon Canada Corporation</t>
  </si>
  <si>
    <t>TAQA North Ltd.</t>
  </si>
  <si>
    <t>Cardinal Energy Ltd.</t>
  </si>
  <si>
    <t>Gear Energy Ltd.</t>
  </si>
  <si>
    <t>West Lake Energy Corp.</t>
  </si>
  <si>
    <t>Prairie Provident Resources Canada Ltd.</t>
  </si>
  <si>
    <t>InPlay Oil Corp.</t>
  </si>
  <si>
    <t>Repsol Oil &amp; Gas Canada Inc.</t>
  </si>
  <si>
    <t>Harvest Operations Corp.</t>
  </si>
  <si>
    <t>Karve Energy Inc.</t>
  </si>
  <si>
    <t>Journey Energy Inc.</t>
  </si>
  <si>
    <t>Crew Energy Inc.</t>
  </si>
  <si>
    <t>Spur Petroleum Ltd.</t>
  </si>
  <si>
    <t>IPC Alberta Ltd.</t>
  </si>
  <si>
    <t>Rife Resources Ltd.</t>
  </si>
  <si>
    <t>Crescent Point Energy Corp.</t>
  </si>
  <si>
    <t>TORC Oil &amp; Gas Ltd.</t>
  </si>
  <si>
    <t>SanLing Energy Ltd.</t>
  </si>
  <si>
    <t>Bearspaw Petroleum Ltd.</t>
  </si>
  <si>
    <t>Aspenleaf Energy Limited</t>
  </si>
  <si>
    <t>Granite Oil Corp.</t>
  </si>
  <si>
    <t>Mancal Energy Inc.</t>
  </si>
  <si>
    <t>Rockeast Energy Corp.</t>
  </si>
  <si>
    <t>Long Run Exploration Ltd.</t>
  </si>
  <si>
    <t>Rifle Shot Oil Corp.</t>
  </si>
  <si>
    <t>Steelhead Petroleum Ltd.</t>
  </si>
  <si>
    <t>Pengrowth Energy Corporation</t>
  </si>
  <si>
    <t>Cabot Energy Inc.</t>
  </si>
  <si>
    <t>ORLEN Upstream Canada Ltd.</t>
  </si>
  <si>
    <t>Executive Adventures 2008 Inc.</t>
  </si>
  <si>
    <t>Modern Resources Inc.</t>
  </si>
  <si>
    <t>North 40 Resources Ltd.</t>
  </si>
  <si>
    <t>Acquisition Oil Corp.</t>
  </si>
  <si>
    <t>Cleo Energy Corp.</t>
  </si>
  <si>
    <t>Razor Energy Corp.</t>
  </si>
  <si>
    <t>Canuck North Resources Ltd.</t>
  </si>
  <si>
    <t>NEP Canada ULC</t>
  </si>
  <si>
    <t>Insignia Energy Ltd.</t>
  </si>
  <si>
    <t>Rolling Hills Energy Ltd.</t>
  </si>
  <si>
    <t>Gain Energy Ltd.</t>
  </si>
  <si>
    <t>Deltastream Energy Corporation</t>
  </si>
  <si>
    <t>Highwood Oil Company Ltd.</t>
  </si>
  <si>
    <t>Gryphon Petroleum Corp.</t>
  </si>
  <si>
    <t>Enercapita Energy Ltd.</t>
  </si>
  <si>
    <t>Summerland Energy Inc.</t>
  </si>
  <si>
    <t>Cuda Energy Inc.</t>
  </si>
  <si>
    <t>Battle River Energy Ltd.</t>
  </si>
  <si>
    <t>Murphy Oil Company Ltd.</t>
  </si>
  <si>
    <t>Drakkar Energy Ltd.</t>
  </si>
  <si>
    <t>Nine Ring Energy Development Inc.</t>
  </si>
  <si>
    <t>Flow-Back Oil &amp; Gas Ltd.</t>
  </si>
  <si>
    <t>Strategic Oil &amp; Gas Ltd.</t>
  </si>
  <si>
    <t>Cor4 Oil Corp.</t>
  </si>
  <si>
    <t>BlackPearl Resources Inc.</t>
  </si>
  <si>
    <t>Bonavista Energy Corporation</t>
  </si>
  <si>
    <t>Changhua Energy Canada Ltd.</t>
  </si>
  <si>
    <t>Dark Warrior Resources Ltd.</t>
  </si>
  <si>
    <t>Halo Exploration Ltd.</t>
  </si>
  <si>
    <t>Vantage Point Resources Inc.</t>
  </si>
  <si>
    <t>Sinopec Daylight Energy Ltd.</t>
  </si>
  <si>
    <t>Bow River Energy Ltd.</t>
  </si>
  <si>
    <t>N7 Energy Ltd.</t>
  </si>
  <si>
    <t>Hemisphere Energy Corporation</t>
  </si>
  <si>
    <t>Artis Exploration Ltd.</t>
  </si>
  <si>
    <t>Caltex Resources Ltd.</t>
  </si>
  <si>
    <t>Rising Star Resources Ltd.</t>
  </si>
  <si>
    <t>Strath Resources Ltd.</t>
  </si>
  <si>
    <t>Ascensun Oil and Gas Ltd.</t>
  </si>
  <si>
    <t>Enhance Energy Inc.</t>
  </si>
  <si>
    <t>Tangle Creek Energy Ltd.</t>
  </si>
  <si>
    <t>Blackspur Oil Corp.</t>
  </si>
  <si>
    <t>Osum Production Corp.</t>
  </si>
  <si>
    <t>Vermilion Energy Inc.</t>
  </si>
  <si>
    <t>Baccalieu Energy Inc.</t>
  </si>
  <si>
    <t>Canamax Energy Ltd.</t>
  </si>
  <si>
    <t>Longshore Resources Ltd.</t>
  </si>
  <si>
    <t>Inception Exploration Ltd.</t>
  </si>
  <si>
    <t>CNOOC Petroleum North America ULC</t>
  </si>
  <si>
    <t>Anegada Oil Corp.</t>
  </si>
  <si>
    <t>Bernum Petroleum Ltd.</t>
  </si>
  <si>
    <t>Huron Resources Corp.</t>
  </si>
  <si>
    <t>ConocoPhillips Canada Resources Corp.</t>
  </si>
  <si>
    <t>Enerplus Corporation</t>
  </si>
  <si>
    <t>Traverse Energy Ltd.</t>
  </si>
  <si>
    <t>Prospera Energy Inc.</t>
  </si>
  <si>
    <t>Goldenkey Oil Inc.</t>
  </si>
  <si>
    <t>Point Bar Resources Inc.</t>
  </si>
  <si>
    <t>Coastal Resources Limited</t>
  </si>
  <si>
    <t>Jupiter Resources Inc.</t>
  </si>
  <si>
    <t>C Group Energy Inc.</t>
  </si>
  <si>
    <t>Axiom Oil and Gas Inc.</t>
  </si>
  <si>
    <t>New Star Energy Ltd.</t>
  </si>
  <si>
    <t>Signalta Resources Limited</t>
  </si>
  <si>
    <t>ACCEL Canada Holdings Limited</t>
  </si>
  <si>
    <t>Topanga Resources Ltd.</t>
  </si>
  <si>
    <t>Boulder Energy Ltd.</t>
  </si>
  <si>
    <t>HESC Energy Corporation</t>
  </si>
  <si>
    <t>Forge Oil &amp; Gas Limited</t>
  </si>
  <si>
    <t>Response Energy Corporation</t>
  </si>
  <si>
    <t>Venturion Oil Limited</t>
  </si>
  <si>
    <t>City Of Medicine Hat</t>
  </si>
  <si>
    <t>Teine Energy Ltd.</t>
  </si>
  <si>
    <t>Shield Energy Ltd.</t>
  </si>
  <si>
    <t>Grizzly Resources Ltd.</t>
  </si>
  <si>
    <t>Entrada Resources Inc.</t>
  </si>
  <si>
    <t>Procyon Energy Corp.</t>
  </si>
  <si>
    <t>Zargon Oil &amp; Gas Ltd.</t>
  </si>
  <si>
    <t>Fort Calgary Resources Ltd.</t>
  </si>
  <si>
    <t>Rally Canada Resources Ltd.</t>
  </si>
  <si>
    <t>Novus Energy Inc.</t>
  </si>
  <si>
    <t>Bellatrix Exploration Ltd.</t>
  </si>
  <si>
    <t>Vesta Energy Ltd.</t>
  </si>
  <si>
    <t>Pismo Energy Ltd.</t>
  </si>
  <si>
    <t>Bering Exploration Company  ULC</t>
  </si>
  <si>
    <t>ExxonMobil Canada Energy</t>
  </si>
  <si>
    <t>RKSmith Energy Corp.</t>
  </si>
  <si>
    <t>Connacher Oil And Gas Limited</t>
  </si>
  <si>
    <t>Ember Resources Inc.</t>
  </si>
  <si>
    <t>New North Resources Ltd.</t>
  </si>
  <si>
    <t>Sun Century Petroleum Corporation</t>
  </si>
  <si>
    <t>Sitka Exploration Ltd.</t>
  </si>
  <si>
    <t>Relentless Resources Ltd.</t>
  </si>
  <si>
    <t>Panam Energy Services Ltd.</t>
  </si>
  <si>
    <t>Trident Exploration (Alberta) Corp.</t>
  </si>
  <si>
    <t>Perpetual Operating Corp.</t>
  </si>
  <si>
    <t>Ohana Resources Inc.</t>
  </si>
  <si>
    <t>High Point Oil Inc.</t>
  </si>
  <si>
    <t>Barnwell of Canada  Limited</t>
  </si>
  <si>
    <t>97837 Resources Ltd.</t>
  </si>
  <si>
    <t>Point Loma Resources Ltd.</t>
  </si>
  <si>
    <t>Thoroughbred Energy Ltd.</t>
  </si>
  <si>
    <t>Westhill Resources Limited</t>
  </si>
  <si>
    <t>Keyera Energy Ltd.</t>
  </si>
  <si>
    <t>Tidewater Midstream and Infrastructure Ltd.</t>
  </si>
  <si>
    <t>Prairie Storm Energy Corp.</t>
  </si>
  <si>
    <t>Avalon Energy Ltd.</t>
  </si>
  <si>
    <t>Westdrum Energy Ltd.</t>
  </si>
  <si>
    <t>Shanpet Resources Ltd.</t>
  </si>
  <si>
    <t>Athabasca Oil Corporation</t>
  </si>
  <si>
    <t>Corval Energy Ltd.</t>
  </si>
  <si>
    <t>TransGlobe Energy Corporation</t>
  </si>
  <si>
    <t>Grandview Exploration Inc.</t>
  </si>
  <si>
    <t>SILVERLEAF RESOURCES INC.</t>
  </si>
  <si>
    <t>Tykewest Limited</t>
  </si>
  <si>
    <t>Sifton Petroleum Inc.</t>
  </si>
  <si>
    <t>Westbrick Energy Ltd.</t>
  </si>
  <si>
    <t>Manitok Energy Inc.</t>
  </si>
  <si>
    <t>Crestwynd Exploration Ltd.</t>
  </si>
  <si>
    <t>Houston Oil &amp; Gas Ltd.</t>
  </si>
  <si>
    <t>Aeraden Energy Corp.</t>
  </si>
  <si>
    <t>Firenze Energy Ltd.</t>
  </si>
  <si>
    <t>Certus Oil And Gas Inc.</t>
  </si>
  <si>
    <t>Prosper Petroleum Ltd.</t>
  </si>
  <si>
    <t>Hard Rock Resources Ltd.</t>
  </si>
  <si>
    <t>Outlier Resources Ltd.</t>
  </si>
  <si>
    <t>Dark Energy Ltd.</t>
  </si>
  <si>
    <t>Convega Energy Ltd.</t>
  </si>
  <si>
    <t>Sphere Energy Corp.</t>
  </si>
  <si>
    <t>Raimount Energy Corp.</t>
  </si>
  <si>
    <t>Glenogle Energy Inc.</t>
  </si>
  <si>
    <t>Clampett Energy Ltd.</t>
  </si>
  <si>
    <t>Petrus Resources Corp.</t>
  </si>
  <si>
    <t>Mojek Resources Inc.</t>
  </si>
  <si>
    <t>Alexander Oilfield Services Ltd.</t>
  </si>
  <si>
    <t>Kairos Resources (2011) Ltd.</t>
  </si>
  <si>
    <t>Cequence Energy Ltd.</t>
  </si>
  <si>
    <t>Taku Gas Limited</t>
  </si>
  <si>
    <t>NVP Exploration Inc.</t>
  </si>
  <si>
    <t>Iberdrola Canada Energy Services Ltd.</t>
  </si>
  <si>
    <t>Supreme Energy Inc.</t>
  </si>
  <si>
    <t>Insch Commodity Ltd.</t>
  </si>
  <si>
    <t>Shanghai Energy Corporation</t>
  </si>
  <si>
    <t>Ribbon Creek Resources Inc.</t>
  </si>
  <si>
    <t>Ridal Resource Ltd.</t>
  </si>
  <si>
    <t>Suncor Energy Inc.</t>
  </si>
  <si>
    <t>Greenfire Hangingstone Operating Corporation</t>
  </si>
  <si>
    <t>XTO Energy Canada</t>
  </si>
  <si>
    <t>Taber Water Disposal Inc.</t>
  </si>
  <si>
    <t>Direct Oil &amp; Gas Inc.</t>
  </si>
  <si>
    <t>Joli Fou Petroleums Ltd</t>
  </si>
  <si>
    <t>Red Angus Energy Inc.</t>
  </si>
  <si>
    <t>Wolf Coulee Resources Inc.</t>
  </si>
  <si>
    <t>OAN Resources Ltd.</t>
  </si>
  <si>
    <t>Notine Holdings Inc.</t>
  </si>
  <si>
    <t>Canadian Oil &amp; Gas International Inc.</t>
  </si>
  <si>
    <t>Vital Energy Inc.</t>
  </si>
  <si>
    <t>DEL Canada GP Ltd.</t>
  </si>
  <si>
    <t>Tallahassee Exploration Inc.</t>
  </si>
  <si>
    <t>Kaisen Energy Corp.</t>
  </si>
  <si>
    <t>Clearview Resources Ltd.</t>
  </si>
  <si>
    <t>Lance Exploration Corp.</t>
  </si>
  <si>
    <t>Lynx Energy ULC</t>
  </si>
  <si>
    <t>Shell Canada Energy</t>
  </si>
  <si>
    <t>Pine Cliff Energy Ltd.</t>
  </si>
  <si>
    <t>Silver Blaze Energy Ltd.</t>
  </si>
  <si>
    <t>Beaver Lake Resources Corporation</t>
  </si>
  <si>
    <t>Derrick Petroleum Ltd.</t>
  </si>
  <si>
    <t>Wilcox Energy Corp.</t>
  </si>
  <si>
    <t>Canlin Resources Partnership</t>
  </si>
  <si>
    <t>Blackch Canada  Ulc</t>
  </si>
  <si>
    <t>Broadview Energy Ltd.</t>
  </si>
  <si>
    <t>Ghost River Resources Inc.</t>
  </si>
  <si>
    <t>Hitic Energy Ltd.</t>
  </si>
  <si>
    <t>ACCEL Energy Canada Limited</t>
  </si>
  <si>
    <t>Surat Energy Inc.</t>
  </si>
  <si>
    <t>White Owl Energy Services Ltd.</t>
  </si>
  <si>
    <t>Barcomp Petroleum Ltd.</t>
  </si>
  <si>
    <t>Top Oil Production Ltd.</t>
  </si>
  <si>
    <t>Shackleton Exploration Ltd.</t>
  </si>
  <si>
    <t>Sutton Energy Ltd.</t>
  </si>
  <si>
    <t>Elcano Exploration Inc.</t>
  </si>
  <si>
    <t>Kicking Horse Oil &amp; Gas Ltd.</t>
  </si>
  <si>
    <t>Tyrannex Energy Ltd.</t>
  </si>
  <si>
    <t>Long Term Asset Management Inc.</t>
  </si>
  <si>
    <t>Golden Spike Energy Inc.</t>
  </si>
  <si>
    <t>Altura Energy Inc.</t>
  </si>
  <si>
    <t>611890 Alberta Inc.</t>
  </si>
  <si>
    <t>Edalis Energy Inc.</t>
  </si>
  <si>
    <t>TimberRock Energy Corp.</t>
  </si>
  <si>
    <t>Primrose Drilling Ventures Ltd.</t>
  </si>
  <si>
    <t>Sogar Resources Ltd.</t>
  </si>
  <si>
    <t>Sandpoint Resources Inc.</t>
  </si>
  <si>
    <t>935821 Alberta Ltd.</t>
  </si>
  <si>
    <t>Tallahassee Resources Inc.</t>
  </si>
  <si>
    <t>KinMerc Oil &amp; Gas Inc.</t>
  </si>
  <si>
    <t>Japan Canada Oil Sands Limited</t>
  </si>
  <si>
    <t>Aeneid Exploration Inc.</t>
  </si>
  <si>
    <t>Pulse Oil Operating Corp.</t>
  </si>
  <si>
    <t>Questfire Energy Corp.</t>
  </si>
  <si>
    <t>Indra Oil &amp; Gas Ltd.</t>
  </si>
  <si>
    <t>Range 3 Inc.</t>
  </si>
  <si>
    <t>Norwegian Petroleum Inc.</t>
  </si>
  <si>
    <t>Alberta Petroleum Energy Limited</t>
  </si>
  <si>
    <t>Persta Resources Inc.</t>
  </si>
  <si>
    <t>Croverro Energy Ltd.</t>
  </si>
  <si>
    <t>Kam's Sand Coating Ltd.</t>
  </si>
  <si>
    <t>Petrocapita GP I Ltd.</t>
  </si>
  <si>
    <t>Jast Energy Ltd.</t>
  </si>
  <si>
    <t>HBC Energy Ltd.</t>
  </si>
  <si>
    <t>Kasten Energy Inc.</t>
  </si>
  <si>
    <t>G. Herman Group Inc.</t>
  </si>
  <si>
    <t>Rustum Petroleums Limited</t>
  </si>
  <si>
    <t>Incipient Exploration Ltd.</t>
  </si>
  <si>
    <t>Eclipse Resources Ltd.</t>
  </si>
  <si>
    <t>Black Crane Energy Corp.</t>
  </si>
  <si>
    <t>RON Resources Ltd.</t>
  </si>
  <si>
    <t>Marlboro Energy Ltd.</t>
  </si>
  <si>
    <t>Long Lake Energy Ltd.</t>
  </si>
  <si>
    <t>Crazy Hill Resources Ltd.</t>
  </si>
  <si>
    <t>Unit 18 Corp.</t>
  </si>
  <si>
    <t>Sequoia Resources Corp.</t>
  </si>
  <si>
    <t>Rampart Oil Inc.</t>
  </si>
  <si>
    <t>Delphi Energy Corp.</t>
  </si>
  <si>
    <t>Pennine Petroleum Corporation</t>
  </si>
  <si>
    <t>545279 Alberta Limited</t>
  </si>
  <si>
    <t>Winslow Resources Inc.</t>
  </si>
  <si>
    <t>Eagle Energy Inc.</t>
  </si>
  <si>
    <t>Perisson Petroleum Corporation</t>
  </si>
  <si>
    <t>Band Energy Resources Ltd.</t>
  </si>
  <si>
    <t>Tri-Ment Corporation Ltd.</t>
  </si>
  <si>
    <t>Deckland Inc.</t>
  </si>
  <si>
    <t>PetroChina Canada Ltd.</t>
  </si>
  <si>
    <t>The Locke Stock &amp; Barrel Company Ltd.</t>
  </si>
  <si>
    <t>Questerre Energy Corporation</t>
  </si>
  <si>
    <t>Arrow Point Oil &amp; Gas Ltd.</t>
  </si>
  <si>
    <t>Scavenger Energy GP Inc.</t>
  </si>
  <si>
    <t>Roswell Petroleum Corporation</t>
  </si>
  <si>
    <t>Sahara Energy Ltd.</t>
  </si>
  <si>
    <t>Just Freehold Energy Corp.</t>
  </si>
  <si>
    <t>Dire Resources Ltd.</t>
  </si>
  <si>
    <t>NuVista Energy Ltd.</t>
  </si>
  <si>
    <t>Eastnell Resources Ltd.</t>
  </si>
  <si>
    <t>Tower Ridge Enterprises Corp.</t>
  </si>
  <si>
    <t>Muddy Petroleum Company Ltd.</t>
  </si>
  <si>
    <t>Writers Oil &amp; Gas Limited</t>
  </si>
  <si>
    <t>Energy Express Canada Corp.</t>
  </si>
  <si>
    <t>Vulture Energy Ltd.</t>
  </si>
  <si>
    <t>Check Energy Ltd.</t>
  </si>
  <si>
    <t>Gunnarr Resources Inc.</t>
  </si>
  <si>
    <t>Corinthian Oil Corp.</t>
  </si>
  <si>
    <t>Tayson Resources Inc.</t>
  </si>
  <si>
    <t>1852797 Alberta ULC</t>
  </si>
  <si>
    <t>Blue Star Energy Inc.</t>
  </si>
  <si>
    <t>Shale Petroleum Ltd.</t>
  </si>
  <si>
    <t>Knowledge Energy Inc.</t>
  </si>
  <si>
    <t>Logic Energy Ltd.</t>
  </si>
  <si>
    <t>Tourmaline Oil Corp.</t>
  </si>
  <si>
    <t>Sarg Oils Ltd.</t>
  </si>
  <si>
    <t>Regnum Energy Ltd.</t>
  </si>
  <si>
    <t>Petro Buyers Inc.</t>
  </si>
  <si>
    <t>Malak Energy Inc.</t>
  </si>
  <si>
    <t>Whitehall Energy Ltd.</t>
  </si>
  <si>
    <t>Hutton Energy Ltd.</t>
  </si>
  <si>
    <t>Seven Generations Energy Ltd.</t>
  </si>
  <si>
    <t>Peyto Exploration &amp; Development Corp.</t>
  </si>
  <si>
    <t>Koch Oil Sands Operating ULC</t>
  </si>
  <si>
    <t>Adanac Oil &amp; Gas Limited</t>
  </si>
  <si>
    <t>Turnstone Energy Inc.</t>
  </si>
  <si>
    <t>Canyon Oil &amp; Gas Corporation</t>
  </si>
  <si>
    <t>Zeal Energy Inc.</t>
  </si>
  <si>
    <t>Pocahontas Petroleum Ltd.</t>
  </si>
  <si>
    <t>Enerstar Petroleum Corp.</t>
  </si>
  <si>
    <t>Crimson Oil &amp; Gas Ltd.</t>
  </si>
  <si>
    <t>Grand Rapids Petroleum Ltd.</t>
  </si>
  <si>
    <t>DCP Oil Corp.</t>
  </si>
  <si>
    <t>Sunshine Oilsands Ltd.</t>
  </si>
  <si>
    <t>Ferrybank Resources Ltd.</t>
  </si>
  <si>
    <t>Tri-Energy Resources Ltd.</t>
  </si>
  <si>
    <t>Chronos Resources Ltd.</t>
  </si>
  <si>
    <t>Northern Utilities (Sask.) Ltd.</t>
  </si>
  <si>
    <t>Kaiser Exploration Ltd.</t>
  </si>
  <si>
    <t>979968 Alberta Ltd.</t>
  </si>
  <si>
    <t>Hillsdale Drilling Ltd.</t>
  </si>
  <si>
    <t>Ish Energy Ltd.</t>
  </si>
  <si>
    <t>Ener T Corporation</t>
  </si>
  <si>
    <t>1506928 Alberta Ltd.</t>
  </si>
  <si>
    <t>ZNX Energy Ltd.</t>
  </si>
  <si>
    <t>Centennial Petroleum Company Ltd.</t>
  </si>
  <si>
    <t>Mato Inc.</t>
  </si>
  <si>
    <t>Kanati Energy Incorporated</t>
  </si>
  <si>
    <t>Canstone Energy Ltd.</t>
  </si>
  <si>
    <t>BDJ Energy Inc.</t>
  </si>
  <si>
    <t>Sojourn Energy Inc.</t>
  </si>
  <si>
    <t>Cote Resources Ltd.</t>
  </si>
  <si>
    <t>Wildcat Rentals Ltd.</t>
  </si>
  <si>
    <t>Windtalker Energy Corp.</t>
  </si>
  <si>
    <t>Corse Energy Corp.</t>
  </si>
  <si>
    <t>ConocoPhillips Canada (BRC) Partnership</t>
  </si>
  <si>
    <t>Harvard International Resources Ltd.</t>
  </si>
  <si>
    <t>Pembina NGL Corporation</t>
  </si>
  <si>
    <t>Brahma Resources Ltd.</t>
  </si>
  <si>
    <t>Success Resources Ltd.</t>
  </si>
  <si>
    <t>Frontier Energy Inc.</t>
  </si>
  <si>
    <t>Komstar Resources Ltd.</t>
  </si>
  <si>
    <t>Border Petroleum Limited</t>
  </si>
  <si>
    <t>Anterra Energy Inc.</t>
  </si>
  <si>
    <t>Accurate Energy Solutions Ltd.</t>
  </si>
  <si>
    <t>Silver Bay Resources Ltd.</t>
  </si>
  <si>
    <t>1288131 Alberta Ltd.</t>
  </si>
  <si>
    <t>Big Lake Energy Ltd.</t>
  </si>
  <si>
    <t>Gibson Energy ULC</t>
  </si>
  <si>
    <t>Mooncor Energy Inc.</t>
  </si>
  <si>
    <t>TWP50 Resources Ltd.</t>
  </si>
  <si>
    <t>Advantage Oil &amp; Gas Ltd.</t>
  </si>
  <si>
    <t>Sino-Western Petroleum  Inc.</t>
  </si>
  <si>
    <t>Rimfire Energy Inc.</t>
  </si>
  <si>
    <t>Glencoe Resources Ltd.</t>
  </si>
  <si>
    <t>Wescan Energy Corp.</t>
  </si>
  <si>
    <t>PetroFrontier Corp.</t>
  </si>
  <si>
    <t>Innes Oilfield Services Ltd.</t>
  </si>
  <si>
    <t>Midnapore Crude Oil and Crude Bitumen Batteries for Alberta</t>
  </si>
  <si>
    <t>Totals for Midnapore</t>
  </si>
  <si>
    <r>
      <t>Oil prod 
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</si>
  <si>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Flare 
rank</t>
  </si>
  <si>
    <r>
      <t>Gas flared + vented 
(1000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</si>
  <si>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Run Date: Apr 4, 2020</t>
  </si>
  <si>
    <t>Operators with the Largest Solution Gas Produced Volumes in 2019</t>
  </si>
  <si>
    <t>Operators with the Largest Solution Gas Vented Volumes in 2019</t>
  </si>
  <si>
    <t>Provincial Ranking of Operators – 2019 Flared + Vented Volume</t>
  </si>
  <si>
    <t>Field Centre Ranking of Operators – 2019 Flared + Vented Volume</t>
  </si>
  <si>
    <t>Ipc Canada Ltd.</t>
  </si>
  <si>
    <t>Ovintiv Canada ULC</t>
  </si>
  <si>
    <t>Barrel Oil Corp.</t>
  </si>
  <si>
    <t>Briko Energy Corp.</t>
  </si>
  <si>
    <t>Apogee Petroleum Inc.</t>
  </si>
  <si>
    <t>Tempus Energy Ltd.</t>
  </si>
  <si>
    <t>Salt Bush Energy Ltd.</t>
  </si>
  <si>
    <t>Danzig Resources Ltd.</t>
  </si>
  <si>
    <t>Kiwetinohk Resources Corp.</t>
  </si>
  <si>
    <t>Persist Oil And Gas Inc.</t>
  </si>
  <si>
    <t>2214896 Alberta Ltd.</t>
  </si>
  <si>
    <t>MAGA Energy Operations Ltd.</t>
  </si>
  <si>
    <t>Bounty Developments Ltd.</t>
  </si>
  <si>
    <t>Imola Holdings Inc.</t>
  </si>
  <si>
    <t>Goose Creek Resources Ltd.</t>
  </si>
  <si>
    <t>Revival Energy Inc.</t>
  </si>
  <si>
    <t>Gmt Exploration Zama Inc.</t>
  </si>
  <si>
    <t>McLand Resources Ltd.</t>
  </si>
  <si>
    <t>Castlegate Energy Ltd.</t>
  </si>
  <si>
    <t>Outpost Energy Ltd.</t>
  </si>
  <si>
    <t>Loyal Energy (canada) Operating Ltd.</t>
  </si>
  <si>
    <t>Vanrena Resources Ltd.</t>
  </si>
  <si>
    <t>Triple 555 Oil Company Ltd.</t>
  </si>
  <si>
    <t>Birchill Canada Corp.</t>
  </si>
  <si>
    <t>2155192 Alberta Ltd.</t>
  </si>
  <si>
    <t>Morning Star Petroleum Incorporated</t>
  </si>
  <si>
    <t>Andora Energy Corporation</t>
  </si>
  <si>
    <t>Rocky Layman Energy Inc.</t>
  </si>
  <si>
    <t>Xenotime Energy Inc.</t>
  </si>
  <si>
    <t>CNPC International (Canada) Ltd.</t>
  </si>
  <si>
    <t>Forden Energy Inc.</t>
  </si>
  <si>
    <t>Rush Energy Services Inc.</t>
  </si>
  <si>
    <t>Amherst Energy Inc.</t>
  </si>
  <si>
    <t>(blank)</t>
  </si>
  <si>
    <t>Pieridae Alberta Production Ltd.</t>
  </si>
  <si>
    <t>True North Oil &amp; Gas Limited</t>
  </si>
  <si>
    <t>Corex Resources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</si>
</sst>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(* #,##0.0_);_(* \(#,##0.0\);_(* &quot;-&quot;??_);_(@_)"/>
    <numFmt numFmtId="169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/>
    </xf>
    <xf numFmtId="168" fontId="6" fillId="0" borderId="3" xfId="0" applyNumberFormat="1" applyFont="1" applyFill="1" applyBorder="1" applyAlignment="1" applyProtection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Border="1"/>
    <xf numFmtId="0" fontId="2" fillId="0" borderId="0" xfId="2"/>
    <xf numFmtId="0" fontId="4" fillId="0" borderId="2" xfId="2" applyFont="1" applyBorder="1" applyProtection="1">
      <protection locked="0"/>
    </xf>
    <xf numFmtId="167" fontId="4" fillId="0" borderId="2" xfId="3" applyNumberFormat="1" applyFont="1" applyBorder="1" applyProtection="1">
      <protection locked="0"/>
    </xf>
    <xf numFmtId="167" fontId="4" fillId="0" borderId="2" xfId="2" applyNumberFormat="1" applyFont="1" applyBorder="1" applyAlignment="1">
      <alignment horizontal="right"/>
    </xf>
    <xf numFmtId="167" fontId="4" fillId="0" borderId="2" xfId="2" applyNumberFormat="1" applyFont="1" applyBorder="1" applyProtection="1">
      <protection locked="0"/>
    </xf>
    <xf numFmtId="0" fontId="4" fillId="0" borderId="2" xfId="2" applyFont="1" applyFill="1" applyBorder="1" applyProtection="1">
      <protection locked="0"/>
    </xf>
    <xf numFmtId="166" fontId="4" fillId="0" borderId="0" xfId="2" applyNumberFormat="1" applyFont="1"/>
    <xf numFmtId="0" fontId="4" fillId="0" borderId="0" xfId="2" applyFont="1"/>
    <xf numFmtId="0" fontId="4" fillId="0" borderId="0" xfId="2" applyFont="1" applyFill="1" applyBorder="1" applyProtection="1">
      <protection locked="0"/>
    </xf>
    <xf numFmtId="169" fontId="2" fillId="0" borderId="2" xfId="2" applyNumberFormat="1" applyBorder="1" applyProtection="1">
      <protection locked="0"/>
    </xf>
    <xf numFmtId="169" fontId="2" fillId="0" borderId="2" xfId="2" applyNumberFormat="1" applyFont="1" applyBorder="1" applyProtection="1">
      <protection locked="0"/>
    </xf>
    <xf numFmtId="167" fontId="2" fillId="0" borderId="2" xfId="2" applyNumberFormat="1" applyBorder="1" applyAlignment="1" applyProtection="1">
      <alignment horizontal="right"/>
      <protection locked="0"/>
    </xf>
    <xf numFmtId="167" fontId="2" fillId="0" borderId="2" xfId="2" applyNumberFormat="1" applyBorder="1" applyProtection="1">
      <protection locked="0"/>
    </xf>
    <xf numFmtId="0" fontId="2" fillId="0" borderId="2" xfId="2" applyFill="1" applyBorder="1" applyProtection="1">
      <protection locked="0"/>
    </xf>
    <xf numFmtId="169" fontId="2" fillId="0" borderId="0" xfId="2" applyNumberFormat="1" applyProtection="1">
      <protection locked="0"/>
    </xf>
    <xf numFmtId="169" fontId="2" fillId="0" borderId="0" xfId="2" applyNumberFormat="1" applyFont="1" applyProtection="1">
      <protection locked="0"/>
    </xf>
    <xf numFmtId="167" fontId="2" fillId="0" borderId="0" xfId="2" applyNumberFormat="1" applyBorder="1" applyAlignment="1" applyProtection="1">
      <alignment horizontal="right"/>
      <protection locked="0"/>
    </xf>
    <xf numFmtId="167" fontId="2" fillId="0" borderId="0" xfId="2" applyNumberFormat="1" applyProtection="1">
      <protection locked="0"/>
    </xf>
    <xf numFmtId="49" fontId="2" fillId="0" borderId="0" xfId="2" applyNumberFormat="1" applyFill="1" applyProtection="1">
      <protection locked="0"/>
    </xf>
    <xf numFmtId="0" fontId="2" fillId="0" borderId="0" xfId="2" applyFill="1" applyProtection="1">
      <protection locked="0"/>
    </xf>
    <xf numFmtId="167" fontId="2" fillId="0" borderId="3" xfId="2" applyNumberFormat="1" applyBorder="1" applyAlignment="1" applyProtection="1">
      <alignment horizontal="right"/>
      <protection locked="0"/>
    </xf>
    <xf numFmtId="49" fontId="2" fillId="0" borderId="2" xfId="2" applyNumberFormat="1" applyFill="1" applyBorder="1" applyProtection="1">
      <protection locked="0"/>
    </xf>
    <xf numFmtId="49" fontId="2" fillId="0" borderId="0" xfId="2" applyNumberFormat="1"/>
    <xf numFmtId="0" fontId="2" fillId="0" borderId="0" xfId="2" applyAlignment="1">
      <alignment horizontal="right"/>
    </xf>
    <xf numFmtId="0" fontId="4" fillId="0" borderId="0" xfId="2" applyNumberFormat="1" applyFont="1"/>
    <xf numFmtId="15" fontId="4" fillId="0" borderId="0" xfId="2" applyNumberFormat="1" applyFont="1"/>
    <xf numFmtId="0" fontId="4" fillId="0" borderId="0" xfId="2" applyFont="1" applyAlignment="1"/>
    <xf numFmtId="167" fontId="2" fillId="0" borderId="0" xfId="2" applyNumberFormat="1" applyAlignment="1" applyProtection="1">
      <alignment horizontal="right"/>
      <protection locked="0"/>
    </xf>
    <xf numFmtId="169" fontId="4" fillId="0" borderId="0" xfId="2" applyNumberFormat="1" applyFont="1" applyProtection="1">
      <protection locked="0"/>
    </xf>
    <xf numFmtId="169" fontId="4" fillId="0" borderId="2" xfId="2" applyNumberFormat="1" applyFont="1" applyBorder="1" applyProtection="1">
      <protection locked="0"/>
    </xf>
    <xf numFmtId="0" fontId="2" fillId="0" borderId="0" xfId="2" applyFill="1" applyBorder="1" applyProtection="1">
      <protection locked="0"/>
    </xf>
    <xf numFmtId="167" fontId="2" fillId="0" borderId="0" xfId="2" applyNumberFormat="1" applyBorder="1" applyProtection="1">
      <protection locked="0"/>
    </xf>
    <xf numFmtId="169" fontId="4" fillId="0" borderId="0" xfId="2" applyNumberFormat="1" applyFont="1" applyBorder="1" applyProtection="1">
      <protection locked="0"/>
    </xf>
    <xf numFmtId="169" fontId="2" fillId="0" borderId="0" xfId="2" applyNumberFormat="1" applyBorder="1" applyProtection="1">
      <protection locked="0"/>
    </xf>
    <xf numFmtId="168" fontId="2" fillId="0" borderId="2" xfId="2" applyNumberFormat="1" applyFont="1" applyBorder="1" applyProtection="1">
      <protection locked="0"/>
    </xf>
    <xf numFmtId="49" fontId="2" fillId="0" borderId="0" xfId="2" applyNumberFormat="1" applyFill="1" applyBorder="1" applyProtection="1">
      <protection locked="0"/>
    </xf>
    <xf numFmtId="0" fontId="2" fillId="0" borderId="2" xfId="2" applyBorder="1" applyProtection="1">
      <protection locked="0"/>
    </xf>
    <xf numFmtId="0" fontId="2" fillId="0" borderId="0" xfId="2" applyBorder="1" applyProtection="1">
      <protection locked="0"/>
    </xf>
    <xf numFmtId="167" fontId="4" fillId="0" borderId="0" xfId="3" applyNumberFormat="1" applyFont="1" applyProtection="1">
      <protection locked="0"/>
    </xf>
    <xf numFmtId="166" fontId="2" fillId="0" borderId="0" xfId="2" applyNumberFormat="1"/>
    <xf numFmtId="0" fontId="2" fillId="0" borderId="0" xfId="2" applyFont="1"/>
    <xf numFmtId="3" fontId="2" fillId="0" borderId="2" xfId="2" applyNumberFormat="1" applyBorder="1"/>
    <xf numFmtId="167" fontId="4" fillId="0" borderId="0" xfId="0" applyNumberFormat="1" applyFont="1" applyAlignment="1">
      <alignment horizontal="right"/>
    </xf>
    <xf numFmtId="0" fontId="4" fillId="0" borderId="0" xfId="0" applyFont="1" applyFill="1" applyProtection="1">
      <protection locked="0"/>
    </xf>
    <xf numFmtId="3" fontId="2" fillId="0" borderId="0" xfId="2" applyNumberFormat="1"/>
    <xf numFmtId="0" fontId="2" fillId="0" borderId="2" xfId="0" applyNumberFormat="1" applyFont="1" applyBorder="1" applyProtection="1">
      <protection locked="0"/>
    </xf>
    <xf numFmtId="169" fontId="4" fillId="0" borderId="2" xfId="0" applyNumberFormat="1" applyFont="1" applyBorder="1" applyProtection="1">
      <protection locked="0"/>
    </xf>
    <xf numFmtId="169" fontId="2" fillId="0" borderId="0" xfId="2" applyNumberFormat="1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7" fontId="0" fillId="0" borderId="2" xfId="0" applyNumberFormat="1" applyBorder="1" applyAlignment="1">
      <alignment horizontal="right"/>
    </xf>
    <xf numFmtId="167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Fill="1" applyBorder="1" applyProtection="1">
      <protection locked="0"/>
    </xf>
    <xf numFmtId="168" fontId="0" fillId="0" borderId="2" xfId="0" applyNumberFormat="1" applyBorder="1" applyProtection="1">
      <protection locked="0"/>
    </xf>
    <xf numFmtId="0" fontId="2" fillId="0" borderId="2" xfId="2" applyBorder="1"/>
    <xf numFmtId="3" fontId="4" fillId="0" borderId="0" xfId="0" applyNumberFormat="1" applyFont="1" applyProtection="1">
      <protection locked="0"/>
    </xf>
    <xf numFmtId="3" fontId="4" fillId="0" borderId="0" xfId="2" applyNumberFormat="1" applyFont="1"/>
    <xf numFmtId="3" fontId="2" fillId="0" borderId="0" xfId="2" applyNumberFormat="1" applyProtection="1">
      <protection locked="0"/>
    </xf>
    <xf numFmtId="3" fontId="2" fillId="0" borderId="2" xfId="2" applyNumberFormat="1" applyBorder="1" applyProtection="1">
      <protection locked="0"/>
    </xf>
    <xf numFmtId="3" fontId="2" fillId="0" borderId="0" xfId="2" applyNumberFormat="1" applyFont="1" applyProtection="1">
      <protection locked="0"/>
    </xf>
    <xf numFmtId="3" fontId="2" fillId="0" borderId="2" xfId="2" applyNumberFormat="1" applyFont="1" applyBorder="1" applyProtection="1">
      <protection locked="0"/>
    </xf>
    <xf numFmtId="3" fontId="2" fillId="0" borderId="0" xfId="2" applyNumberFormat="1" applyBorder="1" applyProtection="1">
      <protection locked="0"/>
    </xf>
    <xf numFmtId="3" fontId="2" fillId="0" borderId="0" xfId="2" applyNumberFormat="1" applyBorder="1"/>
    <xf numFmtId="0" fontId="2" fillId="0" borderId="0" xfId="2" applyBorder="1"/>
    <xf numFmtId="169" fontId="6" fillId="0" borderId="3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169" fontId="6" fillId="0" borderId="2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>
      <alignment horizontal="center"/>
    </xf>
    <xf numFmtId="169" fontId="2" fillId="0" borderId="0" xfId="2" applyNumberFormat="1" applyFont="1" applyAlignment="1" applyProtection="1">
      <alignment horizontal="center"/>
      <protection locked="0"/>
    </xf>
    <xf numFmtId="169" fontId="2" fillId="0" borderId="0" xfId="2" applyNumberFormat="1" applyAlignment="1" applyProtection="1">
      <alignment horizontal="center"/>
      <protection locked="0"/>
    </xf>
    <xf numFmtId="169" fontId="4" fillId="0" borderId="0" xfId="2" applyNumberFormat="1" applyFont="1" applyAlignment="1" applyProtection="1">
      <alignment horizontal="center"/>
      <protection locked="0"/>
    </xf>
    <xf numFmtId="169" fontId="2" fillId="0" borderId="2" xfId="2" applyNumberFormat="1" applyBorder="1" applyAlignment="1" applyProtection="1">
      <alignment horizontal="center"/>
      <protection locked="0"/>
    </xf>
    <xf numFmtId="169" fontId="2" fillId="0" borderId="2" xfId="2" applyNumberFormat="1" applyFont="1" applyBorder="1" applyAlignment="1" applyProtection="1">
      <alignment horizontal="center"/>
      <protection locked="0"/>
    </xf>
    <xf numFmtId="169" fontId="4" fillId="0" borderId="2" xfId="2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169" fontId="24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49" fontId="4" fillId="0" borderId="1" xfId="2" applyNumberFormat="1" applyFont="1" applyFill="1" applyBorder="1" applyAlignment="1">
      <alignment horizontal="left" wrapText="1"/>
    </xf>
    <xf numFmtId="49" fontId="4" fillId="0" borderId="1" xfId="2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49" fontId="4" fillId="0" borderId="1" xfId="1" applyNumberFormat="1" applyFont="1" applyFill="1" applyBorder="1" applyAlignment="1">
      <alignment horizontal="right" wrapText="1"/>
    </xf>
    <xf numFmtId="49" fontId="4" fillId="0" borderId="1" xfId="47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7" fontId="6" fillId="0" borderId="2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9" fontId="6" fillId="0" borderId="3" xfId="0" applyNumberFormat="1" applyFont="1" applyFill="1" applyBorder="1" applyAlignment="1" applyProtection="1">
      <alignment horizontal="right"/>
    </xf>
    <xf numFmtId="169" fontId="6" fillId="0" borderId="0" xfId="0" applyNumberFormat="1" applyFont="1" applyFill="1" applyBorder="1" applyAlignment="1" applyProtection="1">
      <alignment horizontal="right"/>
    </xf>
    <xf numFmtId="169" fontId="6" fillId="0" borderId="2" xfId="0" applyNumberFormat="1" applyFont="1" applyFill="1" applyBorder="1" applyAlignment="1" applyProtection="1">
      <alignment horizontal="right"/>
    </xf>
    <xf numFmtId="168" fontId="6" fillId="0" borderId="3" xfId="0" applyNumberFormat="1" applyFont="1" applyFill="1" applyBorder="1" applyAlignment="1" applyProtection="1">
      <alignment horizontal="right"/>
    </xf>
    <xf numFmtId="3" fontId="4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167" fontId="2" fillId="0" borderId="0" xfId="0" quotePrefix="1" applyNumberFormat="1" applyFont="1" applyBorder="1" applyAlignment="1">
      <alignment horizontal="right"/>
    </xf>
    <xf numFmtId="167" fontId="2" fillId="0" borderId="2" xfId="2" quotePrefix="1" applyNumberFormat="1" applyFill="1" applyBorder="1" applyAlignment="1" applyProtection="1">
      <alignment horizontal="right"/>
      <protection locked="0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167" fontId="2" fillId="0" borderId="0" xfId="0" applyNumberFormat="1" applyFont="1" applyBorder="1" applyAlignment="1">
      <alignment horizontal="right"/>
    </xf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7" xr:uid="{00000000-0005-0000-0000-00001C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27000000}"/>
    <cellStyle name="Normal 3" xfId="44" xr:uid="{00000000-0005-0000-0000-000028000000}"/>
    <cellStyle name="Note 2" xfId="45" xr:uid="{00000000-0005-0000-0000-000029000000}"/>
    <cellStyle name="Output" xfId="13" builtinId="21" customBuiltin="1"/>
    <cellStyle name="Percent 2" xfId="3" xr:uid="{00000000-0005-0000-0000-00002B000000}"/>
    <cellStyle name="Percent 3" xfId="46" xr:uid="{00000000-0005-0000-0000-00002C000000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zoomScaleNormal="100" workbookViewId="0"/>
  </sheetViews>
  <sheetFormatPr defaultRowHeight="12.75" x14ac:dyDescent="0.2"/>
  <cols>
    <col min="1" max="1" width="33.42578125" style="18" customWidth="1"/>
    <col min="2" max="2" width="7.28515625" style="18" bestFit="1" customWidth="1"/>
    <col min="3" max="3" width="9.42578125" style="18" bestFit="1" customWidth="1"/>
    <col min="4" max="4" width="16" style="18" bestFit="1" customWidth="1"/>
    <col min="5" max="5" width="12" style="18" bestFit="1" customWidth="1"/>
    <col min="6" max="6" width="10.28515625" style="18" bestFit="1" customWidth="1"/>
    <col min="7" max="7" width="5.7109375" style="18" bestFit="1" customWidth="1"/>
    <col min="8" max="8" width="11.140625" style="18" bestFit="1" customWidth="1"/>
    <col min="9" max="9" width="6.42578125" style="18" customWidth="1"/>
    <col min="10" max="10" width="11.5703125" style="18" customWidth="1"/>
    <col min="11" max="11" width="13.7109375" style="18" bestFit="1" customWidth="1"/>
    <col min="12" max="12" width="8.7109375" style="18" customWidth="1"/>
    <col min="13" max="16384" width="9.140625" style="18"/>
  </cols>
  <sheetData>
    <row r="1" spans="1:13" x14ac:dyDescent="0.2">
      <c r="A1" s="44" t="s">
        <v>415</v>
      </c>
      <c r="B1" s="44"/>
      <c r="C1" s="44"/>
      <c r="D1" s="44"/>
      <c r="I1" s="41"/>
    </row>
    <row r="2" spans="1:13" x14ac:dyDescent="0.2">
      <c r="A2" s="1" t="s">
        <v>25</v>
      </c>
      <c r="B2" s="44"/>
      <c r="C2" s="44"/>
      <c r="D2" s="44"/>
      <c r="I2" s="41"/>
    </row>
    <row r="3" spans="1:13" ht="13.5" thickBot="1" x14ac:dyDescent="0.25">
      <c r="A3" s="5" t="s">
        <v>414</v>
      </c>
      <c r="B3" s="43"/>
      <c r="C3" s="42"/>
      <c r="I3" s="41"/>
    </row>
    <row r="4" spans="1:13" s="40" customFormat="1" ht="33" customHeight="1" thickBot="1" x14ac:dyDescent="0.25">
      <c r="A4" s="95" t="s">
        <v>0</v>
      </c>
      <c r="B4" s="96" t="s">
        <v>28</v>
      </c>
      <c r="C4" s="96" t="s">
        <v>29</v>
      </c>
      <c r="D4" s="97" t="s">
        <v>1</v>
      </c>
      <c r="E4" s="98" t="s">
        <v>2</v>
      </c>
      <c r="F4" s="97" t="s">
        <v>3</v>
      </c>
      <c r="G4" s="98" t="s">
        <v>4</v>
      </c>
      <c r="H4" s="97" t="s">
        <v>5</v>
      </c>
      <c r="I4" s="98" t="s">
        <v>6</v>
      </c>
      <c r="J4" s="98" t="s">
        <v>411</v>
      </c>
      <c r="K4" s="98" t="s">
        <v>9</v>
      </c>
      <c r="L4" s="98" t="s">
        <v>10</v>
      </c>
      <c r="M4"/>
    </row>
    <row r="5" spans="1:13" x14ac:dyDescent="0.2">
      <c r="A5" s="37" t="s">
        <v>36</v>
      </c>
      <c r="B5" s="35">
        <v>0.97011203748290997</v>
      </c>
      <c r="C5" s="38">
        <v>2.8651841110913789E-3</v>
      </c>
      <c r="D5" s="75">
        <v>86310.500000000102</v>
      </c>
      <c r="E5" s="33">
        <v>1</v>
      </c>
      <c r="F5" s="75">
        <v>30951.399999999994</v>
      </c>
      <c r="G5" s="32">
        <v>1</v>
      </c>
      <c r="H5" s="75">
        <v>55359.099999999962</v>
      </c>
      <c r="I5" s="32">
        <v>1</v>
      </c>
      <c r="J5" s="75">
        <v>21227574.70000004</v>
      </c>
      <c r="K5" s="75">
        <v>2887801.3999999957</v>
      </c>
      <c r="L5" s="88">
        <v>1</v>
      </c>
      <c r="M5"/>
    </row>
    <row r="6" spans="1:13" x14ac:dyDescent="0.2">
      <c r="A6" s="37" t="s">
        <v>37</v>
      </c>
      <c r="B6" s="35">
        <v>0.98822166525135113</v>
      </c>
      <c r="C6" s="34">
        <v>1.7004566392611054E-3</v>
      </c>
      <c r="D6" s="75">
        <v>17382.000000000007</v>
      </c>
      <c r="E6" s="33">
        <v>5</v>
      </c>
      <c r="F6" s="75">
        <v>4242.2000000000007</v>
      </c>
      <c r="G6" s="32">
        <v>20</v>
      </c>
      <c r="H6" s="75">
        <v>13139.800000000017</v>
      </c>
      <c r="I6" s="32">
        <v>2</v>
      </c>
      <c r="J6" s="75">
        <v>5330379.4000000032</v>
      </c>
      <c r="K6" s="75">
        <v>1475760.4000000004</v>
      </c>
      <c r="L6" s="88">
        <v>2</v>
      </c>
      <c r="M6"/>
    </row>
    <row r="7" spans="1:13" x14ac:dyDescent="0.2">
      <c r="A7" s="37" t="s">
        <v>38</v>
      </c>
      <c r="B7" s="35">
        <v>0.99677459715210903</v>
      </c>
      <c r="C7" s="34">
        <v>1.7170631457065211E-3</v>
      </c>
      <c r="D7" s="75">
        <v>3792.1</v>
      </c>
      <c r="E7" s="33">
        <v>30</v>
      </c>
      <c r="F7" s="75">
        <v>3743.6</v>
      </c>
      <c r="G7" s="32">
        <v>25</v>
      </c>
      <c r="H7" s="75">
        <v>48.5</v>
      </c>
      <c r="I7" s="32">
        <v>125</v>
      </c>
      <c r="J7" s="75">
        <v>468921.5</v>
      </c>
      <c r="K7" s="75">
        <v>1175698.1000000001</v>
      </c>
      <c r="L7" s="88">
        <v>3</v>
      </c>
      <c r="M7"/>
    </row>
    <row r="8" spans="1:13" x14ac:dyDescent="0.2">
      <c r="A8" s="37" t="s">
        <v>39</v>
      </c>
      <c r="B8" s="35">
        <v>0.97581988590201385</v>
      </c>
      <c r="C8" s="34">
        <v>-1.2921465215070982E-2</v>
      </c>
      <c r="D8" s="75">
        <v>23211.200000000001</v>
      </c>
      <c r="E8" s="33">
        <v>2</v>
      </c>
      <c r="F8" s="75">
        <v>20927.099999999999</v>
      </c>
      <c r="G8" s="32">
        <v>2</v>
      </c>
      <c r="H8" s="75">
        <v>2284.0999999999995</v>
      </c>
      <c r="I8" s="32">
        <v>12</v>
      </c>
      <c r="J8" s="75">
        <v>20868036.699999996</v>
      </c>
      <c r="K8" s="75">
        <v>959929.3</v>
      </c>
      <c r="L8" s="88">
        <v>4</v>
      </c>
      <c r="M8"/>
    </row>
    <row r="9" spans="1:13" ht="13.5" thickBot="1" x14ac:dyDescent="0.25">
      <c r="A9" s="39" t="s">
        <v>345</v>
      </c>
      <c r="B9" s="30">
        <v>0.9985035788149017</v>
      </c>
      <c r="C9" s="29">
        <v>-1.4964211850982956E-3</v>
      </c>
      <c r="D9" s="76">
        <v>1289</v>
      </c>
      <c r="E9" s="28">
        <v>78</v>
      </c>
      <c r="F9" s="76">
        <v>1289</v>
      </c>
      <c r="G9" s="27">
        <v>70</v>
      </c>
      <c r="H9" s="76">
        <v>0</v>
      </c>
      <c r="I9" s="27">
        <v>256</v>
      </c>
      <c r="J9" s="76">
        <v>536631.19999999995</v>
      </c>
      <c r="K9" s="76">
        <v>861388.49999999988</v>
      </c>
      <c r="L9" s="91">
        <v>5</v>
      </c>
      <c r="M9"/>
    </row>
    <row r="10" spans="1:13" x14ac:dyDescent="0.2">
      <c r="A10" s="37" t="s">
        <v>40</v>
      </c>
      <c r="B10" s="35">
        <v>0.99868084430586279</v>
      </c>
      <c r="C10" s="38">
        <v>3.561833524190483E-4</v>
      </c>
      <c r="D10" s="75">
        <v>1027.5</v>
      </c>
      <c r="E10" s="33">
        <v>89</v>
      </c>
      <c r="F10" s="77">
        <v>1027.5</v>
      </c>
      <c r="G10" s="32">
        <v>80</v>
      </c>
      <c r="H10" s="75">
        <v>0</v>
      </c>
      <c r="I10" s="32">
        <v>256</v>
      </c>
      <c r="J10" s="75">
        <v>247942.69999999998</v>
      </c>
      <c r="K10" s="75">
        <v>778907.3</v>
      </c>
      <c r="L10" s="88">
        <v>6</v>
      </c>
      <c r="M10"/>
    </row>
    <row r="11" spans="1:13" x14ac:dyDescent="0.2">
      <c r="A11" s="37" t="s">
        <v>54</v>
      </c>
      <c r="B11" s="35">
        <v>0.98165126567458494</v>
      </c>
      <c r="C11" s="34">
        <v>-1.1319280092897066E-2</v>
      </c>
      <c r="D11" s="75">
        <v>12647.499999999996</v>
      </c>
      <c r="E11" s="33">
        <v>8</v>
      </c>
      <c r="F11" s="77">
        <v>12533.9</v>
      </c>
      <c r="G11" s="32">
        <v>6</v>
      </c>
      <c r="H11" s="75">
        <v>113.60000000000002</v>
      </c>
      <c r="I11" s="32">
        <v>88</v>
      </c>
      <c r="J11" s="75">
        <v>389685.39999999997</v>
      </c>
      <c r="K11" s="75">
        <v>689284.60000000021</v>
      </c>
      <c r="L11" s="88">
        <v>7</v>
      </c>
      <c r="M11"/>
    </row>
    <row r="12" spans="1:13" x14ac:dyDescent="0.2">
      <c r="A12" s="37" t="s">
        <v>45</v>
      </c>
      <c r="B12" s="35">
        <v>0.99181460476116912</v>
      </c>
      <c r="C12" s="34">
        <v>4.7206214315942407E-4</v>
      </c>
      <c r="D12" s="75">
        <v>5473.0000000000009</v>
      </c>
      <c r="E12" s="33">
        <v>20</v>
      </c>
      <c r="F12" s="77">
        <v>1946.8000000000002</v>
      </c>
      <c r="G12" s="32">
        <v>50</v>
      </c>
      <c r="H12" s="75">
        <v>3526.2000000000021</v>
      </c>
      <c r="I12" s="32">
        <v>4</v>
      </c>
      <c r="J12" s="75">
        <v>1214350.9000000004</v>
      </c>
      <c r="K12" s="75">
        <v>668629.90000000037</v>
      </c>
      <c r="L12" s="88">
        <v>8</v>
      </c>
      <c r="M12"/>
    </row>
    <row r="13" spans="1:13" x14ac:dyDescent="0.2">
      <c r="A13" s="37" t="s">
        <v>41</v>
      </c>
      <c r="B13" s="35">
        <v>0.99662908671106254</v>
      </c>
      <c r="C13" s="34">
        <v>3.6918983323469545E-3</v>
      </c>
      <c r="D13" s="75">
        <v>2085.4</v>
      </c>
      <c r="E13" s="33">
        <v>58</v>
      </c>
      <c r="F13" s="77">
        <v>1146.1999999999998</v>
      </c>
      <c r="G13" s="32">
        <v>75</v>
      </c>
      <c r="H13" s="75">
        <v>939.19999999999982</v>
      </c>
      <c r="I13" s="32">
        <v>24</v>
      </c>
      <c r="J13" s="75">
        <v>784619.49999999988</v>
      </c>
      <c r="K13" s="75">
        <v>618645.4</v>
      </c>
      <c r="L13" s="88">
        <v>9</v>
      </c>
      <c r="M13"/>
    </row>
    <row r="14" spans="1:13" ht="13.5" thickBot="1" x14ac:dyDescent="0.25">
      <c r="A14" s="31" t="s">
        <v>42</v>
      </c>
      <c r="B14" s="30">
        <v>0.98778587689026898</v>
      </c>
      <c r="C14" s="29">
        <v>9.3545594105375329E-3</v>
      </c>
      <c r="D14" s="76">
        <v>7246.4999999999991</v>
      </c>
      <c r="E14" s="28">
        <v>17</v>
      </c>
      <c r="F14" s="78">
        <v>6014.2</v>
      </c>
      <c r="G14" s="27">
        <v>14</v>
      </c>
      <c r="H14" s="76">
        <v>1232.3000000000002</v>
      </c>
      <c r="I14" s="27">
        <v>21</v>
      </c>
      <c r="J14" s="76">
        <v>819871.4</v>
      </c>
      <c r="K14" s="76">
        <v>593288.60000000009</v>
      </c>
      <c r="L14" s="91">
        <v>10</v>
      </c>
      <c r="M14"/>
    </row>
    <row r="15" spans="1:13" x14ac:dyDescent="0.2">
      <c r="A15" s="37" t="s">
        <v>43</v>
      </c>
      <c r="B15" s="35">
        <v>0.99738482360347369</v>
      </c>
      <c r="C15" s="38">
        <v>-1.8393900356084014E-4</v>
      </c>
      <c r="D15" s="75">
        <v>1549.1</v>
      </c>
      <c r="E15" s="33">
        <v>70</v>
      </c>
      <c r="F15" s="77">
        <v>926.6</v>
      </c>
      <c r="G15" s="32">
        <v>86</v>
      </c>
      <c r="H15" s="75">
        <v>622.49999999999989</v>
      </c>
      <c r="I15" s="32">
        <v>37</v>
      </c>
      <c r="J15" s="75">
        <v>394510.49999999994</v>
      </c>
      <c r="K15" s="75">
        <v>592350.09999999986</v>
      </c>
      <c r="L15" s="88">
        <v>11</v>
      </c>
      <c r="M15"/>
    </row>
    <row r="16" spans="1:13" x14ac:dyDescent="0.2">
      <c r="A16" s="37" t="s">
        <v>56</v>
      </c>
      <c r="B16" s="35">
        <v>0.99601399088596698</v>
      </c>
      <c r="C16" s="34">
        <v>4.6942632121134142E-3</v>
      </c>
      <c r="D16" s="75">
        <v>1985.2999999999997</v>
      </c>
      <c r="E16" s="33">
        <v>61</v>
      </c>
      <c r="F16" s="77">
        <v>456.4</v>
      </c>
      <c r="G16" s="32">
        <v>112</v>
      </c>
      <c r="H16" s="75">
        <v>1528.8999999999999</v>
      </c>
      <c r="I16" s="32">
        <v>17</v>
      </c>
      <c r="J16" s="75">
        <v>241033.80000000002</v>
      </c>
      <c r="K16" s="75">
        <v>498067.10000000021</v>
      </c>
      <c r="L16" s="88">
        <v>12</v>
      </c>
      <c r="M16"/>
    </row>
    <row r="17" spans="1:13" x14ac:dyDescent="0.2">
      <c r="A17" s="37" t="s">
        <v>46</v>
      </c>
      <c r="B17" s="35">
        <v>0.98630131476045246</v>
      </c>
      <c r="C17" s="34">
        <v>0.12479152777558533</v>
      </c>
      <c r="D17" s="75">
        <v>6470.4999999999964</v>
      </c>
      <c r="E17" s="33">
        <v>18</v>
      </c>
      <c r="F17" s="77">
        <v>3874.4999999999991</v>
      </c>
      <c r="G17" s="32">
        <v>23</v>
      </c>
      <c r="H17" s="75">
        <v>2595.9999999999995</v>
      </c>
      <c r="I17" s="32">
        <v>8</v>
      </c>
      <c r="J17" s="75">
        <v>1118487.7000000004</v>
      </c>
      <c r="K17" s="75">
        <v>472344.60000000003</v>
      </c>
      <c r="L17" s="88">
        <v>13</v>
      </c>
      <c r="M17"/>
    </row>
    <row r="18" spans="1:13" x14ac:dyDescent="0.2">
      <c r="A18" s="37" t="s">
        <v>47</v>
      </c>
      <c r="B18" s="35">
        <v>0.99222398090199193</v>
      </c>
      <c r="C18" s="34">
        <v>-7.4920374588038907E-4</v>
      </c>
      <c r="D18" s="75">
        <v>3430.6000000000004</v>
      </c>
      <c r="E18" s="33">
        <v>39</v>
      </c>
      <c r="F18" s="77">
        <v>3169</v>
      </c>
      <c r="G18" s="32">
        <v>33</v>
      </c>
      <c r="H18" s="75">
        <v>261.60000000000002</v>
      </c>
      <c r="I18" s="32">
        <v>59</v>
      </c>
      <c r="J18" s="75">
        <v>8197744.7000000002</v>
      </c>
      <c r="K18" s="75">
        <v>441176.89999999997</v>
      </c>
      <c r="L18" s="88">
        <v>14</v>
      </c>
      <c r="M18"/>
    </row>
    <row r="19" spans="1:13" ht="13.5" thickBot="1" x14ac:dyDescent="0.25">
      <c r="A19" s="31" t="s">
        <v>51</v>
      </c>
      <c r="B19" s="30">
        <v>0.99788236981119238</v>
      </c>
      <c r="C19" s="29">
        <v>-1.8830513959651185E-3</v>
      </c>
      <c r="D19" s="76">
        <v>871.3</v>
      </c>
      <c r="E19" s="28">
        <v>98</v>
      </c>
      <c r="F19" s="78">
        <v>869.6</v>
      </c>
      <c r="G19" s="27">
        <v>90</v>
      </c>
      <c r="H19" s="76">
        <v>1.7</v>
      </c>
      <c r="I19" s="27">
        <v>233</v>
      </c>
      <c r="J19" s="76">
        <v>4955274.4000000004</v>
      </c>
      <c r="K19" s="76">
        <v>411450.5</v>
      </c>
      <c r="L19" s="91">
        <v>15</v>
      </c>
      <c r="M19"/>
    </row>
    <row r="20" spans="1:13" x14ac:dyDescent="0.2">
      <c r="A20" s="37" t="s">
        <v>48</v>
      </c>
      <c r="B20" s="35">
        <v>0.97919673880731573</v>
      </c>
      <c r="C20" s="38">
        <v>1.6028155588491133E-3</v>
      </c>
      <c r="D20" s="75">
        <v>8537.6999999999989</v>
      </c>
      <c r="E20" s="33">
        <v>15</v>
      </c>
      <c r="F20" s="77">
        <v>5503.3999999999987</v>
      </c>
      <c r="G20" s="32">
        <v>15</v>
      </c>
      <c r="H20" s="75">
        <v>3034.2999999999988</v>
      </c>
      <c r="I20" s="32">
        <v>7</v>
      </c>
      <c r="J20" s="75">
        <v>739710.7</v>
      </c>
      <c r="K20" s="75">
        <v>410401.99999999994</v>
      </c>
      <c r="L20" s="88">
        <v>16</v>
      </c>
      <c r="M20"/>
    </row>
    <row r="21" spans="1:13" x14ac:dyDescent="0.2">
      <c r="A21" s="37" t="s">
        <v>52</v>
      </c>
      <c r="B21" s="35">
        <v>0.96853512745097292</v>
      </c>
      <c r="C21" s="34">
        <v>5.991778781980539E-2</v>
      </c>
      <c r="D21" s="75">
        <v>12481.300000000001</v>
      </c>
      <c r="E21" s="33">
        <v>9</v>
      </c>
      <c r="F21" s="77">
        <v>11720.3</v>
      </c>
      <c r="G21" s="32">
        <v>7</v>
      </c>
      <c r="H21" s="79">
        <v>760.99999999999989</v>
      </c>
      <c r="I21" s="32">
        <v>31</v>
      </c>
      <c r="J21" s="75">
        <v>1081923.9999999995</v>
      </c>
      <c r="K21" s="75">
        <v>396674.09999999969</v>
      </c>
      <c r="L21" s="88">
        <v>17</v>
      </c>
      <c r="M21"/>
    </row>
    <row r="22" spans="1:13" x14ac:dyDescent="0.2">
      <c r="A22" s="37" t="s">
        <v>44</v>
      </c>
      <c r="B22" s="35">
        <v>0.98904804800252344</v>
      </c>
      <c r="C22" s="34">
        <v>6.2905003606830157E-3</v>
      </c>
      <c r="D22" s="75">
        <v>4117.9000000000005</v>
      </c>
      <c r="E22" s="33">
        <v>26</v>
      </c>
      <c r="F22" s="77">
        <v>3956.3999999999996</v>
      </c>
      <c r="G22" s="32">
        <v>22</v>
      </c>
      <c r="H22" s="75">
        <v>161.50000000000003</v>
      </c>
      <c r="I22" s="32">
        <v>69</v>
      </c>
      <c r="J22" s="75">
        <v>296871.60000000003</v>
      </c>
      <c r="K22" s="75">
        <v>375996.90000000008</v>
      </c>
      <c r="L22" s="88">
        <v>18</v>
      </c>
      <c r="M22"/>
    </row>
    <row r="23" spans="1:13" x14ac:dyDescent="0.2">
      <c r="A23" s="37" t="s">
        <v>53</v>
      </c>
      <c r="B23" s="35">
        <v>0.99628852499063469</v>
      </c>
      <c r="C23" s="34">
        <v>5.6978948795061157E-4</v>
      </c>
      <c r="D23" s="75">
        <v>1361.3</v>
      </c>
      <c r="E23" s="33">
        <v>74</v>
      </c>
      <c r="F23" s="77">
        <v>1324.1</v>
      </c>
      <c r="G23" s="32">
        <v>68</v>
      </c>
      <c r="H23" s="75">
        <v>37.199999999999996</v>
      </c>
      <c r="I23" s="32">
        <v>134</v>
      </c>
      <c r="J23" s="75">
        <v>254993.30000000002</v>
      </c>
      <c r="K23" s="75">
        <v>366781.4</v>
      </c>
      <c r="L23" s="88">
        <v>19</v>
      </c>
      <c r="M23"/>
    </row>
    <row r="24" spans="1:13" ht="13.5" thickBot="1" x14ac:dyDescent="0.25">
      <c r="A24" s="31" t="s">
        <v>60</v>
      </c>
      <c r="B24" s="30">
        <v>0.98712703840327332</v>
      </c>
      <c r="C24" s="29">
        <v>1.3113503546193561E-2</v>
      </c>
      <c r="D24" s="76">
        <v>3898.6999999999989</v>
      </c>
      <c r="E24" s="28">
        <v>29</v>
      </c>
      <c r="F24" s="78">
        <v>2057.9</v>
      </c>
      <c r="G24" s="27">
        <v>47</v>
      </c>
      <c r="H24" s="76">
        <v>1840.7999999999993</v>
      </c>
      <c r="I24" s="27">
        <v>14</v>
      </c>
      <c r="J24" s="76">
        <v>298309.20000000007</v>
      </c>
      <c r="K24" s="76">
        <v>302859.60000000003</v>
      </c>
      <c r="L24" s="91">
        <v>20</v>
      </c>
      <c r="M24"/>
    </row>
    <row r="25" spans="1:13" x14ac:dyDescent="0.2">
      <c r="A25" s="37" t="s">
        <v>58</v>
      </c>
      <c r="B25" s="35">
        <v>0.98815981661192154</v>
      </c>
      <c r="C25" s="38">
        <v>7.0274269688935798E-3</v>
      </c>
      <c r="D25" s="75">
        <v>3479.1999999999994</v>
      </c>
      <c r="E25" s="33">
        <v>37</v>
      </c>
      <c r="F25" s="77">
        <v>2642.7000000000003</v>
      </c>
      <c r="G25" s="32">
        <v>40</v>
      </c>
      <c r="H25" s="75">
        <v>836.50000000000011</v>
      </c>
      <c r="I25" s="32">
        <v>29</v>
      </c>
      <c r="J25" s="75">
        <v>421776.1</v>
      </c>
      <c r="K25" s="75">
        <v>293846.79999999987</v>
      </c>
      <c r="L25" s="88">
        <v>21</v>
      </c>
      <c r="M25"/>
    </row>
    <row r="26" spans="1:13" x14ac:dyDescent="0.2">
      <c r="A26" s="37" t="s">
        <v>57</v>
      </c>
      <c r="B26" s="35">
        <v>0.94962942961653518</v>
      </c>
      <c r="C26" s="34">
        <v>-1.2984083800762325E-2</v>
      </c>
      <c r="D26" s="75">
        <v>13953.599999999997</v>
      </c>
      <c r="E26" s="33">
        <v>7</v>
      </c>
      <c r="F26" s="77">
        <v>10898.4</v>
      </c>
      <c r="G26" s="32">
        <v>8</v>
      </c>
      <c r="H26" s="75">
        <v>3055.1999999999985</v>
      </c>
      <c r="I26" s="32">
        <v>6</v>
      </c>
      <c r="J26" s="75">
        <v>845574.70000000007</v>
      </c>
      <c r="K26" s="75">
        <v>277018.90000000002</v>
      </c>
      <c r="L26" s="88">
        <v>22</v>
      </c>
      <c r="M26"/>
    </row>
    <row r="27" spans="1:13" x14ac:dyDescent="0.2">
      <c r="A27" s="37" t="s">
        <v>49</v>
      </c>
      <c r="B27" s="35">
        <v>0.99576713769475089</v>
      </c>
      <c r="C27" s="34">
        <v>-2.4909122182933396E-3</v>
      </c>
      <c r="D27" s="75">
        <v>1172.4000000000001</v>
      </c>
      <c r="E27" s="33">
        <v>86</v>
      </c>
      <c r="F27" s="77">
        <v>523.79999999999995</v>
      </c>
      <c r="G27" s="32">
        <v>105</v>
      </c>
      <c r="H27" s="75">
        <v>648.59999999999991</v>
      </c>
      <c r="I27" s="32">
        <v>36</v>
      </c>
      <c r="J27" s="75">
        <v>127571.10000000006</v>
      </c>
      <c r="K27" s="75">
        <v>276975.7</v>
      </c>
      <c r="L27" s="88">
        <v>23</v>
      </c>
      <c r="M27"/>
    </row>
    <row r="28" spans="1:13" x14ac:dyDescent="0.2">
      <c r="A28" s="36" t="s">
        <v>55</v>
      </c>
      <c r="B28" s="35">
        <v>0.99053009906088441</v>
      </c>
      <c r="C28" s="34">
        <v>3.0920023060174717E-3</v>
      </c>
      <c r="D28" s="75">
        <v>2453.3000000000006</v>
      </c>
      <c r="E28" s="33">
        <v>50</v>
      </c>
      <c r="F28" s="77">
        <v>2201.0000000000005</v>
      </c>
      <c r="G28" s="32">
        <v>45</v>
      </c>
      <c r="H28" s="79">
        <v>252.3</v>
      </c>
      <c r="I28" s="32">
        <v>60</v>
      </c>
      <c r="J28" s="75">
        <v>404967.39999999997</v>
      </c>
      <c r="K28" s="75">
        <v>259062.89999999994</v>
      </c>
      <c r="L28" s="88">
        <v>24</v>
      </c>
      <c r="M28"/>
    </row>
    <row r="29" spans="1:13" ht="13.5" thickBot="1" x14ac:dyDescent="0.25">
      <c r="A29" s="31" t="s">
        <v>87</v>
      </c>
      <c r="B29" s="30">
        <v>0.9850540539749113</v>
      </c>
      <c r="C29" s="29">
        <v>6.3458439995811577E-4</v>
      </c>
      <c r="D29" s="76">
        <v>3572.7999999999993</v>
      </c>
      <c r="E29" s="28">
        <v>35</v>
      </c>
      <c r="F29" s="78">
        <v>3451.7</v>
      </c>
      <c r="G29" s="27">
        <v>27</v>
      </c>
      <c r="H29" s="76">
        <v>121.09999999999998</v>
      </c>
      <c r="I29" s="27">
        <v>83</v>
      </c>
      <c r="J29" s="76">
        <v>118713.9</v>
      </c>
      <c r="K29" s="76">
        <v>239048.09999999986</v>
      </c>
      <c r="L29" s="91">
        <v>25</v>
      </c>
      <c r="M29"/>
    </row>
    <row r="31" spans="1:13" x14ac:dyDescent="0.2">
      <c r="A31" s="26" t="s">
        <v>11</v>
      </c>
      <c r="B31" s="25"/>
      <c r="C31" s="25"/>
      <c r="D31" s="74">
        <f>SUM(D5:D29)</f>
        <v>229799.70000000007</v>
      </c>
      <c r="E31" s="74"/>
      <c r="F31" s="74">
        <f>SUM(F5:F29)</f>
        <v>137397.69999999998</v>
      </c>
      <c r="G31" s="74"/>
      <c r="H31" s="74">
        <f>SUM(H5:H29)</f>
        <v>92402</v>
      </c>
      <c r="I31" s="74"/>
      <c r="J31" s="74">
        <f>SUM(J5:J29)</f>
        <v>71385476.500000045</v>
      </c>
      <c r="K31" s="74">
        <f>SUM(K5:K29)</f>
        <v>16323389.099999996</v>
      </c>
      <c r="L31" s="24"/>
    </row>
    <row r="32" spans="1:13" ht="13.5" thickBot="1" x14ac:dyDescent="0.25">
      <c r="A32" s="23" t="s">
        <v>26</v>
      </c>
      <c r="B32" s="22"/>
      <c r="C32" s="21"/>
      <c r="D32" s="20">
        <f>D31/Provincial!$D$415</f>
        <v>0.4373155488907246</v>
      </c>
      <c r="E32" s="20" t="s">
        <v>30</v>
      </c>
      <c r="F32" s="20">
        <f>F31/Provincial!$F$415</f>
        <v>0.35986957521583346</v>
      </c>
      <c r="G32" s="20" t="s">
        <v>30</v>
      </c>
      <c r="H32" s="20">
        <f>H31/Provincial!$H$415</f>
        <v>0.64311237379888764</v>
      </c>
      <c r="I32" s="20" t="s">
        <v>30</v>
      </c>
      <c r="J32" s="20">
        <f>J31/Provincial!$J$415</f>
        <v>0.61403715997684827</v>
      </c>
      <c r="K32" s="20">
        <f>K31/Provincial!$K$415</f>
        <v>0.70224436259059342</v>
      </c>
      <c r="L32" s="19"/>
    </row>
  </sheetData>
  <pageMargins left="0.74803149606299213" right="0.74803149606299213" top="0.98425196850393704" bottom="0.98425196850393704" header="0.51181102362204722" footer="0.51181102362204722"/>
  <pageSetup scale="80" firstPageNumber="27" orientation="landscape" useFirstPageNumber="1" r:id="rId1"/>
  <headerFooter alignWithMargins="0">
    <oddFooter>&amp;RAER ST60B-2019  • 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T92"/>
  <sheetViews>
    <sheetView zoomScaleNormal="100" zoomScaleSheetLayoutView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409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90</v>
      </c>
      <c r="B5" s="101">
        <v>0.37192061163024159</v>
      </c>
      <c r="C5" s="114">
        <v>4066.5</v>
      </c>
      <c r="D5" s="108">
        <v>1</v>
      </c>
      <c r="E5" s="114">
        <v>3880.8</v>
      </c>
      <c r="F5" s="108">
        <v>1</v>
      </c>
      <c r="G5" s="114">
        <v>185.70000000000002</v>
      </c>
      <c r="H5" s="108">
        <v>4</v>
      </c>
      <c r="I5" s="114">
        <v>28167.8</v>
      </c>
      <c r="J5" s="114">
        <v>6474.4999999999991</v>
      </c>
    </row>
    <row r="6" spans="1:254" x14ac:dyDescent="0.2">
      <c r="A6" s="7" t="s">
        <v>45</v>
      </c>
      <c r="B6" s="102">
        <v>0.99215257007866908</v>
      </c>
      <c r="C6" s="115">
        <v>1772.9</v>
      </c>
      <c r="D6" s="109">
        <v>2</v>
      </c>
      <c r="E6" s="115">
        <v>824.8</v>
      </c>
      <c r="F6" s="109">
        <v>7</v>
      </c>
      <c r="G6" s="115">
        <v>948.09999999999945</v>
      </c>
      <c r="H6" s="109">
        <v>1</v>
      </c>
      <c r="I6" s="115">
        <v>272662.70000000019</v>
      </c>
      <c r="J6" s="115">
        <v>225921.09999999998</v>
      </c>
    </row>
    <row r="7" spans="1:254" x14ac:dyDescent="0.2">
      <c r="A7" s="7" t="s">
        <v>48</v>
      </c>
      <c r="B7" s="102">
        <v>0.65625967911788408</v>
      </c>
      <c r="C7" s="115">
        <v>1664.7</v>
      </c>
      <c r="D7" s="109">
        <v>3</v>
      </c>
      <c r="E7" s="115">
        <v>1585.7</v>
      </c>
      <c r="F7" s="109">
        <v>3</v>
      </c>
      <c r="G7" s="115">
        <v>79</v>
      </c>
      <c r="H7" s="109">
        <v>11</v>
      </c>
      <c r="I7" s="115">
        <v>7177.5999999999995</v>
      </c>
      <c r="J7" s="115">
        <v>4842.9000000000015</v>
      </c>
    </row>
    <row r="8" spans="1:254" x14ac:dyDescent="0.2">
      <c r="A8" s="7" t="s">
        <v>77</v>
      </c>
      <c r="B8" s="102">
        <v>0.1440503251044033</v>
      </c>
      <c r="C8" s="115">
        <v>1619.2</v>
      </c>
      <c r="D8" s="109">
        <v>4</v>
      </c>
      <c r="E8" s="115">
        <v>1617.8</v>
      </c>
      <c r="F8" s="109">
        <v>2</v>
      </c>
      <c r="G8" s="115">
        <v>1.4</v>
      </c>
      <c r="H8" s="109">
        <v>48</v>
      </c>
      <c r="I8" s="115">
        <v>7428</v>
      </c>
      <c r="J8" s="115">
        <v>1891.6999999999998</v>
      </c>
    </row>
    <row r="9" spans="1:254" ht="13.5" thickBot="1" x14ac:dyDescent="0.25">
      <c r="A9" s="8" t="s">
        <v>87</v>
      </c>
      <c r="B9" s="103">
        <v>0.8434330660866487</v>
      </c>
      <c r="C9" s="116">
        <v>1238.0999999999999</v>
      </c>
      <c r="D9" s="110">
        <v>5</v>
      </c>
      <c r="E9" s="116">
        <v>1233.0999999999999</v>
      </c>
      <c r="F9" s="110">
        <v>4</v>
      </c>
      <c r="G9" s="116">
        <v>5</v>
      </c>
      <c r="H9" s="110">
        <v>37</v>
      </c>
      <c r="I9" s="116">
        <v>2958.5</v>
      </c>
      <c r="J9" s="116">
        <v>7907.800000000002</v>
      </c>
    </row>
    <row r="10" spans="1:254" x14ac:dyDescent="0.2">
      <c r="A10" s="9" t="s">
        <v>76</v>
      </c>
      <c r="B10" s="101">
        <v>0.80919471153846156</v>
      </c>
      <c r="C10" s="114">
        <v>952.5</v>
      </c>
      <c r="D10" s="108">
        <v>6</v>
      </c>
      <c r="E10" s="114">
        <v>915</v>
      </c>
      <c r="F10" s="108">
        <v>5</v>
      </c>
      <c r="G10" s="114">
        <v>37.5</v>
      </c>
      <c r="H10" s="108">
        <v>20</v>
      </c>
      <c r="I10" s="114">
        <v>12077.2</v>
      </c>
      <c r="J10" s="114">
        <v>4992</v>
      </c>
    </row>
    <row r="11" spans="1:254" x14ac:dyDescent="0.2">
      <c r="A11" s="7" t="s">
        <v>93</v>
      </c>
      <c r="B11" s="102">
        <v>0.42501368363437331</v>
      </c>
      <c r="C11" s="115">
        <v>840.4</v>
      </c>
      <c r="D11" s="109">
        <v>7</v>
      </c>
      <c r="E11" s="115">
        <v>840.4</v>
      </c>
      <c r="F11" s="109">
        <v>6</v>
      </c>
      <c r="G11" s="115">
        <v>0</v>
      </c>
      <c r="H11" s="109">
        <v>52</v>
      </c>
      <c r="I11" s="115">
        <v>9781.5</v>
      </c>
      <c r="J11" s="115">
        <v>1461.6</v>
      </c>
    </row>
    <row r="12" spans="1:254" x14ac:dyDescent="0.2">
      <c r="A12" s="7" t="s">
        <v>104</v>
      </c>
      <c r="B12" s="102">
        <v>0</v>
      </c>
      <c r="C12" s="115">
        <v>808.7</v>
      </c>
      <c r="D12" s="109">
        <v>8</v>
      </c>
      <c r="E12" s="115">
        <v>808.7</v>
      </c>
      <c r="F12" s="109">
        <v>8</v>
      </c>
      <c r="G12" s="115">
        <v>0</v>
      </c>
      <c r="H12" s="109">
        <v>52</v>
      </c>
      <c r="I12" s="115">
        <v>712.8</v>
      </c>
      <c r="J12" s="115">
        <v>808.7</v>
      </c>
    </row>
    <row r="13" spans="1:254" x14ac:dyDescent="0.2">
      <c r="A13" s="7" t="s">
        <v>75</v>
      </c>
      <c r="B13" s="102">
        <v>6.4434617814276729E-2</v>
      </c>
      <c r="C13" s="115">
        <v>740.49999999999989</v>
      </c>
      <c r="D13" s="109">
        <v>9</v>
      </c>
      <c r="E13" s="115">
        <v>734.59999999999991</v>
      </c>
      <c r="F13" s="109">
        <v>9</v>
      </c>
      <c r="G13" s="115">
        <v>5.9</v>
      </c>
      <c r="H13" s="109">
        <v>36</v>
      </c>
      <c r="I13" s="115">
        <v>3134.7</v>
      </c>
      <c r="J13" s="115">
        <v>791.49999999999989</v>
      </c>
    </row>
    <row r="14" spans="1:254" ht="13.5" thickBot="1" x14ac:dyDescent="0.25">
      <c r="A14" s="8" t="s">
        <v>36</v>
      </c>
      <c r="B14" s="103">
        <v>0.98692270706937235</v>
      </c>
      <c r="C14" s="116">
        <v>712.60000000000059</v>
      </c>
      <c r="D14" s="110">
        <v>10</v>
      </c>
      <c r="E14" s="116">
        <v>277.3</v>
      </c>
      <c r="F14" s="110">
        <v>14</v>
      </c>
      <c r="G14" s="116">
        <v>435.30000000000013</v>
      </c>
      <c r="H14" s="110">
        <v>2</v>
      </c>
      <c r="I14" s="116">
        <v>68720.900000000009</v>
      </c>
      <c r="J14" s="116">
        <v>54491.400000000009</v>
      </c>
    </row>
    <row r="15" spans="1:254" x14ac:dyDescent="0.2">
      <c r="A15" s="9" t="s">
        <v>74</v>
      </c>
      <c r="B15" s="101">
        <v>0.97399341360195502</v>
      </c>
      <c r="C15" s="114">
        <v>698.1</v>
      </c>
      <c r="D15" s="108">
        <v>11</v>
      </c>
      <c r="E15" s="114">
        <v>645.09999999999991</v>
      </c>
      <c r="F15" s="108">
        <v>11</v>
      </c>
      <c r="G15" s="114">
        <v>53</v>
      </c>
      <c r="H15" s="108">
        <v>14</v>
      </c>
      <c r="I15" s="114">
        <v>94900.10000000002</v>
      </c>
      <c r="J15" s="114">
        <v>26843.199999999997</v>
      </c>
    </row>
    <row r="16" spans="1:254" x14ac:dyDescent="0.2">
      <c r="A16" s="7" t="s">
        <v>424</v>
      </c>
      <c r="B16" s="102">
        <v>0.65480875971339181</v>
      </c>
      <c r="C16" s="115">
        <v>684.1</v>
      </c>
      <c r="D16" s="109">
        <v>12</v>
      </c>
      <c r="E16" s="115">
        <v>684.1</v>
      </c>
      <c r="F16" s="109">
        <v>10</v>
      </c>
      <c r="G16" s="115">
        <v>0</v>
      </c>
      <c r="H16" s="109">
        <v>52</v>
      </c>
      <c r="I16" s="115">
        <v>2506</v>
      </c>
      <c r="J16" s="115">
        <v>1981.8</v>
      </c>
    </row>
    <row r="17" spans="1:10" x14ac:dyDescent="0.2">
      <c r="A17" s="7" t="s">
        <v>42</v>
      </c>
      <c r="B17" s="102">
        <v>0</v>
      </c>
      <c r="C17" s="115">
        <v>414</v>
      </c>
      <c r="D17" s="109">
        <v>13</v>
      </c>
      <c r="E17" s="115">
        <v>414</v>
      </c>
      <c r="F17" s="109">
        <v>12</v>
      </c>
      <c r="G17" s="115">
        <v>0</v>
      </c>
      <c r="H17" s="109">
        <v>52</v>
      </c>
      <c r="I17" s="115">
        <v>2117.9</v>
      </c>
      <c r="J17" s="115">
        <v>414</v>
      </c>
    </row>
    <row r="18" spans="1:10" x14ac:dyDescent="0.2">
      <c r="A18" s="7" t="s">
        <v>57</v>
      </c>
      <c r="B18" s="102">
        <v>2.5740025740026429E-3</v>
      </c>
      <c r="C18" s="115">
        <v>310</v>
      </c>
      <c r="D18" s="109">
        <v>14</v>
      </c>
      <c r="E18" s="115">
        <v>310</v>
      </c>
      <c r="F18" s="109">
        <v>13</v>
      </c>
      <c r="G18" s="115">
        <v>0</v>
      </c>
      <c r="H18" s="109">
        <v>52</v>
      </c>
      <c r="I18" s="115">
        <v>1080.9000000000001</v>
      </c>
      <c r="J18" s="115">
        <v>310.8</v>
      </c>
    </row>
    <row r="19" spans="1:10" ht="13.5" thickBot="1" x14ac:dyDescent="0.25">
      <c r="A19" s="8" t="s">
        <v>43</v>
      </c>
      <c r="B19" s="103">
        <v>0.99750194935884262</v>
      </c>
      <c r="C19" s="116">
        <v>278.39999999999998</v>
      </c>
      <c r="D19" s="110">
        <v>15</v>
      </c>
      <c r="E19" s="116">
        <v>243.39999999999998</v>
      </c>
      <c r="F19" s="110">
        <v>15</v>
      </c>
      <c r="G19" s="116">
        <v>35</v>
      </c>
      <c r="H19" s="110">
        <v>22</v>
      </c>
      <c r="I19" s="116">
        <v>109362.70000000001</v>
      </c>
      <c r="J19" s="116">
        <v>111446.90000000001</v>
      </c>
    </row>
    <row r="20" spans="1:10" x14ac:dyDescent="0.2">
      <c r="A20" s="9" t="s">
        <v>151</v>
      </c>
      <c r="B20" s="101">
        <v>0.49259703881552619</v>
      </c>
      <c r="C20" s="114">
        <v>253.6</v>
      </c>
      <c r="D20" s="108">
        <v>16</v>
      </c>
      <c r="E20" s="114">
        <v>109.3</v>
      </c>
      <c r="F20" s="108">
        <v>20</v>
      </c>
      <c r="G20" s="114">
        <v>144.29999999999998</v>
      </c>
      <c r="H20" s="108">
        <v>6</v>
      </c>
      <c r="I20" s="114">
        <v>4268.7</v>
      </c>
      <c r="J20" s="114">
        <v>499.79999999999995</v>
      </c>
    </row>
    <row r="21" spans="1:10" x14ac:dyDescent="0.2">
      <c r="A21" s="7" t="s">
        <v>58</v>
      </c>
      <c r="B21" s="102">
        <v>2.7302363488182602E-2</v>
      </c>
      <c r="C21" s="115">
        <v>238.7</v>
      </c>
      <c r="D21" s="109">
        <v>17</v>
      </c>
      <c r="E21" s="115">
        <v>230.1</v>
      </c>
      <c r="F21" s="109">
        <v>16</v>
      </c>
      <c r="G21" s="115">
        <v>8.6</v>
      </c>
      <c r="H21" s="109">
        <v>30</v>
      </c>
      <c r="I21" s="115">
        <v>565.29999999999995</v>
      </c>
      <c r="J21" s="115">
        <v>245.4</v>
      </c>
    </row>
    <row r="22" spans="1:10" x14ac:dyDescent="0.2">
      <c r="A22" s="7" t="s">
        <v>426</v>
      </c>
      <c r="B22" s="102">
        <v>0.29205532325506589</v>
      </c>
      <c r="C22" s="115">
        <v>220.1</v>
      </c>
      <c r="D22" s="109">
        <v>18</v>
      </c>
      <c r="E22" s="115">
        <v>175.8</v>
      </c>
      <c r="F22" s="109">
        <v>18</v>
      </c>
      <c r="G22" s="115">
        <v>44.3</v>
      </c>
      <c r="H22" s="109">
        <v>17</v>
      </c>
      <c r="I22" s="115">
        <v>938.4</v>
      </c>
      <c r="J22" s="115">
        <v>310.89999999999998</v>
      </c>
    </row>
    <row r="23" spans="1:10" x14ac:dyDescent="0.2">
      <c r="A23" s="7" t="s">
        <v>64</v>
      </c>
      <c r="B23" s="102">
        <v>0.99306454134498001</v>
      </c>
      <c r="C23" s="115">
        <v>208.5</v>
      </c>
      <c r="D23" s="109">
        <v>19</v>
      </c>
      <c r="E23" s="115">
        <v>55.4</v>
      </c>
      <c r="F23" s="109">
        <v>24</v>
      </c>
      <c r="G23" s="115">
        <v>153.1</v>
      </c>
      <c r="H23" s="109">
        <v>5</v>
      </c>
      <c r="I23" s="115">
        <v>31134.2</v>
      </c>
      <c r="J23" s="115">
        <v>30062.9</v>
      </c>
    </row>
    <row r="24" spans="1:10" ht="13.5" thickBot="1" x14ac:dyDescent="0.25">
      <c r="A24" s="8" t="s">
        <v>69</v>
      </c>
      <c r="B24" s="103">
        <v>0.99044110946440478</v>
      </c>
      <c r="C24" s="116">
        <v>199.3</v>
      </c>
      <c r="D24" s="110">
        <v>20</v>
      </c>
      <c r="E24" s="116">
        <v>92.4</v>
      </c>
      <c r="F24" s="110">
        <v>22</v>
      </c>
      <c r="G24" s="116">
        <v>106.9</v>
      </c>
      <c r="H24" s="110">
        <v>9</v>
      </c>
      <c r="I24" s="116">
        <v>10912.4</v>
      </c>
      <c r="J24" s="116">
        <v>20849.7</v>
      </c>
    </row>
    <row r="25" spans="1:10" x14ac:dyDescent="0.2">
      <c r="A25" s="9" t="s">
        <v>189</v>
      </c>
      <c r="B25" s="101">
        <v>0.10260115606936404</v>
      </c>
      <c r="C25" s="114">
        <v>186.3</v>
      </c>
      <c r="D25" s="108">
        <v>21</v>
      </c>
      <c r="E25" s="114">
        <v>0</v>
      </c>
      <c r="F25" s="108">
        <v>41</v>
      </c>
      <c r="G25" s="114">
        <v>186.3</v>
      </c>
      <c r="H25" s="108">
        <v>3</v>
      </c>
      <c r="I25" s="114">
        <v>3135.4999999999995</v>
      </c>
      <c r="J25" s="114">
        <v>207.6</v>
      </c>
    </row>
    <row r="26" spans="1:10" x14ac:dyDescent="0.2">
      <c r="A26" s="7" t="s">
        <v>239</v>
      </c>
      <c r="B26" s="102">
        <v>0.3024408848207476</v>
      </c>
      <c r="C26" s="115">
        <v>182.89999999999998</v>
      </c>
      <c r="D26" s="109">
        <v>22</v>
      </c>
      <c r="E26" s="115">
        <v>179.7</v>
      </c>
      <c r="F26" s="109">
        <v>17</v>
      </c>
      <c r="G26" s="115">
        <v>3.2</v>
      </c>
      <c r="H26" s="109">
        <v>38</v>
      </c>
      <c r="I26" s="115">
        <v>798.4</v>
      </c>
      <c r="J26" s="115">
        <v>262.2</v>
      </c>
    </row>
    <row r="27" spans="1:10" x14ac:dyDescent="0.2">
      <c r="A27" s="7" t="s">
        <v>216</v>
      </c>
      <c r="B27" s="102">
        <v>0.93702579666160846</v>
      </c>
      <c r="C27" s="115">
        <v>141.1</v>
      </c>
      <c r="D27" s="109">
        <v>23</v>
      </c>
      <c r="E27" s="115">
        <v>17.899999999999999</v>
      </c>
      <c r="F27" s="109">
        <v>31</v>
      </c>
      <c r="G27" s="115">
        <v>123.19999999999999</v>
      </c>
      <c r="H27" s="109">
        <v>7</v>
      </c>
      <c r="I27" s="115">
        <v>3399.6</v>
      </c>
      <c r="J27" s="115">
        <v>2240.5999999999995</v>
      </c>
    </row>
    <row r="28" spans="1:10" x14ac:dyDescent="0.2">
      <c r="A28" s="7" t="s">
        <v>201</v>
      </c>
      <c r="B28" s="102">
        <v>0.35852621634388293</v>
      </c>
      <c r="C28" s="115">
        <v>135.79999999999998</v>
      </c>
      <c r="D28" s="109">
        <v>24</v>
      </c>
      <c r="E28" s="115">
        <v>128.19999999999999</v>
      </c>
      <c r="F28" s="109">
        <v>19</v>
      </c>
      <c r="G28" s="115">
        <v>7.6</v>
      </c>
      <c r="H28" s="109">
        <v>32</v>
      </c>
      <c r="I28" s="115">
        <v>1364.6000000000001</v>
      </c>
      <c r="J28" s="115">
        <v>211.7</v>
      </c>
    </row>
    <row r="29" spans="1:10" ht="13.5" thickBot="1" x14ac:dyDescent="0.25">
      <c r="A29" s="8" t="s">
        <v>37</v>
      </c>
      <c r="B29" s="103">
        <v>0.99819420712399476</v>
      </c>
      <c r="C29" s="116">
        <v>120.89999999999999</v>
      </c>
      <c r="D29" s="110">
        <v>25</v>
      </c>
      <c r="E29" s="116">
        <v>85.5</v>
      </c>
      <c r="F29" s="110">
        <v>23</v>
      </c>
      <c r="G29" s="116">
        <v>35.400000000000006</v>
      </c>
      <c r="H29" s="110">
        <v>21</v>
      </c>
      <c r="I29" s="116">
        <v>67345.599999999991</v>
      </c>
      <c r="J29" s="116">
        <v>66951.199999999997</v>
      </c>
    </row>
    <row r="30" spans="1:10" x14ac:dyDescent="0.2">
      <c r="A30" s="9" t="s">
        <v>60</v>
      </c>
      <c r="B30" s="101">
        <v>0.99593695682466576</v>
      </c>
      <c r="C30" s="114">
        <v>110.80000000000001</v>
      </c>
      <c r="D30" s="108">
        <v>26</v>
      </c>
      <c r="E30" s="114">
        <v>3.2</v>
      </c>
      <c r="F30" s="108">
        <v>36</v>
      </c>
      <c r="G30" s="114">
        <v>107.60000000000001</v>
      </c>
      <c r="H30" s="108">
        <v>8</v>
      </c>
      <c r="I30" s="114">
        <v>37058.800000000003</v>
      </c>
      <c r="J30" s="114">
        <v>27270.200000000004</v>
      </c>
    </row>
    <row r="31" spans="1:10" x14ac:dyDescent="0.2">
      <c r="A31" s="7" t="s">
        <v>232</v>
      </c>
      <c r="B31" s="102">
        <v>0.36506894287590286</v>
      </c>
      <c r="C31" s="115">
        <v>96.699999999999989</v>
      </c>
      <c r="D31" s="109">
        <v>27</v>
      </c>
      <c r="E31" s="115">
        <v>0</v>
      </c>
      <c r="F31" s="109">
        <v>41</v>
      </c>
      <c r="G31" s="115">
        <v>96.699999999999989</v>
      </c>
      <c r="H31" s="109">
        <v>10</v>
      </c>
      <c r="I31" s="115">
        <v>1000.1999999999999</v>
      </c>
      <c r="J31" s="115">
        <v>152.29999999999998</v>
      </c>
    </row>
    <row r="32" spans="1:10" x14ac:dyDescent="0.2">
      <c r="A32" s="7" t="s">
        <v>139</v>
      </c>
      <c r="B32" s="102">
        <v>0</v>
      </c>
      <c r="C32" s="115">
        <v>93.300000000000011</v>
      </c>
      <c r="D32" s="109">
        <v>28</v>
      </c>
      <c r="E32" s="115">
        <v>93.300000000000011</v>
      </c>
      <c r="F32" s="109">
        <v>21</v>
      </c>
      <c r="G32" s="115">
        <v>0</v>
      </c>
      <c r="H32" s="109">
        <v>52</v>
      </c>
      <c r="I32" s="115">
        <v>31.4</v>
      </c>
      <c r="J32" s="115">
        <v>93.300000000000011</v>
      </c>
    </row>
    <row r="33" spans="1:10" x14ac:dyDescent="0.2">
      <c r="A33" s="7" t="s">
        <v>276</v>
      </c>
      <c r="B33" s="102">
        <v>0.89044430919050521</v>
      </c>
      <c r="C33" s="115">
        <v>72</v>
      </c>
      <c r="D33" s="109">
        <v>29</v>
      </c>
      <c r="E33" s="115">
        <v>0</v>
      </c>
      <c r="F33" s="109">
        <v>41</v>
      </c>
      <c r="G33" s="115">
        <v>72</v>
      </c>
      <c r="H33" s="109">
        <v>12</v>
      </c>
      <c r="I33" s="115">
        <v>1292.7</v>
      </c>
      <c r="J33" s="115">
        <v>657.2</v>
      </c>
    </row>
    <row r="34" spans="1:10" ht="13.5" thickBot="1" x14ac:dyDescent="0.25">
      <c r="A34" s="8" t="s">
        <v>142</v>
      </c>
      <c r="B34" s="103">
        <v>0.9855093924521916</v>
      </c>
      <c r="C34" s="116">
        <v>68.5</v>
      </c>
      <c r="D34" s="110">
        <v>30</v>
      </c>
      <c r="E34" s="116">
        <v>46.1</v>
      </c>
      <c r="F34" s="110">
        <v>25</v>
      </c>
      <c r="G34" s="116">
        <v>22.4</v>
      </c>
      <c r="H34" s="110">
        <v>25</v>
      </c>
      <c r="I34" s="116">
        <v>3726.3</v>
      </c>
      <c r="J34" s="116">
        <v>4727.2</v>
      </c>
    </row>
    <row r="35" spans="1:10" x14ac:dyDescent="0.2">
      <c r="A35" s="9" t="s">
        <v>198</v>
      </c>
      <c r="B35" s="101">
        <v>0.86383510306058708</v>
      </c>
      <c r="C35" s="114">
        <v>65.400000000000006</v>
      </c>
      <c r="D35" s="108">
        <v>31</v>
      </c>
      <c r="E35" s="114">
        <v>33.6</v>
      </c>
      <c r="F35" s="108">
        <v>28</v>
      </c>
      <c r="G35" s="114">
        <v>31.8</v>
      </c>
      <c r="H35" s="108">
        <v>23</v>
      </c>
      <c r="I35" s="114">
        <v>2378.5</v>
      </c>
      <c r="J35" s="114">
        <v>480.3</v>
      </c>
    </row>
    <row r="36" spans="1:10" x14ac:dyDescent="0.2">
      <c r="A36" s="7" t="s">
        <v>195</v>
      </c>
      <c r="B36" s="102">
        <v>0.53205128205128205</v>
      </c>
      <c r="C36" s="115">
        <v>58.4</v>
      </c>
      <c r="D36" s="109">
        <v>32</v>
      </c>
      <c r="E36" s="115">
        <v>0</v>
      </c>
      <c r="F36" s="109">
        <v>41</v>
      </c>
      <c r="G36" s="115">
        <v>58.4</v>
      </c>
      <c r="H36" s="109">
        <v>13</v>
      </c>
      <c r="I36" s="115">
        <v>223.2</v>
      </c>
      <c r="J36" s="115">
        <v>124.8</v>
      </c>
    </row>
    <row r="37" spans="1:10" x14ac:dyDescent="0.2">
      <c r="A37" s="7" t="s">
        <v>253</v>
      </c>
      <c r="B37" s="102">
        <v>0.71308724832214776</v>
      </c>
      <c r="C37" s="115">
        <v>51.3</v>
      </c>
      <c r="D37" s="109">
        <v>33</v>
      </c>
      <c r="E37" s="115">
        <v>0</v>
      </c>
      <c r="F37" s="109">
        <v>41</v>
      </c>
      <c r="G37" s="115">
        <v>51.3</v>
      </c>
      <c r="H37" s="109">
        <v>15</v>
      </c>
      <c r="I37" s="115">
        <v>269.70000000000005</v>
      </c>
      <c r="J37" s="115">
        <v>178.8</v>
      </c>
    </row>
    <row r="38" spans="1:10" x14ac:dyDescent="0.2">
      <c r="A38" s="7" t="s">
        <v>194</v>
      </c>
      <c r="B38" s="102">
        <v>0.33637548891786184</v>
      </c>
      <c r="C38" s="115">
        <v>50.9</v>
      </c>
      <c r="D38" s="109">
        <v>34</v>
      </c>
      <c r="E38" s="115">
        <v>0</v>
      </c>
      <c r="F38" s="109">
        <v>41</v>
      </c>
      <c r="G38" s="115">
        <v>50.9</v>
      </c>
      <c r="H38" s="109">
        <v>16</v>
      </c>
      <c r="I38" s="115">
        <v>111.2</v>
      </c>
      <c r="J38" s="115">
        <v>76.7</v>
      </c>
    </row>
    <row r="39" spans="1:10" ht="13.5" thickBot="1" x14ac:dyDescent="0.25">
      <c r="A39" s="8" t="s">
        <v>207</v>
      </c>
      <c r="B39" s="103">
        <v>0.97965462485113142</v>
      </c>
      <c r="C39" s="116">
        <v>41</v>
      </c>
      <c r="D39" s="110">
        <v>35</v>
      </c>
      <c r="E39" s="116">
        <v>0</v>
      </c>
      <c r="F39" s="110">
        <v>41</v>
      </c>
      <c r="G39" s="116">
        <v>41</v>
      </c>
      <c r="H39" s="110">
        <v>18</v>
      </c>
      <c r="I39" s="116">
        <v>1754.6000000000004</v>
      </c>
      <c r="J39" s="116">
        <v>2015.1999999999998</v>
      </c>
    </row>
    <row r="40" spans="1:10" x14ac:dyDescent="0.2">
      <c r="A40" s="9" t="s">
        <v>113</v>
      </c>
      <c r="B40" s="101">
        <v>0.99845245117943138</v>
      </c>
      <c r="C40" s="114">
        <v>40.4</v>
      </c>
      <c r="D40" s="108">
        <v>36</v>
      </c>
      <c r="E40" s="114">
        <v>0</v>
      </c>
      <c r="F40" s="108">
        <v>41</v>
      </c>
      <c r="G40" s="114">
        <v>40.4</v>
      </c>
      <c r="H40" s="108">
        <v>19</v>
      </c>
      <c r="I40" s="114">
        <v>19107.400000000005</v>
      </c>
      <c r="J40" s="114">
        <v>26105.799999999996</v>
      </c>
    </row>
    <row r="41" spans="1:10" x14ac:dyDescent="0.2">
      <c r="A41" s="7" t="s">
        <v>272</v>
      </c>
      <c r="B41" s="102">
        <v>0.98418909207059013</v>
      </c>
      <c r="C41" s="115">
        <v>39.600000000000009</v>
      </c>
      <c r="D41" s="109">
        <v>37</v>
      </c>
      <c r="E41" s="115">
        <v>33.4</v>
      </c>
      <c r="F41" s="109">
        <v>29</v>
      </c>
      <c r="G41" s="115">
        <v>6.2</v>
      </c>
      <c r="H41" s="109">
        <v>34</v>
      </c>
      <c r="I41" s="115">
        <v>1936.6</v>
      </c>
      <c r="J41" s="115">
        <v>2504.6</v>
      </c>
    </row>
    <row r="42" spans="1:10" x14ac:dyDescent="0.2">
      <c r="A42" s="7" t="s">
        <v>165</v>
      </c>
      <c r="B42" s="102">
        <v>0.99367892867615915</v>
      </c>
      <c r="C42" s="115">
        <v>38.800000000000004</v>
      </c>
      <c r="D42" s="109">
        <v>38</v>
      </c>
      <c r="E42" s="115">
        <v>38.800000000000004</v>
      </c>
      <c r="F42" s="109">
        <v>26</v>
      </c>
      <c r="G42" s="115">
        <v>0</v>
      </c>
      <c r="H42" s="109">
        <v>52</v>
      </c>
      <c r="I42" s="115">
        <v>28215.500000000004</v>
      </c>
      <c r="J42" s="115">
        <v>6138.2000000000007</v>
      </c>
    </row>
    <row r="43" spans="1:10" x14ac:dyDescent="0.2">
      <c r="A43" s="7" t="s">
        <v>138</v>
      </c>
      <c r="B43" s="102">
        <v>0.50974930362116988</v>
      </c>
      <c r="C43" s="115">
        <v>35.200000000000003</v>
      </c>
      <c r="D43" s="109">
        <v>39</v>
      </c>
      <c r="E43" s="115">
        <v>35.200000000000003</v>
      </c>
      <c r="F43" s="109">
        <v>27</v>
      </c>
      <c r="G43" s="115">
        <v>0</v>
      </c>
      <c r="H43" s="109">
        <v>52</v>
      </c>
      <c r="I43" s="115">
        <v>98.2</v>
      </c>
      <c r="J43" s="115">
        <v>71.8</v>
      </c>
    </row>
    <row r="44" spans="1:10" ht="13.5" thickBot="1" x14ac:dyDescent="0.25">
      <c r="A44" s="8" t="s">
        <v>240</v>
      </c>
      <c r="B44" s="103">
        <v>0.99169008551657445</v>
      </c>
      <c r="C44" s="116">
        <v>27.5</v>
      </c>
      <c r="D44" s="110">
        <v>40</v>
      </c>
      <c r="E44" s="116">
        <v>25.9</v>
      </c>
      <c r="F44" s="110">
        <v>30</v>
      </c>
      <c r="G44" s="116">
        <v>1.6</v>
      </c>
      <c r="H44" s="110">
        <v>46</v>
      </c>
      <c r="I44" s="116">
        <v>3154.7000000000007</v>
      </c>
      <c r="J44" s="116">
        <v>3309.3</v>
      </c>
    </row>
    <row r="45" spans="1:10" x14ac:dyDescent="0.2">
      <c r="A45" s="9" t="s">
        <v>256</v>
      </c>
      <c r="B45" s="101">
        <v>0.50276243093922646</v>
      </c>
      <c r="C45" s="114">
        <v>27</v>
      </c>
      <c r="D45" s="108">
        <v>41</v>
      </c>
      <c r="E45" s="114">
        <v>2.4</v>
      </c>
      <c r="F45" s="108">
        <v>37</v>
      </c>
      <c r="G45" s="114">
        <v>24.599999999999998</v>
      </c>
      <c r="H45" s="108">
        <v>24</v>
      </c>
      <c r="I45" s="114">
        <v>736.2</v>
      </c>
      <c r="J45" s="114">
        <v>54.3</v>
      </c>
    </row>
    <row r="46" spans="1:10" x14ac:dyDescent="0.2">
      <c r="A46" s="7" t="s">
        <v>212</v>
      </c>
      <c r="B46" s="102">
        <v>0.55236139630390146</v>
      </c>
      <c r="C46" s="115">
        <v>21.8</v>
      </c>
      <c r="D46" s="109">
        <v>42</v>
      </c>
      <c r="E46" s="115">
        <v>0</v>
      </c>
      <c r="F46" s="109">
        <v>41</v>
      </c>
      <c r="G46" s="115">
        <v>21.8</v>
      </c>
      <c r="H46" s="109">
        <v>26</v>
      </c>
      <c r="I46" s="115">
        <v>552</v>
      </c>
      <c r="J46" s="115">
        <v>48.7</v>
      </c>
    </row>
    <row r="47" spans="1:10" x14ac:dyDescent="0.2">
      <c r="A47" s="7" t="s">
        <v>303</v>
      </c>
      <c r="B47" s="102">
        <v>0.95697229105654424</v>
      </c>
      <c r="C47" s="115">
        <v>19.100000000000001</v>
      </c>
      <c r="D47" s="109">
        <v>43</v>
      </c>
      <c r="E47" s="115">
        <v>0</v>
      </c>
      <c r="F47" s="109">
        <v>41</v>
      </c>
      <c r="G47" s="115">
        <v>19.100000000000001</v>
      </c>
      <c r="H47" s="109">
        <v>27</v>
      </c>
      <c r="I47" s="115">
        <v>2347.4</v>
      </c>
      <c r="J47" s="115">
        <v>443.9</v>
      </c>
    </row>
    <row r="48" spans="1:10" x14ac:dyDescent="0.2">
      <c r="A48" s="7" t="s">
        <v>428</v>
      </c>
      <c r="B48" s="102">
        <v>0.99947015301725517</v>
      </c>
      <c r="C48" s="115">
        <v>16.600000000000001</v>
      </c>
      <c r="D48" s="109">
        <v>44</v>
      </c>
      <c r="E48" s="115">
        <v>16.100000000000001</v>
      </c>
      <c r="F48" s="109">
        <v>32</v>
      </c>
      <c r="G48" s="115">
        <v>0.5</v>
      </c>
      <c r="H48" s="109">
        <v>49</v>
      </c>
      <c r="I48" s="115">
        <v>22636.5</v>
      </c>
      <c r="J48" s="115">
        <v>31329.800000000003</v>
      </c>
    </row>
    <row r="49" spans="1:10" ht="13.5" thickBot="1" x14ac:dyDescent="0.25">
      <c r="A49" s="8" t="s">
        <v>61</v>
      </c>
      <c r="B49" s="103">
        <v>0.99501539363729663</v>
      </c>
      <c r="C49" s="116">
        <v>13.6</v>
      </c>
      <c r="D49" s="110">
        <v>45</v>
      </c>
      <c r="E49" s="116">
        <v>0.6</v>
      </c>
      <c r="F49" s="110">
        <v>39</v>
      </c>
      <c r="G49" s="116">
        <v>13</v>
      </c>
      <c r="H49" s="110">
        <v>28</v>
      </c>
      <c r="I49" s="116">
        <v>3086.5</v>
      </c>
      <c r="J49" s="116">
        <v>2728.4</v>
      </c>
    </row>
    <row r="50" spans="1:10" x14ac:dyDescent="0.2">
      <c r="A50" s="9" t="s">
        <v>71</v>
      </c>
      <c r="B50" s="101">
        <v>0.99315470369645997</v>
      </c>
      <c r="C50" s="114">
        <v>10.5</v>
      </c>
      <c r="D50" s="108">
        <v>46</v>
      </c>
      <c r="E50" s="114">
        <v>7.8</v>
      </c>
      <c r="F50" s="108">
        <v>33</v>
      </c>
      <c r="G50" s="114">
        <v>2.7</v>
      </c>
      <c r="H50" s="108">
        <v>41</v>
      </c>
      <c r="I50" s="114">
        <v>3311.1</v>
      </c>
      <c r="J50" s="114">
        <v>1533.9</v>
      </c>
    </row>
    <row r="51" spans="1:10" x14ac:dyDescent="0.2">
      <c r="A51" s="7" t="s">
        <v>250</v>
      </c>
      <c r="B51" s="102">
        <v>0.99785748130446428</v>
      </c>
      <c r="C51" s="115">
        <v>10.399999999999997</v>
      </c>
      <c r="D51" s="109">
        <v>47</v>
      </c>
      <c r="E51" s="115">
        <v>0</v>
      </c>
      <c r="F51" s="109">
        <v>41</v>
      </c>
      <c r="G51" s="115">
        <v>10.399999999999997</v>
      </c>
      <c r="H51" s="109">
        <v>29</v>
      </c>
      <c r="I51" s="115">
        <v>8182.6000000000022</v>
      </c>
      <c r="J51" s="115">
        <v>4854.0999999999985</v>
      </c>
    </row>
    <row r="52" spans="1:10" x14ac:dyDescent="0.2">
      <c r="A52" s="7" t="s">
        <v>420</v>
      </c>
      <c r="B52" s="102">
        <v>0.99146861669713593</v>
      </c>
      <c r="C52" s="115">
        <v>8.4</v>
      </c>
      <c r="D52" s="109">
        <v>48</v>
      </c>
      <c r="E52" s="115">
        <v>0</v>
      </c>
      <c r="F52" s="109">
        <v>41</v>
      </c>
      <c r="G52" s="115">
        <v>8.4</v>
      </c>
      <c r="H52" s="109">
        <v>31</v>
      </c>
      <c r="I52" s="115">
        <v>275.39999999999998</v>
      </c>
      <c r="J52" s="115">
        <v>984.59999999999991</v>
      </c>
    </row>
    <row r="53" spans="1:10" x14ac:dyDescent="0.2">
      <c r="A53" s="7" t="s">
        <v>52</v>
      </c>
      <c r="B53" s="102">
        <v>0.99600882260266776</v>
      </c>
      <c r="C53" s="115">
        <v>7.6</v>
      </c>
      <c r="D53" s="109">
        <v>49</v>
      </c>
      <c r="E53" s="115">
        <v>7.6</v>
      </c>
      <c r="F53" s="109">
        <v>34</v>
      </c>
      <c r="G53" s="115">
        <v>0</v>
      </c>
      <c r="H53" s="109">
        <v>52</v>
      </c>
      <c r="I53" s="115">
        <v>5995.7</v>
      </c>
      <c r="J53" s="115">
        <v>1904.2</v>
      </c>
    </row>
    <row r="54" spans="1:10" ht="13.5" thickBot="1" x14ac:dyDescent="0.25">
      <c r="A54" s="8" t="s">
        <v>209</v>
      </c>
      <c r="B54" s="103">
        <v>0.99427162065399</v>
      </c>
      <c r="C54" s="116">
        <v>7.2</v>
      </c>
      <c r="D54" s="110">
        <v>50</v>
      </c>
      <c r="E54" s="116">
        <v>1.2</v>
      </c>
      <c r="F54" s="110">
        <v>38</v>
      </c>
      <c r="G54" s="116">
        <v>6.0000000000000009</v>
      </c>
      <c r="H54" s="110">
        <v>35</v>
      </c>
      <c r="I54" s="116">
        <v>26605.600000000009</v>
      </c>
      <c r="J54" s="116">
        <v>1256.8999999999994</v>
      </c>
    </row>
    <row r="55" spans="1:10" x14ac:dyDescent="0.2">
      <c r="A55" s="9" t="s">
        <v>67</v>
      </c>
      <c r="B55" s="101">
        <v>0.99710157466689742</v>
      </c>
      <c r="C55" s="114">
        <v>6.7</v>
      </c>
      <c r="D55" s="108">
        <v>51</v>
      </c>
      <c r="E55" s="114">
        <v>0</v>
      </c>
      <c r="F55" s="108">
        <v>41</v>
      </c>
      <c r="G55" s="114">
        <v>6.7</v>
      </c>
      <c r="H55" s="108">
        <v>33</v>
      </c>
      <c r="I55" s="114">
        <v>1859.4</v>
      </c>
      <c r="J55" s="114">
        <v>2311.6</v>
      </c>
    </row>
    <row r="56" spans="1:10" x14ac:dyDescent="0.2">
      <c r="A56" s="7" t="s">
        <v>288</v>
      </c>
      <c r="B56" s="102">
        <v>0</v>
      </c>
      <c r="C56" s="115">
        <v>6</v>
      </c>
      <c r="D56" s="109">
        <v>52</v>
      </c>
      <c r="E56" s="115">
        <v>5.6</v>
      </c>
      <c r="F56" s="109">
        <v>35</v>
      </c>
      <c r="G56" s="115">
        <v>0.4</v>
      </c>
      <c r="H56" s="109">
        <v>50</v>
      </c>
      <c r="I56" s="115">
        <v>495.8</v>
      </c>
      <c r="J56" s="115">
        <v>6</v>
      </c>
    </row>
    <row r="57" spans="1:10" x14ac:dyDescent="0.2">
      <c r="A57" s="7" t="s">
        <v>313</v>
      </c>
      <c r="B57" s="102">
        <v>0</v>
      </c>
      <c r="C57" s="115">
        <v>3.0999999999999996</v>
      </c>
      <c r="D57" s="109">
        <v>53</v>
      </c>
      <c r="E57" s="115">
        <v>0</v>
      </c>
      <c r="F57" s="109">
        <v>41</v>
      </c>
      <c r="G57" s="115">
        <v>3.0999999999999996</v>
      </c>
      <c r="H57" s="109">
        <v>39</v>
      </c>
      <c r="I57" s="115">
        <v>151.9</v>
      </c>
      <c r="J57" s="115">
        <v>3.0999999999999996</v>
      </c>
    </row>
    <row r="58" spans="1:10" x14ac:dyDescent="0.2">
      <c r="A58" s="7" t="s">
        <v>439</v>
      </c>
      <c r="B58" s="102">
        <v>0.98904833836858008</v>
      </c>
      <c r="C58" s="115">
        <v>2.9</v>
      </c>
      <c r="D58" s="109">
        <v>54</v>
      </c>
      <c r="E58" s="115">
        <v>0</v>
      </c>
      <c r="F58" s="109">
        <v>41</v>
      </c>
      <c r="G58" s="115">
        <v>2.9</v>
      </c>
      <c r="H58" s="109">
        <v>40</v>
      </c>
      <c r="I58" s="115">
        <v>75.5</v>
      </c>
      <c r="J58" s="115">
        <v>264.8</v>
      </c>
    </row>
    <row r="59" spans="1:10" ht="13.5" thickBot="1" x14ac:dyDescent="0.25">
      <c r="A59" s="8" t="s">
        <v>296</v>
      </c>
      <c r="B59" s="103">
        <v>0.88412017167381973</v>
      </c>
      <c r="C59" s="116">
        <v>2.7</v>
      </c>
      <c r="D59" s="110">
        <v>55</v>
      </c>
      <c r="E59" s="116">
        <v>0</v>
      </c>
      <c r="F59" s="110">
        <v>41</v>
      </c>
      <c r="G59" s="116">
        <v>2.7</v>
      </c>
      <c r="H59" s="110">
        <v>41</v>
      </c>
      <c r="I59" s="116">
        <v>247.3</v>
      </c>
      <c r="J59" s="116">
        <v>23.3</v>
      </c>
    </row>
    <row r="60" spans="1:10" x14ac:dyDescent="0.2">
      <c r="A60" s="9" t="s">
        <v>49</v>
      </c>
      <c r="B60" s="101">
        <v>0.99987802619274568</v>
      </c>
      <c r="C60" s="114">
        <v>2.7</v>
      </c>
      <c r="D60" s="108">
        <v>55</v>
      </c>
      <c r="E60" s="114">
        <v>0.5</v>
      </c>
      <c r="F60" s="108">
        <v>40</v>
      </c>
      <c r="G60" s="114">
        <v>2.2000000000000002</v>
      </c>
      <c r="H60" s="108">
        <v>43</v>
      </c>
      <c r="I60" s="114">
        <v>1362.6</v>
      </c>
      <c r="J60" s="114">
        <v>22135.9</v>
      </c>
    </row>
    <row r="61" spans="1:10" x14ac:dyDescent="0.2">
      <c r="A61" s="7" t="s">
        <v>146</v>
      </c>
      <c r="B61" s="102">
        <v>0.99844309512688778</v>
      </c>
      <c r="C61" s="115">
        <v>2</v>
      </c>
      <c r="D61" s="109">
        <v>57</v>
      </c>
      <c r="E61" s="115">
        <v>0</v>
      </c>
      <c r="F61" s="109">
        <v>41</v>
      </c>
      <c r="G61" s="115">
        <v>2</v>
      </c>
      <c r="H61" s="109">
        <v>44</v>
      </c>
      <c r="I61" s="115">
        <v>665.7</v>
      </c>
      <c r="J61" s="115">
        <v>1284.5999999999999</v>
      </c>
    </row>
    <row r="62" spans="1:10" x14ac:dyDescent="0.2">
      <c r="A62" s="7" t="s">
        <v>321</v>
      </c>
      <c r="B62" s="102">
        <v>0</v>
      </c>
      <c r="C62" s="115">
        <v>1.7000000000000002</v>
      </c>
      <c r="D62" s="109">
        <v>58</v>
      </c>
      <c r="E62" s="115">
        <v>0</v>
      </c>
      <c r="F62" s="109">
        <v>41</v>
      </c>
      <c r="G62" s="115">
        <v>1.7000000000000002</v>
      </c>
      <c r="H62" s="109">
        <v>45</v>
      </c>
      <c r="I62" s="115">
        <v>467</v>
      </c>
      <c r="J62" s="115">
        <v>1.7000000000000002</v>
      </c>
    </row>
    <row r="63" spans="1:10" x14ac:dyDescent="0.2">
      <c r="A63" s="7" t="s">
        <v>176</v>
      </c>
      <c r="B63" s="102">
        <v>0.99239182120779834</v>
      </c>
      <c r="C63" s="115">
        <v>1.6</v>
      </c>
      <c r="D63" s="109">
        <v>59</v>
      </c>
      <c r="E63" s="115">
        <v>0</v>
      </c>
      <c r="F63" s="109">
        <v>41</v>
      </c>
      <c r="G63" s="115">
        <v>1.6</v>
      </c>
      <c r="H63" s="109">
        <v>46</v>
      </c>
      <c r="I63" s="115">
        <v>264.39999999999998</v>
      </c>
      <c r="J63" s="115">
        <v>210.3</v>
      </c>
    </row>
    <row r="64" spans="1:10" ht="13.5" thickBot="1" x14ac:dyDescent="0.25">
      <c r="A64" s="8" t="s">
        <v>337</v>
      </c>
      <c r="B64" s="103">
        <v>0</v>
      </c>
      <c r="C64" s="116">
        <v>0.3</v>
      </c>
      <c r="D64" s="110">
        <v>60</v>
      </c>
      <c r="E64" s="116">
        <v>0</v>
      </c>
      <c r="F64" s="110">
        <v>41</v>
      </c>
      <c r="G64" s="116">
        <v>0.3</v>
      </c>
      <c r="H64" s="110">
        <v>51</v>
      </c>
      <c r="I64" s="116">
        <v>204.1</v>
      </c>
      <c r="J64" s="116">
        <v>0.3</v>
      </c>
    </row>
    <row r="65" spans="1:10" x14ac:dyDescent="0.2">
      <c r="A65" s="9" t="s">
        <v>252</v>
      </c>
      <c r="B65" s="101">
        <v>1</v>
      </c>
      <c r="C65" s="114">
        <v>0</v>
      </c>
      <c r="D65" s="108">
        <v>61</v>
      </c>
      <c r="E65" s="114">
        <v>0</v>
      </c>
      <c r="F65" s="108">
        <v>41</v>
      </c>
      <c r="G65" s="114">
        <v>0</v>
      </c>
      <c r="H65" s="108">
        <v>52</v>
      </c>
      <c r="I65" s="114">
        <v>113</v>
      </c>
      <c r="J65" s="114">
        <v>525.9</v>
      </c>
    </row>
    <row r="66" spans="1:10" x14ac:dyDescent="0.2">
      <c r="A66" s="7" t="s">
        <v>177</v>
      </c>
      <c r="B66" s="102">
        <v>1</v>
      </c>
      <c r="C66" s="115">
        <v>0</v>
      </c>
      <c r="D66" s="109">
        <v>61</v>
      </c>
      <c r="E66" s="115">
        <v>0</v>
      </c>
      <c r="F66" s="109">
        <v>41</v>
      </c>
      <c r="G66" s="115">
        <v>0</v>
      </c>
      <c r="H66" s="109">
        <v>52</v>
      </c>
      <c r="I66" s="115">
        <v>604.79999999999995</v>
      </c>
      <c r="J66" s="115">
        <v>374.20000000000005</v>
      </c>
    </row>
    <row r="67" spans="1:10" x14ac:dyDescent="0.2">
      <c r="A67" s="7" t="s">
        <v>366</v>
      </c>
      <c r="B67" s="102">
        <v>1</v>
      </c>
      <c r="C67" s="115">
        <v>0</v>
      </c>
      <c r="D67" s="109">
        <v>61</v>
      </c>
      <c r="E67" s="115">
        <v>0</v>
      </c>
      <c r="F67" s="109">
        <v>41</v>
      </c>
      <c r="G67" s="115">
        <v>0</v>
      </c>
      <c r="H67" s="109">
        <v>52</v>
      </c>
      <c r="I67" s="115">
        <v>11</v>
      </c>
      <c r="J67" s="115">
        <v>18</v>
      </c>
    </row>
    <row r="68" spans="1:10" x14ac:dyDescent="0.2">
      <c r="A68" s="7" t="s">
        <v>394</v>
      </c>
      <c r="B68" s="102">
        <v>0</v>
      </c>
      <c r="C68" s="115">
        <v>0</v>
      </c>
      <c r="D68" s="109">
        <v>61</v>
      </c>
      <c r="E68" s="115">
        <v>0</v>
      </c>
      <c r="F68" s="109">
        <v>41</v>
      </c>
      <c r="G68" s="115">
        <v>0</v>
      </c>
      <c r="H68" s="109">
        <v>52</v>
      </c>
      <c r="I68" s="115">
        <v>0</v>
      </c>
      <c r="J68" s="115">
        <v>0</v>
      </c>
    </row>
    <row r="69" spans="1:10" ht="13.5" thickBot="1" x14ac:dyDescent="0.25">
      <c r="A69" s="8" t="s">
        <v>196</v>
      </c>
      <c r="B69" s="103">
        <v>0</v>
      </c>
      <c r="C69" s="116">
        <v>0</v>
      </c>
      <c r="D69" s="110">
        <v>61</v>
      </c>
      <c r="E69" s="116">
        <v>0</v>
      </c>
      <c r="F69" s="110">
        <v>41</v>
      </c>
      <c r="G69" s="116">
        <v>0</v>
      </c>
      <c r="H69" s="110">
        <v>52</v>
      </c>
      <c r="I69" s="116">
        <v>675.6</v>
      </c>
      <c r="J69" s="116">
        <v>0</v>
      </c>
    </row>
    <row r="70" spans="1:10" x14ac:dyDescent="0.2">
      <c r="A70" s="9" t="s">
        <v>310</v>
      </c>
      <c r="B70" s="101">
        <v>1</v>
      </c>
      <c r="C70" s="114">
        <v>0</v>
      </c>
      <c r="D70" s="108">
        <v>61</v>
      </c>
      <c r="E70" s="114">
        <v>0</v>
      </c>
      <c r="F70" s="108">
        <v>41</v>
      </c>
      <c r="G70" s="114">
        <v>0</v>
      </c>
      <c r="H70" s="108">
        <v>52</v>
      </c>
      <c r="I70" s="114">
        <v>144369.70000000001</v>
      </c>
      <c r="J70" s="114">
        <v>11833.2</v>
      </c>
    </row>
    <row r="71" spans="1:10" x14ac:dyDescent="0.2">
      <c r="A71" s="7" t="s">
        <v>182</v>
      </c>
      <c r="B71" s="102">
        <v>1</v>
      </c>
      <c r="C71" s="115">
        <v>0</v>
      </c>
      <c r="D71" s="109">
        <v>61</v>
      </c>
      <c r="E71" s="115">
        <v>0</v>
      </c>
      <c r="F71" s="109">
        <v>41</v>
      </c>
      <c r="G71" s="115">
        <v>0</v>
      </c>
      <c r="H71" s="109">
        <v>52</v>
      </c>
      <c r="I71" s="115">
        <v>57.300000000000004</v>
      </c>
      <c r="J71" s="115">
        <v>142.5</v>
      </c>
    </row>
    <row r="72" spans="1:10" x14ac:dyDescent="0.2">
      <c r="A72" s="7" t="s">
        <v>235</v>
      </c>
      <c r="B72" s="102">
        <v>0</v>
      </c>
      <c r="C72" s="115">
        <v>0</v>
      </c>
      <c r="D72" s="109">
        <v>61</v>
      </c>
      <c r="E72" s="115">
        <v>0</v>
      </c>
      <c r="F72" s="109">
        <v>41</v>
      </c>
      <c r="G72" s="115">
        <v>0</v>
      </c>
      <c r="H72" s="109">
        <v>52</v>
      </c>
      <c r="I72" s="115">
        <v>0</v>
      </c>
      <c r="J72" s="115">
        <v>0</v>
      </c>
    </row>
    <row r="73" spans="1:10" x14ac:dyDescent="0.2">
      <c r="A73" s="7" t="s">
        <v>129</v>
      </c>
      <c r="B73" s="102">
        <v>1</v>
      </c>
      <c r="C73" s="115">
        <v>0</v>
      </c>
      <c r="D73" s="109">
        <v>61</v>
      </c>
      <c r="E73" s="115">
        <v>0</v>
      </c>
      <c r="F73" s="109">
        <v>41</v>
      </c>
      <c r="G73" s="115">
        <v>0</v>
      </c>
      <c r="H73" s="109">
        <v>52</v>
      </c>
      <c r="I73" s="115">
        <v>1202.6999999999998</v>
      </c>
      <c r="J73" s="115">
        <v>1971.6</v>
      </c>
    </row>
    <row r="74" spans="1:10" ht="13.5" thickBot="1" x14ac:dyDescent="0.25">
      <c r="A74" s="8" t="s">
        <v>157</v>
      </c>
      <c r="B74" s="103">
        <v>0</v>
      </c>
      <c r="C74" s="116">
        <v>0</v>
      </c>
      <c r="D74" s="110">
        <v>61</v>
      </c>
      <c r="E74" s="116">
        <v>0</v>
      </c>
      <c r="F74" s="110">
        <v>41</v>
      </c>
      <c r="G74" s="116">
        <v>0</v>
      </c>
      <c r="H74" s="110">
        <v>52</v>
      </c>
      <c r="I74" s="116">
        <v>0.7</v>
      </c>
      <c r="J74" s="116">
        <v>0</v>
      </c>
    </row>
    <row r="75" spans="1:10" x14ac:dyDescent="0.2">
      <c r="A75" s="9" t="s">
        <v>286</v>
      </c>
      <c r="B75" s="101">
        <v>0</v>
      </c>
      <c r="C75" s="114">
        <v>0</v>
      </c>
      <c r="D75" s="108">
        <v>61</v>
      </c>
      <c r="E75" s="114">
        <v>0</v>
      </c>
      <c r="F75" s="108">
        <v>41</v>
      </c>
      <c r="G75" s="114">
        <v>0</v>
      </c>
      <c r="H75" s="108">
        <v>52</v>
      </c>
      <c r="I75" s="114">
        <v>18.200000000000003</v>
      </c>
      <c r="J75" s="114">
        <v>0</v>
      </c>
    </row>
    <row r="76" spans="1:10" x14ac:dyDescent="0.2">
      <c r="A76" s="7" t="s">
        <v>277</v>
      </c>
      <c r="B76" s="102">
        <v>1</v>
      </c>
      <c r="C76" s="115">
        <v>0</v>
      </c>
      <c r="D76" s="109">
        <v>61</v>
      </c>
      <c r="E76" s="115">
        <v>0</v>
      </c>
      <c r="F76" s="109">
        <v>41</v>
      </c>
      <c r="G76" s="115">
        <v>0</v>
      </c>
      <c r="H76" s="109">
        <v>52</v>
      </c>
      <c r="I76" s="115">
        <v>237</v>
      </c>
      <c r="J76" s="115">
        <v>3.7</v>
      </c>
    </row>
    <row r="77" spans="1:10" x14ac:dyDescent="0.2">
      <c r="A77" s="7" t="s">
        <v>369</v>
      </c>
      <c r="B77" s="102">
        <v>0</v>
      </c>
      <c r="C77" s="115">
        <v>0</v>
      </c>
      <c r="D77" s="109">
        <v>61</v>
      </c>
      <c r="E77" s="115">
        <v>0</v>
      </c>
      <c r="F77" s="109">
        <v>41</v>
      </c>
      <c r="G77" s="115">
        <v>0</v>
      </c>
      <c r="H77" s="109">
        <v>52</v>
      </c>
      <c r="I77" s="115">
        <v>0</v>
      </c>
      <c r="J77" s="115">
        <v>0</v>
      </c>
    </row>
    <row r="78" spans="1:10" x14ac:dyDescent="0.2">
      <c r="A78" s="7" t="s">
        <v>144</v>
      </c>
      <c r="B78" s="102">
        <v>0</v>
      </c>
      <c r="C78" s="115">
        <v>0</v>
      </c>
      <c r="D78" s="109">
        <v>61</v>
      </c>
      <c r="E78" s="115">
        <v>0</v>
      </c>
      <c r="F78" s="109">
        <v>41</v>
      </c>
      <c r="G78" s="115">
        <v>0</v>
      </c>
      <c r="H78" s="109">
        <v>52</v>
      </c>
      <c r="I78" s="115">
        <v>0</v>
      </c>
      <c r="J78" s="115">
        <v>0</v>
      </c>
    </row>
    <row r="79" spans="1:10" ht="13.5" thickBot="1" x14ac:dyDescent="0.25">
      <c r="A79" s="8" t="s">
        <v>388</v>
      </c>
      <c r="B79" s="103">
        <v>0</v>
      </c>
      <c r="C79" s="116">
        <v>0</v>
      </c>
      <c r="D79" s="110">
        <v>61</v>
      </c>
      <c r="E79" s="116">
        <v>0</v>
      </c>
      <c r="F79" s="110">
        <v>41</v>
      </c>
      <c r="G79" s="116">
        <v>0</v>
      </c>
      <c r="H79" s="110">
        <v>52</v>
      </c>
      <c r="I79" s="116">
        <v>0</v>
      </c>
      <c r="J79" s="116">
        <v>0</v>
      </c>
    </row>
    <row r="80" spans="1:10" x14ac:dyDescent="0.2">
      <c r="A80" s="9" t="s">
        <v>370</v>
      </c>
      <c r="B80" s="101">
        <v>1</v>
      </c>
      <c r="C80" s="114">
        <v>0</v>
      </c>
      <c r="D80" s="108">
        <v>61</v>
      </c>
      <c r="E80" s="114">
        <v>0</v>
      </c>
      <c r="F80" s="108">
        <v>41</v>
      </c>
      <c r="G80" s="114">
        <v>0</v>
      </c>
      <c r="H80" s="108">
        <v>52</v>
      </c>
      <c r="I80" s="114">
        <v>761.4</v>
      </c>
      <c r="J80" s="114">
        <v>1525.6</v>
      </c>
    </row>
    <row r="81" spans="1:10" x14ac:dyDescent="0.2">
      <c r="A81" s="7" t="s">
        <v>386</v>
      </c>
      <c r="B81" s="102">
        <v>0</v>
      </c>
      <c r="C81" s="115">
        <v>0</v>
      </c>
      <c r="D81" s="109">
        <v>61</v>
      </c>
      <c r="E81" s="115">
        <v>0</v>
      </c>
      <c r="F81" s="109">
        <v>41</v>
      </c>
      <c r="G81" s="115">
        <v>0</v>
      </c>
      <c r="H81" s="109">
        <v>52</v>
      </c>
      <c r="I81" s="115">
        <v>0</v>
      </c>
      <c r="J81" s="115">
        <v>0</v>
      </c>
    </row>
    <row r="82" spans="1:10" x14ac:dyDescent="0.2">
      <c r="A82" s="7" t="s">
        <v>387</v>
      </c>
      <c r="B82" s="102">
        <v>1</v>
      </c>
      <c r="C82" s="115">
        <v>0</v>
      </c>
      <c r="D82" s="109">
        <v>61</v>
      </c>
      <c r="E82" s="115">
        <v>0</v>
      </c>
      <c r="F82" s="109">
        <v>41</v>
      </c>
      <c r="G82" s="115">
        <v>0</v>
      </c>
      <c r="H82" s="109">
        <v>52</v>
      </c>
      <c r="I82" s="115">
        <v>880.7</v>
      </c>
      <c r="J82" s="115">
        <v>2367</v>
      </c>
    </row>
    <row r="83" spans="1:10" x14ac:dyDescent="0.2">
      <c r="A83" s="7" t="s">
        <v>205</v>
      </c>
      <c r="B83" s="102">
        <v>0</v>
      </c>
      <c r="C83" s="115">
        <v>0</v>
      </c>
      <c r="D83" s="109">
        <v>61</v>
      </c>
      <c r="E83" s="115">
        <v>0</v>
      </c>
      <c r="F83" s="109">
        <v>41</v>
      </c>
      <c r="G83" s="115">
        <v>0</v>
      </c>
      <c r="H83" s="109">
        <v>52</v>
      </c>
      <c r="I83" s="115">
        <v>0</v>
      </c>
      <c r="J83" s="115">
        <v>0</v>
      </c>
    </row>
    <row r="84" spans="1:10" ht="13.5" thickBot="1" x14ac:dyDescent="0.25">
      <c r="A84" s="8" t="s">
        <v>81</v>
      </c>
      <c r="B84" s="103">
        <v>1</v>
      </c>
      <c r="C84" s="116">
        <v>0</v>
      </c>
      <c r="D84" s="110">
        <v>61</v>
      </c>
      <c r="E84" s="116">
        <v>0</v>
      </c>
      <c r="F84" s="110">
        <v>41</v>
      </c>
      <c r="G84" s="116">
        <v>0</v>
      </c>
      <c r="H84" s="110">
        <v>52</v>
      </c>
      <c r="I84" s="116">
        <v>103.9</v>
      </c>
      <c r="J84" s="116">
        <v>12.5</v>
      </c>
    </row>
    <row r="85" spans="1:10" x14ac:dyDescent="0.2">
      <c r="A85" s="9" t="s">
        <v>359</v>
      </c>
      <c r="B85" s="101">
        <v>0</v>
      </c>
      <c r="C85" s="114">
        <v>0</v>
      </c>
      <c r="D85" s="108">
        <v>61</v>
      </c>
      <c r="E85" s="114">
        <v>0</v>
      </c>
      <c r="F85" s="108">
        <v>41</v>
      </c>
      <c r="G85" s="114">
        <v>0</v>
      </c>
      <c r="H85" s="108">
        <v>52</v>
      </c>
      <c r="I85" s="114">
        <v>0</v>
      </c>
      <c r="J85" s="114">
        <v>0</v>
      </c>
    </row>
    <row r="86" spans="1:10" x14ac:dyDescent="0.2">
      <c r="A86" s="7" t="s">
        <v>199</v>
      </c>
      <c r="B86" s="102">
        <v>1</v>
      </c>
      <c r="C86" s="115">
        <v>0</v>
      </c>
      <c r="D86" s="109">
        <v>61</v>
      </c>
      <c r="E86" s="115">
        <v>0</v>
      </c>
      <c r="F86" s="109">
        <v>41</v>
      </c>
      <c r="G86" s="115">
        <v>0</v>
      </c>
      <c r="H86" s="109">
        <v>52</v>
      </c>
      <c r="I86" s="115">
        <v>2003.3000000000002</v>
      </c>
      <c r="J86" s="115">
        <v>1201.5</v>
      </c>
    </row>
    <row r="87" spans="1:10" x14ac:dyDescent="0.2">
      <c r="A87" s="7" t="s">
        <v>141</v>
      </c>
      <c r="B87" s="102">
        <v>0</v>
      </c>
      <c r="C87" s="115">
        <v>0</v>
      </c>
      <c r="D87" s="109">
        <v>61</v>
      </c>
      <c r="E87" s="115">
        <v>0</v>
      </c>
      <c r="F87" s="109">
        <v>41</v>
      </c>
      <c r="G87" s="115">
        <v>0</v>
      </c>
      <c r="H87" s="109">
        <v>52</v>
      </c>
      <c r="I87" s="115">
        <v>0</v>
      </c>
      <c r="J87" s="115">
        <v>0</v>
      </c>
    </row>
    <row r="88" spans="1:10" x14ac:dyDescent="0.2">
      <c r="A88" s="7" t="s">
        <v>344</v>
      </c>
      <c r="B88" s="102">
        <v>1</v>
      </c>
      <c r="C88" s="115">
        <v>0</v>
      </c>
      <c r="D88" s="109">
        <v>61</v>
      </c>
      <c r="E88" s="115">
        <v>0</v>
      </c>
      <c r="F88" s="109">
        <v>41</v>
      </c>
      <c r="G88" s="115">
        <v>0</v>
      </c>
      <c r="H88" s="109">
        <v>52</v>
      </c>
      <c r="I88" s="115">
        <v>5033.6000000000013</v>
      </c>
      <c r="J88" s="115">
        <v>5612.2</v>
      </c>
    </row>
    <row r="89" spans="1:10" ht="13.5" thickBot="1" x14ac:dyDescent="0.25">
      <c r="A89" s="8" t="s">
        <v>153</v>
      </c>
      <c r="B89" s="103">
        <v>0</v>
      </c>
      <c r="C89" s="116">
        <v>0</v>
      </c>
      <c r="D89" s="110">
        <v>61</v>
      </c>
      <c r="E89" s="116">
        <v>0</v>
      </c>
      <c r="F89" s="110">
        <v>41</v>
      </c>
      <c r="G89" s="116">
        <v>0</v>
      </c>
      <c r="H89" s="110">
        <v>52</v>
      </c>
      <c r="I89" s="116">
        <v>0</v>
      </c>
      <c r="J89" s="116">
        <v>0</v>
      </c>
    </row>
    <row r="90" spans="1:10" x14ac:dyDescent="0.2">
      <c r="A90" s="9"/>
      <c r="B90" s="101"/>
      <c r="C90" s="117"/>
      <c r="D90" s="108"/>
      <c r="E90" s="117"/>
      <c r="F90" s="108"/>
      <c r="G90" s="117"/>
      <c r="H90" s="108"/>
      <c r="I90" s="117"/>
      <c r="J90" s="117"/>
    </row>
    <row r="91" spans="1:10" x14ac:dyDescent="0.2">
      <c r="A91" s="17" t="s">
        <v>410</v>
      </c>
      <c r="B91" s="104">
        <f>(J91-C91)/J91</f>
        <v>0.97342969334285312</v>
      </c>
      <c r="C91" s="111">
        <f>SUM(C5:C89)</f>
        <v>19749.600000000002</v>
      </c>
      <c r="D91" s="111"/>
      <c r="E91" s="111">
        <f>SUM(E5:E89)</f>
        <v>16440.399999999998</v>
      </c>
      <c r="F91" s="111"/>
      <c r="G91" s="111">
        <f>SUM(G5:G89)</f>
        <v>3309.1999999999994</v>
      </c>
      <c r="H91" s="111"/>
      <c r="I91" s="111">
        <f>SUM(I5:I89)</f>
        <v>1082606.5999999999</v>
      </c>
      <c r="J91" s="111">
        <f>SUM(J5:J89)</f>
        <v>743295.9</v>
      </c>
    </row>
    <row r="92" spans="1:10" ht="13.5" thickBot="1" x14ac:dyDescent="0.25">
      <c r="A92" s="10"/>
      <c r="B92" s="105"/>
      <c r="C92" s="105"/>
      <c r="D92" s="105"/>
      <c r="E92" s="105"/>
      <c r="F92" s="105"/>
      <c r="G92" s="105"/>
      <c r="H92" s="105"/>
      <c r="I92" s="105"/>
      <c r="J92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2" manualBreakCount="2">
    <brk id="34" max="16383" man="1"/>
    <brk id="6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T134"/>
  <sheetViews>
    <sheetView zoomScaleNormal="100" zoomScaleSheetLayoutView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20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127</v>
      </c>
      <c r="B5" s="101">
        <v>0.68730782730782725</v>
      </c>
      <c r="C5" s="114">
        <v>4454.3</v>
      </c>
      <c r="D5" s="108">
        <v>1</v>
      </c>
      <c r="E5" s="114">
        <v>4454.3</v>
      </c>
      <c r="F5" s="108">
        <v>1</v>
      </c>
      <c r="G5" s="114">
        <v>0</v>
      </c>
      <c r="H5" s="108">
        <v>84</v>
      </c>
      <c r="I5" s="114">
        <v>56248.399999999994</v>
      </c>
      <c r="J5" s="114">
        <v>14245</v>
      </c>
      <c r="K5" s="92"/>
    </row>
    <row r="6" spans="1:254" x14ac:dyDescent="0.2">
      <c r="A6" s="7" t="s">
        <v>57</v>
      </c>
      <c r="B6" s="102">
        <v>0.75844323684661252</v>
      </c>
      <c r="C6" s="115">
        <v>3102.7</v>
      </c>
      <c r="D6" s="109">
        <v>2</v>
      </c>
      <c r="E6" s="115">
        <v>2905</v>
      </c>
      <c r="F6" s="109">
        <v>2</v>
      </c>
      <c r="G6" s="115">
        <v>197.70000000000002</v>
      </c>
      <c r="H6" s="109">
        <v>13</v>
      </c>
      <c r="I6" s="115">
        <v>12157.7</v>
      </c>
      <c r="J6" s="115">
        <v>12844.599999999999</v>
      </c>
      <c r="K6" s="92"/>
    </row>
    <row r="7" spans="1:254" x14ac:dyDescent="0.2">
      <c r="A7" s="7" t="s">
        <v>77</v>
      </c>
      <c r="B7" s="102">
        <v>0.35774328411314693</v>
      </c>
      <c r="C7" s="115">
        <v>2888.1000000000004</v>
      </c>
      <c r="D7" s="109">
        <v>3</v>
      </c>
      <c r="E7" s="115">
        <v>2884.7000000000003</v>
      </c>
      <c r="F7" s="109">
        <v>3</v>
      </c>
      <c r="G7" s="115">
        <v>3.4000000000000004</v>
      </c>
      <c r="H7" s="109">
        <v>68</v>
      </c>
      <c r="I7" s="115">
        <v>31548.900000000005</v>
      </c>
      <c r="J7" s="115">
        <v>4496.7999999999993</v>
      </c>
      <c r="K7" s="92"/>
    </row>
    <row r="8" spans="1:254" x14ac:dyDescent="0.2">
      <c r="A8" s="7" t="s">
        <v>56</v>
      </c>
      <c r="B8" s="102">
        <v>0.99601399088596698</v>
      </c>
      <c r="C8" s="115">
        <v>1985.299999999999</v>
      </c>
      <c r="D8" s="109">
        <v>4</v>
      </c>
      <c r="E8" s="115">
        <v>456.40000000000003</v>
      </c>
      <c r="F8" s="109">
        <v>18</v>
      </c>
      <c r="G8" s="115">
        <v>1528.899999999999</v>
      </c>
      <c r="H8" s="109">
        <v>1</v>
      </c>
      <c r="I8" s="115">
        <v>241033.8</v>
      </c>
      <c r="J8" s="115">
        <v>498067.0999999998</v>
      </c>
      <c r="K8" s="92"/>
    </row>
    <row r="9" spans="1:254" ht="13.5" thickBot="1" x14ac:dyDescent="0.25">
      <c r="A9" s="8" t="s">
        <v>65</v>
      </c>
      <c r="B9" s="103">
        <v>0.97590659296123983</v>
      </c>
      <c r="C9" s="116">
        <v>1783.5</v>
      </c>
      <c r="D9" s="110">
        <v>5</v>
      </c>
      <c r="E9" s="116">
        <v>1122.0999999999999</v>
      </c>
      <c r="F9" s="110">
        <v>10</v>
      </c>
      <c r="G9" s="116">
        <v>661.4000000000002</v>
      </c>
      <c r="H9" s="110">
        <v>3</v>
      </c>
      <c r="I9" s="116">
        <v>77342.2</v>
      </c>
      <c r="J9" s="116">
        <v>74024.400000000009</v>
      </c>
      <c r="K9" s="92"/>
    </row>
    <row r="10" spans="1:254" x14ac:dyDescent="0.2">
      <c r="A10" s="9" t="s">
        <v>74</v>
      </c>
      <c r="B10" s="101">
        <v>0.68007938007938007</v>
      </c>
      <c r="C10" s="114">
        <v>1692.7</v>
      </c>
      <c r="D10" s="108">
        <v>6</v>
      </c>
      <c r="E10" s="114">
        <v>1568.8</v>
      </c>
      <c r="F10" s="108">
        <v>4</v>
      </c>
      <c r="G10" s="114">
        <v>123.9</v>
      </c>
      <c r="H10" s="108">
        <v>23</v>
      </c>
      <c r="I10" s="114">
        <v>15562.2</v>
      </c>
      <c r="J10" s="114">
        <v>5291</v>
      </c>
      <c r="K10" s="92"/>
    </row>
    <row r="11" spans="1:254" x14ac:dyDescent="0.2">
      <c r="A11" s="7" t="s">
        <v>44</v>
      </c>
      <c r="B11" s="102">
        <v>0.98140065917391017</v>
      </c>
      <c r="C11" s="115">
        <v>1524.8</v>
      </c>
      <c r="D11" s="109">
        <v>7</v>
      </c>
      <c r="E11" s="115">
        <v>1459</v>
      </c>
      <c r="F11" s="109">
        <v>5</v>
      </c>
      <c r="G11" s="115">
        <v>65.8</v>
      </c>
      <c r="H11" s="109">
        <v>32</v>
      </c>
      <c r="I11" s="115">
        <v>31511.4</v>
      </c>
      <c r="J11" s="115">
        <v>81981.39999999998</v>
      </c>
      <c r="K11" s="92"/>
    </row>
    <row r="12" spans="1:254" x14ac:dyDescent="0.2">
      <c r="A12" s="7" t="s">
        <v>87</v>
      </c>
      <c r="B12" s="102">
        <v>0.99296359426975112</v>
      </c>
      <c r="C12" s="115">
        <v>1447.2999999999995</v>
      </c>
      <c r="D12" s="109">
        <v>8</v>
      </c>
      <c r="E12" s="115">
        <v>1366.8999999999999</v>
      </c>
      <c r="F12" s="109">
        <v>6</v>
      </c>
      <c r="G12" s="115">
        <v>80.400000000000006</v>
      </c>
      <c r="H12" s="109">
        <v>28</v>
      </c>
      <c r="I12" s="115">
        <v>91638.8</v>
      </c>
      <c r="J12" s="115">
        <v>205687.40000000002</v>
      </c>
      <c r="K12" s="92"/>
    </row>
    <row r="13" spans="1:254" x14ac:dyDescent="0.2">
      <c r="A13" s="7" t="s">
        <v>367</v>
      </c>
      <c r="B13" s="102">
        <v>0.14855208725084612</v>
      </c>
      <c r="C13" s="115">
        <v>1358.4</v>
      </c>
      <c r="D13" s="109">
        <v>9</v>
      </c>
      <c r="E13" s="115">
        <v>1344.6999999999998</v>
      </c>
      <c r="F13" s="109">
        <v>7</v>
      </c>
      <c r="G13" s="115">
        <v>13.7</v>
      </c>
      <c r="H13" s="109">
        <v>52</v>
      </c>
      <c r="I13" s="115">
        <v>11359.6</v>
      </c>
      <c r="J13" s="115">
        <v>1595.4</v>
      </c>
      <c r="K13" s="92"/>
    </row>
    <row r="14" spans="1:254" ht="13.5" thickBot="1" x14ac:dyDescent="0.25">
      <c r="A14" s="8" t="s">
        <v>245</v>
      </c>
      <c r="B14" s="103">
        <v>0.81691164939193905</v>
      </c>
      <c r="C14" s="116">
        <v>1284.2000000000003</v>
      </c>
      <c r="D14" s="110">
        <v>10</v>
      </c>
      <c r="E14" s="116">
        <v>1170.4000000000001</v>
      </c>
      <c r="F14" s="110">
        <v>8</v>
      </c>
      <c r="G14" s="116">
        <v>113.80000000000001</v>
      </c>
      <c r="H14" s="110">
        <v>25</v>
      </c>
      <c r="I14" s="116">
        <v>22910.9</v>
      </c>
      <c r="J14" s="116">
        <v>7014.1</v>
      </c>
      <c r="K14" s="92"/>
    </row>
    <row r="15" spans="1:254" x14ac:dyDescent="0.2">
      <c r="A15" s="9" t="s">
        <v>122</v>
      </c>
      <c r="B15" s="101">
        <v>0.97575887027872266</v>
      </c>
      <c r="C15" s="114">
        <v>1203</v>
      </c>
      <c r="D15" s="108">
        <v>11</v>
      </c>
      <c r="E15" s="114">
        <v>1120.1999999999998</v>
      </c>
      <c r="F15" s="108">
        <v>11</v>
      </c>
      <c r="G15" s="114">
        <v>82.8</v>
      </c>
      <c r="H15" s="108">
        <v>27</v>
      </c>
      <c r="I15" s="114">
        <v>314969</v>
      </c>
      <c r="J15" s="114">
        <v>49626.399999999994</v>
      </c>
      <c r="K15" s="92"/>
    </row>
    <row r="16" spans="1:254" x14ac:dyDescent="0.2">
      <c r="A16" s="7" t="s">
        <v>42</v>
      </c>
      <c r="B16" s="102">
        <v>0.99503095682903553</v>
      </c>
      <c r="C16" s="115">
        <v>1202.5</v>
      </c>
      <c r="D16" s="109">
        <v>12</v>
      </c>
      <c r="E16" s="115">
        <v>1144.2999999999997</v>
      </c>
      <c r="F16" s="109">
        <v>9</v>
      </c>
      <c r="G16" s="115">
        <v>58.2</v>
      </c>
      <c r="H16" s="109">
        <v>36</v>
      </c>
      <c r="I16" s="115">
        <v>226674.80000000002</v>
      </c>
      <c r="J16" s="115">
        <v>241998.30000000002</v>
      </c>
      <c r="K16" s="92"/>
    </row>
    <row r="17" spans="1:11" x14ac:dyDescent="0.2">
      <c r="A17" s="7" t="s">
        <v>43</v>
      </c>
      <c r="B17" s="102">
        <v>0.99687991692490796</v>
      </c>
      <c r="C17" s="115">
        <v>1178.0999999999999</v>
      </c>
      <c r="D17" s="109">
        <v>13</v>
      </c>
      <c r="E17" s="115">
        <v>683.20000000000016</v>
      </c>
      <c r="F17" s="109">
        <v>16</v>
      </c>
      <c r="G17" s="115">
        <v>494.90000000000003</v>
      </c>
      <c r="H17" s="109">
        <v>6</v>
      </c>
      <c r="I17" s="115">
        <v>232751.29999999996</v>
      </c>
      <c r="J17" s="115">
        <v>377586.09999999986</v>
      </c>
      <c r="K17" s="92"/>
    </row>
    <row r="18" spans="1:11" x14ac:dyDescent="0.2">
      <c r="A18" s="7" t="s">
        <v>36</v>
      </c>
      <c r="B18" s="102">
        <v>0.99283596672009766</v>
      </c>
      <c r="C18" s="115">
        <v>1173.2</v>
      </c>
      <c r="D18" s="109">
        <v>14</v>
      </c>
      <c r="E18" s="115">
        <v>1046.1000000000001</v>
      </c>
      <c r="F18" s="109">
        <v>12</v>
      </c>
      <c r="G18" s="115">
        <v>127.10000000000001</v>
      </c>
      <c r="H18" s="109">
        <v>21</v>
      </c>
      <c r="I18" s="115">
        <v>128005.39999999998</v>
      </c>
      <c r="J18" s="115">
        <v>163762.5</v>
      </c>
      <c r="K18" s="92"/>
    </row>
    <row r="19" spans="1:11" ht="13.5" thickBot="1" x14ac:dyDescent="0.25">
      <c r="A19" s="8" t="s">
        <v>39</v>
      </c>
      <c r="B19" s="103">
        <v>0.99211964306394496</v>
      </c>
      <c r="C19" s="116">
        <v>1034.3000000000002</v>
      </c>
      <c r="D19" s="110">
        <v>15</v>
      </c>
      <c r="E19" s="116">
        <v>864.50000000000011</v>
      </c>
      <c r="F19" s="110">
        <v>14</v>
      </c>
      <c r="G19" s="116">
        <v>169.80000000000004</v>
      </c>
      <c r="H19" s="110">
        <v>15</v>
      </c>
      <c r="I19" s="116">
        <v>118411.29999999999</v>
      </c>
      <c r="J19" s="116">
        <v>131250.4</v>
      </c>
      <c r="K19" s="92"/>
    </row>
    <row r="20" spans="1:11" x14ac:dyDescent="0.2">
      <c r="A20" s="9" t="s">
        <v>257</v>
      </c>
      <c r="B20" s="101">
        <v>0.96150582788862693</v>
      </c>
      <c r="C20" s="114">
        <v>984.5</v>
      </c>
      <c r="D20" s="108">
        <v>16</v>
      </c>
      <c r="E20" s="114">
        <v>980.90000000000009</v>
      </c>
      <c r="F20" s="108">
        <v>13</v>
      </c>
      <c r="G20" s="114">
        <v>3.6</v>
      </c>
      <c r="H20" s="108">
        <v>67</v>
      </c>
      <c r="I20" s="114">
        <v>80650.099999999991</v>
      </c>
      <c r="J20" s="114">
        <v>25575.3</v>
      </c>
      <c r="K20" s="92"/>
    </row>
    <row r="21" spans="1:11" x14ac:dyDescent="0.2">
      <c r="A21" s="7" t="s">
        <v>163</v>
      </c>
      <c r="B21" s="102">
        <v>0.98818118803946353</v>
      </c>
      <c r="C21" s="115">
        <v>840.6</v>
      </c>
      <c r="D21" s="109">
        <v>17</v>
      </c>
      <c r="E21" s="115">
        <v>1</v>
      </c>
      <c r="F21" s="109">
        <v>64</v>
      </c>
      <c r="G21" s="115">
        <v>839.6</v>
      </c>
      <c r="H21" s="109">
        <v>2</v>
      </c>
      <c r="I21" s="115">
        <v>78187.800000000017</v>
      </c>
      <c r="J21" s="115">
        <v>71123.900000000009</v>
      </c>
      <c r="K21" s="92"/>
    </row>
    <row r="22" spans="1:11" x14ac:dyDescent="0.2">
      <c r="A22" s="7" t="s">
        <v>139</v>
      </c>
      <c r="B22" s="102">
        <v>0.9408975591421942</v>
      </c>
      <c r="C22" s="115">
        <v>817.7</v>
      </c>
      <c r="D22" s="109">
        <v>18</v>
      </c>
      <c r="E22" s="115">
        <v>817.7</v>
      </c>
      <c r="F22" s="109">
        <v>15</v>
      </c>
      <c r="G22" s="115">
        <v>0</v>
      </c>
      <c r="H22" s="109">
        <v>84</v>
      </c>
      <c r="I22" s="115">
        <v>36442.9</v>
      </c>
      <c r="J22" s="115">
        <v>13835.3</v>
      </c>
      <c r="K22" s="92"/>
    </row>
    <row r="23" spans="1:11" x14ac:dyDescent="0.2">
      <c r="A23" s="7" t="s">
        <v>60</v>
      </c>
      <c r="B23" s="102">
        <v>0.99360563053952378</v>
      </c>
      <c r="C23" s="115">
        <v>673.4000000000002</v>
      </c>
      <c r="D23" s="109">
        <v>19</v>
      </c>
      <c r="E23" s="115">
        <v>131.20000000000002</v>
      </c>
      <c r="F23" s="109">
        <v>34</v>
      </c>
      <c r="G23" s="115">
        <v>542.20000000000005</v>
      </c>
      <c r="H23" s="109">
        <v>4</v>
      </c>
      <c r="I23" s="115">
        <v>66106.300000000017</v>
      </c>
      <c r="J23" s="115">
        <v>105311.40000000001</v>
      </c>
      <c r="K23" s="92"/>
    </row>
    <row r="24" spans="1:11" ht="13.5" thickBot="1" x14ac:dyDescent="0.25">
      <c r="A24" s="8" t="s">
        <v>48</v>
      </c>
      <c r="B24" s="103">
        <v>0.99067804708479501</v>
      </c>
      <c r="C24" s="116">
        <v>673.09999999999991</v>
      </c>
      <c r="D24" s="110">
        <v>20</v>
      </c>
      <c r="E24" s="116">
        <v>159.30000000000001</v>
      </c>
      <c r="F24" s="110">
        <v>29</v>
      </c>
      <c r="G24" s="116">
        <v>513.79999999999995</v>
      </c>
      <c r="H24" s="110">
        <v>5</v>
      </c>
      <c r="I24" s="116">
        <v>105503.1</v>
      </c>
      <c r="J24" s="116">
        <v>72205.89999999998</v>
      </c>
      <c r="K24" s="92"/>
    </row>
    <row r="25" spans="1:11" x14ac:dyDescent="0.2">
      <c r="A25" s="9" t="s">
        <v>200</v>
      </c>
      <c r="B25" s="101">
        <v>0.44972620295933829</v>
      </c>
      <c r="C25" s="114">
        <v>472.29999999999995</v>
      </c>
      <c r="D25" s="108">
        <v>21</v>
      </c>
      <c r="E25" s="114">
        <v>463.9</v>
      </c>
      <c r="F25" s="108">
        <v>17</v>
      </c>
      <c r="G25" s="114">
        <v>8.4</v>
      </c>
      <c r="H25" s="108">
        <v>57</v>
      </c>
      <c r="I25" s="114">
        <v>7434.0999999999995</v>
      </c>
      <c r="J25" s="114">
        <v>858.3</v>
      </c>
      <c r="K25" s="92"/>
    </row>
    <row r="26" spans="1:11" x14ac:dyDescent="0.2">
      <c r="A26" s="7" t="s">
        <v>132</v>
      </c>
      <c r="B26" s="102">
        <v>0.9931233683635956</v>
      </c>
      <c r="C26" s="115">
        <v>423.3</v>
      </c>
      <c r="D26" s="109">
        <v>22</v>
      </c>
      <c r="E26" s="115">
        <v>276.10000000000002</v>
      </c>
      <c r="F26" s="109">
        <v>22</v>
      </c>
      <c r="G26" s="115">
        <v>147.19999999999999</v>
      </c>
      <c r="H26" s="109">
        <v>16</v>
      </c>
      <c r="I26" s="115">
        <v>34503.500000000007</v>
      </c>
      <c r="J26" s="115">
        <v>61556.30000000001</v>
      </c>
      <c r="K26" s="92"/>
    </row>
    <row r="27" spans="1:11" x14ac:dyDescent="0.2">
      <c r="A27" s="7" t="s">
        <v>180</v>
      </c>
      <c r="B27" s="102">
        <v>0.62887903736542117</v>
      </c>
      <c r="C27" s="115">
        <v>410.2</v>
      </c>
      <c r="D27" s="109">
        <v>23</v>
      </c>
      <c r="E27" s="115">
        <v>410.2</v>
      </c>
      <c r="F27" s="109">
        <v>19</v>
      </c>
      <c r="G27" s="115">
        <v>0</v>
      </c>
      <c r="H27" s="109">
        <v>84</v>
      </c>
      <c r="I27" s="115">
        <v>1176.0999999999999</v>
      </c>
      <c r="J27" s="115">
        <v>1105.3000000000002</v>
      </c>
      <c r="K27" s="92"/>
    </row>
    <row r="28" spans="1:11" x14ac:dyDescent="0.2">
      <c r="A28" s="7" t="s">
        <v>210</v>
      </c>
      <c r="B28" s="102">
        <v>0.9626257057582267</v>
      </c>
      <c r="C28" s="115">
        <v>393.2</v>
      </c>
      <c r="D28" s="109">
        <v>24</v>
      </c>
      <c r="E28" s="115">
        <v>373.8</v>
      </c>
      <c r="F28" s="109">
        <v>21</v>
      </c>
      <c r="G28" s="115">
        <v>19.399999999999999</v>
      </c>
      <c r="H28" s="109">
        <v>50</v>
      </c>
      <c r="I28" s="115">
        <v>20165.5</v>
      </c>
      <c r="J28" s="115">
        <v>10520.6</v>
      </c>
      <c r="K28" s="92"/>
    </row>
    <row r="29" spans="1:11" ht="13.5" thickBot="1" x14ac:dyDescent="0.25">
      <c r="A29" s="8" t="s">
        <v>185</v>
      </c>
      <c r="B29" s="103">
        <v>0</v>
      </c>
      <c r="C29" s="116">
        <v>386</v>
      </c>
      <c r="D29" s="110">
        <v>25</v>
      </c>
      <c r="E29" s="116">
        <v>384.8</v>
      </c>
      <c r="F29" s="110">
        <v>20</v>
      </c>
      <c r="G29" s="116">
        <v>1.2</v>
      </c>
      <c r="H29" s="110">
        <v>76</v>
      </c>
      <c r="I29" s="116">
        <v>3539.1000000000004</v>
      </c>
      <c r="J29" s="116">
        <v>386</v>
      </c>
      <c r="K29" s="92"/>
    </row>
    <row r="30" spans="1:11" x14ac:dyDescent="0.2">
      <c r="A30" s="9" t="s">
        <v>49</v>
      </c>
      <c r="B30" s="101">
        <v>0.99836931795914263</v>
      </c>
      <c r="C30" s="114">
        <v>382.8</v>
      </c>
      <c r="D30" s="108">
        <v>26</v>
      </c>
      <c r="E30" s="114">
        <v>49.6</v>
      </c>
      <c r="F30" s="108">
        <v>48</v>
      </c>
      <c r="G30" s="114">
        <v>333.2</v>
      </c>
      <c r="H30" s="108">
        <v>8</v>
      </c>
      <c r="I30" s="114">
        <v>39384.399999999994</v>
      </c>
      <c r="J30" s="114">
        <v>234748.40000000002</v>
      </c>
      <c r="K30" s="92"/>
    </row>
    <row r="31" spans="1:11" x14ac:dyDescent="0.2">
      <c r="A31" s="7" t="s">
        <v>151</v>
      </c>
      <c r="B31" s="102">
        <v>0.76494691748929033</v>
      </c>
      <c r="C31" s="115">
        <v>378.6</v>
      </c>
      <c r="D31" s="109">
        <v>27</v>
      </c>
      <c r="E31" s="115">
        <v>170.39999999999998</v>
      </c>
      <c r="F31" s="109">
        <v>26</v>
      </c>
      <c r="G31" s="115">
        <v>208.20000000000002</v>
      </c>
      <c r="H31" s="109">
        <v>12</v>
      </c>
      <c r="I31" s="115">
        <v>3006</v>
      </c>
      <c r="J31" s="115">
        <v>1610.6999999999998</v>
      </c>
      <c r="K31" s="92"/>
    </row>
    <row r="32" spans="1:11" x14ac:dyDescent="0.2">
      <c r="A32" s="7" t="s">
        <v>155</v>
      </c>
      <c r="B32" s="102">
        <v>0.22758620689655185</v>
      </c>
      <c r="C32" s="115">
        <v>369.59999999999997</v>
      </c>
      <c r="D32" s="109">
        <v>28</v>
      </c>
      <c r="E32" s="115">
        <v>0</v>
      </c>
      <c r="F32" s="109">
        <v>67</v>
      </c>
      <c r="G32" s="115">
        <v>369.59999999999997</v>
      </c>
      <c r="H32" s="109">
        <v>7</v>
      </c>
      <c r="I32" s="115">
        <v>804.00000000000011</v>
      </c>
      <c r="J32" s="115">
        <v>478.5</v>
      </c>
      <c r="K32" s="92"/>
    </row>
    <row r="33" spans="1:11" x14ac:dyDescent="0.2">
      <c r="A33" s="7" t="s">
        <v>193</v>
      </c>
      <c r="B33" s="102">
        <v>0.99550285308608366</v>
      </c>
      <c r="C33" s="115">
        <v>336.99999999999994</v>
      </c>
      <c r="D33" s="109">
        <v>29</v>
      </c>
      <c r="E33" s="115">
        <v>40.399999999999991</v>
      </c>
      <c r="F33" s="109">
        <v>50</v>
      </c>
      <c r="G33" s="115">
        <v>296.60000000000002</v>
      </c>
      <c r="H33" s="109">
        <v>9</v>
      </c>
      <c r="I33" s="115">
        <v>52641.3</v>
      </c>
      <c r="J33" s="115">
        <v>74936.399999999994</v>
      </c>
      <c r="K33" s="92"/>
    </row>
    <row r="34" spans="1:11" ht="13.5" thickBot="1" x14ac:dyDescent="0.25">
      <c r="A34" s="8" t="s">
        <v>176</v>
      </c>
      <c r="B34" s="103">
        <v>0.89373892721173054</v>
      </c>
      <c r="C34" s="116">
        <v>281.90000000000003</v>
      </c>
      <c r="D34" s="110">
        <v>30</v>
      </c>
      <c r="E34" s="116">
        <v>0</v>
      </c>
      <c r="F34" s="110">
        <v>67</v>
      </c>
      <c r="G34" s="116">
        <v>281.90000000000003</v>
      </c>
      <c r="H34" s="110">
        <v>10</v>
      </c>
      <c r="I34" s="116">
        <v>10770.9</v>
      </c>
      <c r="J34" s="116">
        <v>2652.9</v>
      </c>
      <c r="K34" s="92"/>
    </row>
    <row r="35" spans="1:11" x14ac:dyDescent="0.2">
      <c r="A35" s="9" t="s">
        <v>113</v>
      </c>
      <c r="B35" s="101">
        <v>0.99499558433912272</v>
      </c>
      <c r="C35" s="114">
        <v>238</v>
      </c>
      <c r="D35" s="108">
        <v>31</v>
      </c>
      <c r="E35" s="114">
        <v>121</v>
      </c>
      <c r="F35" s="108">
        <v>36</v>
      </c>
      <c r="G35" s="114">
        <v>117.00000000000001</v>
      </c>
      <c r="H35" s="108">
        <v>24</v>
      </c>
      <c r="I35" s="114">
        <v>18457.500000000004</v>
      </c>
      <c r="J35" s="114">
        <v>47557.999999999993</v>
      </c>
      <c r="K35" s="92"/>
    </row>
    <row r="36" spans="1:11" x14ac:dyDescent="0.2">
      <c r="A36" s="7" t="s">
        <v>80</v>
      </c>
      <c r="B36" s="102">
        <v>0.15821646889608065</v>
      </c>
      <c r="C36" s="115">
        <v>234.1</v>
      </c>
      <c r="D36" s="109">
        <v>32</v>
      </c>
      <c r="E36" s="115">
        <v>204.60000000000002</v>
      </c>
      <c r="F36" s="109">
        <v>24</v>
      </c>
      <c r="G36" s="115">
        <v>29.5</v>
      </c>
      <c r="H36" s="109">
        <v>44</v>
      </c>
      <c r="I36" s="115">
        <v>4131.1000000000004</v>
      </c>
      <c r="J36" s="115">
        <v>278.10000000000002</v>
      </c>
      <c r="K36" s="92"/>
    </row>
    <row r="37" spans="1:11" x14ac:dyDescent="0.2">
      <c r="A37" s="7" t="s">
        <v>67</v>
      </c>
      <c r="B37" s="102">
        <v>0.9923099885345219</v>
      </c>
      <c r="C37" s="115">
        <v>226.7</v>
      </c>
      <c r="D37" s="109">
        <v>33</v>
      </c>
      <c r="E37" s="115">
        <v>0</v>
      </c>
      <c r="F37" s="109">
        <v>67</v>
      </c>
      <c r="G37" s="115">
        <v>226.7</v>
      </c>
      <c r="H37" s="109">
        <v>11</v>
      </c>
      <c r="I37" s="115">
        <v>16546.700000000004</v>
      </c>
      <c r="J37" s="115">
        <v>29479.799999999992</v>
      </c>
      <c r="K37" s="92"/>
    </row>
    <row r="38" spans="1:11" x14ac:dyDescent="0.2">
      <c r="A38" s="7" t="s">
        <v>62</v>
      </c>
      <c r="B38" s="102">
        <v>0.98458071321907581</v>
      </c>
      <c r="C38" s="115">
        <v>225.09999999999994</v>
      </c>
      <c r="D38" s="109">
        <v>34</v>
      </c>
      <c r="E38" s="115">
        <v>80.5</v>
      </c>
      <c r="F38" s="109">
        <v>41</v>
      </c>
      <c r="G38" s="115">
        <v>144.59999999999997</v>
      </c>
      <c r="H38" s="109">
        <v>17</v>
      </c>
      <c r="I38" s="115">
        <v>38390.399999999994</v>
      </c>
      <c r="J38" s="115">
        <v>14598.6</v>
      </c>
      <c r="K38" s="92"/>
    </row>
    <row r="39" spans="1:11" ht="13.5" thickBot="1" x14ac:dyDescent="0.25">
      <c r="A39" s="8" t="s">
        <v>186</v>
      </c>
      <c r="B39" s="103">
        <v>0.98530591313723681</v>
      </c>
      <c r="C39" s="116">
        <v>223.5</v>
      </c>
      <c r="D39" s="110">
        <v>35</v>
      </c>
      <c r="E39" s="116">
        <v>152.70000000000002</v>
      </c>
      <c r="F39" s="110">
        <v>30</v>
      </c>
      <c r="G39" s="116">
        <v>70.8</v>
      </c>
      <c r="H39" s="110">
        <v>29</v>
      </c>
      <c r="I39" s="116">
        <v>18120.400000000001</v>
      </c>
      <c r="J39" s="116">
        <v>15210.2</v>
      </c>
      <c r="K39" s="92"/>
    </row>
    <row r="40" spans="1:11" x14ac:dyDescent="0.2">
      <c r="A40" s="9" t="s">
        <v>173</v>
      </c>
      <c r="B40" s="101">
        <v>0.99675392349190783</v>
      </c>
      <c r="C40" s="114">
        <v>211.8</v>
      </c>
      <c r="D40" s="108">
        <v>36</v>
      </c>
      <c r="E40" s="114">
        <v>161.4</v>
      </c>
      <c r="F40" s="108">
        <v>28</v>
      </c>
      <c r="G40" s="114">
        <v>50.4</v>
      </c>
      <c r="H40" s="108">
        <v>39</v>
      </c>
      <c r="I40" s="114">
        <v>51278.100000000006</v>
      </c>
      <c r="J40" s="114">
        <v>65248</v>
      </c>
      <c r="K40" s="92"/>
    </row>
    <row r="41" spans="1:11" x14ac:dyDescent="0.2">
      <c r="A41" s="7" t="s">
        <v>427</v>
      </c>
      <c r="B41" s="102">
        <v>0.98830299549350531</v>
      </c>
      <c r="C41" s="115">
        <v>211.79999999999998</v>
      </c>
      <c r="D41" s="109">
        <v>37</v>
      </c>
      <c r="E41" s="115">
        <v>205.20000000000002</v>
      </c>
      <c r="F41" s="109">
        <v>23</v>
      </c>
      <c r="G41" s="115">
        <v>6.6</v>
      </c>
      <c r="H41" s="109">
        <v>61</v>
      </c>
      <c r="I41" s="115">
        <v>34457.5</v>
      </c>
      <c r="J41" s="115">
        <v>18107.2</v>
      </c>
      <c r="K41" s="92"/>
    </row>
    <row r="42" spans="1:11" x14ac:dyDescent="0.2">
      <c r="A42" s="7" t="s">
        <v>169</v>
      </c>
      <c r="B42" s="102">
        <v>0.9977422446318952</v>
      </c>
      <c r="C42" s="115">
        <v>209.19999999999996</v>
      </c>
      <c r="D42" s="109">
        <v>38</v>
      </c>
      <c r="E42" s="115">
        <v>78.599999999999994</v>
      </c>
      <c r="F42" s="109">
        <v>42</v>
      </c>
      <c r="G42" s="115">
        <v>130.59999999999997</v>
      </c>
      <c r="H42" s="109">
        <v>19</v>
      </c>
      <c r="I42" s="115">
        <v>11135.700000000004</v>
      </c>
      <c r="J42" s="115">
        <v>92658.400000000009</v>
      </c>
      <c r="K42" s="92"/>
    </row>
    <row r="43" spans="1:11" x14ac:dyDescent="0.2">
      <c r="A43" s="7" t="s">
        <v>167</v>
      </c>
      <c r="B43" s="102">
        <v>0.90110315463518487</v>
      </c>
      <c r="C43" s="115">
        <v>204.39999999999998</v>
      </c>
      <c r="D43" s="109">
        <v>39</v>
      </c>
      <c r="E43" s="115">
        <v>204.39999999999998</v>
      </c>
      <c r="F43" s="109">
        <v>25</v>
      </c>
      <c r="G43" s="115">
        <v>0</v>
      </c>
      <c r="H43" s="109">
        <v>84</v>
      </c>
      <c r="I43" s="115">
        <v>9417.2000000000007</v>
      </c>
      <c r="J43" s="115">
        <v>2066.8000000000002</v>
      </c>
      <c r="K43" s="92"/>
    </row>
    <row r="44" spans="1:11" ht="13.5" thickBot="1" x14ac:dyDescent="0.25">
      <c r="A44" s="8" t="s">
        <v>37</v>
      </c>
      <c r="B44" s="103">
        <v>0.98809265932796386</v>
      </c>
      <c r="C44" s="116">
        <v>181.4</v>
      </c>
      <c r="D44" s="110">
        <v>40</v>
      </c>
      <c r="E44" s="116">
        <v>3.1</v>
      </c>
      <c r="F44" s="110">
        <v>63</v>
      </c>
      <c r="G44" s="116">
        <v>178.3</v>
      </c>
      <c r="H44" s="110">
        <v>14</v>
      </c>
      <c r="I44" s="116">
        <v>5481</v>
      </c>
      <c r="J44" s="116">
        <v>15234.300000000001</v>
      </c>
      <c r="K44" s="92"/>
    </row>
    <row r="45" spans="1:11" x14ac:dyDescent="0.2">
      <c r="A45" s="9" t="s">
        <v>170</v>
      </c>
      <c r="B45" s="101">
        <v>0.99847648067034855</v>
      </c>
      <c r="C45" s="114">
        <v>178.39999999999998</v>
      </c>
      <c r="D45" s="108">
        <v>41</v>
      </c>
      <c r="E45" s="114">
        <v>112.3</v>
      </c>
      <c r="F45" s="108">
        <v>38</v>
      </c>
      <c r="G45" s="114">
        <v>66.09999999999998</v>
      </c>
      <c r="H45" s="108">
        <v>31</v>
      </c>
      <c r="I45" s="114">
        <v>538553.29999999993</v>
      </c>
      <c r="J45" s="114">
        <v>117097.3</v>
      </c>
      <c r="K45" s="92"/>
    </row>
    <row r="46" spans="1:11" x14ac:dyDescent="0.2">
      <c r="A46" s="7" t="s">
        <v>199</v>
      </c>
      <c r="B46" s="102">
        <v>0.9928771488256406</v>
      </c>
      <c r="C46" s="115">
        <v>168.1</v>
      </c>
      <c r="D46" s="109">
        <v>42</v>
      </c>
      <c r="E46" s="115">
        <v>27.2</v>
      </c>
      <c r="F46" s="109">
        <v>51</v>
      </c>
      <c r="G46" s="115">
        <v>140.9</v>
      </c>
      <c r="H46" s="109">
        <v>18</v>
      </c>
      <c r="I46" s="115">
        <v>49007.399999999994</v>
      </c>
      <c r="J46" s="115">
        <v>23600.100000000002</v>
      </c>
      <c r="K46" s="92"/>
    </row>
    <row r="47" spans="1:11" x14ac:dyDescent="0.2">
      <c r="A47" s="7" t="s">
        <v>98</v>
      </c>
      <c r="B47" s="102">
        <v>0.98356835095965534</v>
      </c>
      <c r="C47" s="115">
        <v>167.79999999999998</v>
      </c>
      <c r="D47" s="109">
        <v>43</v>
      </c>
      <c r="E47" s="115">
        <v>127.19999999999999</v>
      </c>
      <c r="F47" s="109">
        <v>35</v>
      </c>
      <c r="G47" s="115">
        <v>40.6</v>
      </c>
      <c r="H47" s="109">
        <v>41</v>
      </c>
      <c r="I47" s="115">
        <v>10619.699999999999</v>
      </c>
      <c r="J47" s="115">
        <v>10212.000000000002</v>
      </c>
      <c r="K47" s="92"/>
    </row>
    <row r="48" spans="1:11" x14ac:dyDescent="0.2">
      <c r="A48" s="7" t="s">
        <v>228</v>
      </c>
      <c r="B48" s="102">
        <v>0.96623322584000837</v>
      </c>
      <c r="C48" s="115">
        <v>162.30000000000001</v>
      </c>
      <c r="D48" s="109">
        <v>44</v>
      </c>
      <c r="E48" s="115">
        <v>162.19999999999999</v>
      </c>
      <c r="F48" s="109">
        <v>27</v>
      </c>
      <c r="G48" s="115">
        <v>0.1</v>
      </c>
      <c r="H48" s="109">
        <v>81</v>
      </c>
      <c r="I48" s="115">
        <v>6133.6</v>
      </c>
      <c r="J48" s="115">
        <v>4806.5</v>
      </c>
      <c r="K48" s="92"/>
    </row>
    <row r="49" spans="1:11" ht="13.5" thickBot="1" x14ac:dyDescent="0.25">
      <c r="A49" s="8" t="s">
        <v>149</v>
      </c>
      <c r="B49" s="103">
        <v>0.98274786715078077</v>
      </c>
      <c r="C49" s="116">
        <v>154.9</v>
      </c>
      <c r="D49" s="110">
        <v>45</v>
      </c>
      <c r="E49" s="116">
        <v>147.69999999999999</v>
      </c>
      <c r="F49" s="110">
        <v>31</v>
      </c>
      <c r="G49" s="116">
        <v>7.2</v>
      </c>
      <c r="H49" s="110">
        <v>60</v>
      </c>
      <c r="I49" s="116">
        <v>17022.8</v>
      </c>
      <c r="J49" s="116">
        <v>8978.6</v>
      </c>
      <c r="K49" s="92"/>
    </row>
    <row r="50" spans="1:11" x14ac:dyDescent="0.2">
      <c r="A50" s="9" t="s">
        <v>212</v>
      </c>
      <c r="B50" s="101">
        <v>0.95464014317988444</v>
      </c>
      <c r="C50" s="114">
        <v>154.6</v>
      </c>
      <c r="D50" s="108">
        <v>46</v>
      </c>
      <c r="E50" s="114">
        <v>145.80000000000001</v>
      </c>
      <c r="F50" s="108">
        <v>33</v>
      </c>
      <c r="G50" s="114">
        <v>8.7999999999999989</v>
      </c>
      <c r="H50" s="108">
        <v>56</v>
      </c>
      <c r="I50" s="114">
        <v>1054.8999999999999</v>
      </c>
      <c r="J50" s="114">
        <v>3408.3</v>
      </c>
      <c r="K50" s="92"/>
    </row>
    <row r="51" spans="1:11" x14ac:dyDescent="0.2">
      <c r="A51" s="7" t="s">
        <v>179</v>
      </c>
      <c r="B51" s="102">
        <v>0.99638335916080578</v>
      </c>
      <c r="C51" s="115">
        <v>151.70000000000002</v>
      </c>
      <c r="D51" s="109">
        <v>47</v>
      </c>
      <c r="E51" s="115">
        <v>23.2</v>
      </c>
      <c r="F51" s="109">
        <v>52</v>
      </c>
      <c r="G51" s="115">
        <v>128.5</v>
      </c>
      <c r="H51" s="109">
        <v>20</v>
      </c>
      <c r="I51" s="115">
        <v>34303.9</v>
      </c>
      <c r="J51" s="115">
        <v>41945</v>
      </c>
      <c r="K51" s="92"/>
    </row>
    <row r="52" spans="1:11" x14ac:dyDescent="0.2">
      <c r="A52" s="7" t="s">
        <v>157</v>
      </c>
      <c r="B52" s="102">
        <v>0.84146723795589928</v>
      </c>
      <c r="C52" s="115">
        <v>151.69999999999999</v>
      </c>
      <c r="D52" s="109">
        <v>48</v>
      </c>
      <c r="E52" s="115">
        <v>147.1</v>
      </c>
      <c r="F52" s="109">
        <v>32</v>
      </c>
      <c r="G52" s="115">
        <v>4.5999999999999996</v>
      </c>
      <c r="H52" s="109">
        <v>64</v>
      </c>
      <c r="I52" s="115">
        <v>2289.8000000000006</v>
      </c>
      <c r="J52" s="115">
        <v>956.9</v>
      </c>
      <c r="K52" s="92"/>
    </row>
    <row r="53" spans="1:11" x14ac:dyDescent="0.2">
      <c r="A53" s="7" t="s">
        <v>327</v>
      </c>
      <c r="B53" s="102">
        <v>0.84436381834104846</v>
      </c>
      <c r="C53" s="115">
        <v>124.4</v>
      </c>
      <c r="D53" s="109">
        <v>49</v>
      </c>
      <c r="E53" s="115">
        <v>0</v>
      </c>
      <c r="F53" s="109">
        <v>67</v>
      </c>
      <c r="G53" s="115">
        <v>124.4</v>
      </c>
      <c r="H53" s="109">
        <v>22</v>
      </c>
      <c r="I53" s="115">
        <v>1008.5999999999999</v>
      </c>
      <c r="J53" s="115">
        <v>799.30000000000007</v>
      </c>
    </row>
    <row r="54" spans="1:11" ht="13.5" thickBot="1" x14ac:dyDescent="0.25">
      <c r="A54" s="8" t="s">
        <v>46</v>
      </c>
      <c r="B54" s="103">
        <v>0.99932678104126027</v>
      </c>
      <c r="C54" s="116">
        <v>120.49999999999996</v>
      </c>
      <c r="D54" s="110">
        <v>50</v>
      </c>
      <c r="E54" s="116">
        <v>51.1</v>
      </c>
      <c r="F54" s="110">
        <v>47</v>
      </c>
      <c r="G54" s="116">
        <v>69.400000000000048</v>
      </c>
      <c r="H54" s="110">
        <v>30</v>
      </c>
      <c r="I54" s="116">
        <v>340787.39999999997</v>
      </c>
      <c r="J54" s="116">
        <v>178990.80000000016</v>
      </c>
      <c r="K54" s="92"/>
    </row>
    <row r="55" spans="1:11" x14ac:dyDescent="0.2">
      <c r="A55" s="9" t="s">
        <v>209</v>
      </c>
      <c r="B55" s="101">
        <v>0.91167676148125432</v>
      </c>
      <c r="C55" s="114">
        <v>115.2</v>
      </c>
      <c r="D55" s="108">
        <v>51</v>
      </c>
      <c r="E55" s="114">
        <v>61.2</v>
      </c>
      <c r="F55" s="108">
        <v>44</v>
      </c>
      <c r="G55" s="114">
        <v>54</v>
      </c>
      <c r="H55" s="108">
        <v>37</v>
      </c>
      <c r="I55" s="114">
        <v>1271</v>
      </c>
      <c r="J55" s="114">
        <v>1304.3</v>
      </c>
      <c r="K55" s="92"/>
    </row>
    <row r="56" spans="1:11" x14ac:dyDescent="0.2">
      <c r="A56" s="7" t="s">
        <v>222</v>
      </c>
      <c r="B56" s="102">
        <v>0.71206324917112984</v>
      </c>
      <c r="C56" s="115">
        <v>112.9</v>
      </c>
      <c r="D56" s="109">
        <v>52</v>
      </c>
      <c r="E56" s="115">
        <v>112.9</v>
      </c>
      <c r="F56" s="109">
        <v>37</v>
      </c>
      <c r="G56" s="115">
        <v>0</v>
      </c>
      <c r="H56" s="109">
        <v>84</v>
      </c>
      <c r="I56" s="115">
        <v>1199.9000000000001</v>
      </c>
      <c r="J56" s="115">
        <v>392.1</v>
      </c>
    </row>
    <row r="57" spans="1:11" x14ac:dyDescent="0.2">
      <c r="A57" s="7" t="s">
        <v>55</v>
      </c>
      <c r="B57" s="102">
        <v>0.99494881559234294</v>
      </c>
      <c r="C57" s="115">
        <v>108.9</v>
      </c>
      <c r="D57" s="109">
        <v>53</v>
      </c>
      <c r="E57" s="115">
        <v>100.5</v>
      </c>
      <c r="F57" s="109">
        <v>39</v>
      </c>
      <c r="G57" s="115">
        <v>8.4</v>
      </c>
      <c r="H57" s="109">
        <v>57</v>
      </c>
      <c r="I57" s="115">
        <v>15434.599999999999</v>
      </c>
      <c r="J57" s="115">
        <v>21559.3</v>
      </c>
    </row>
    <row r="58" spans="1:11" x14ac:dyDescent="0.2">
      <c r="A58" s="7" t="s">
        <v>156</v>
      </c>
      <c r="B58" s="102">
        <v>0.8676360924683072</v>
      </c>
      <c r="C58" s="115">
        <v>106.5</v>
      </c>
      <c r="D58" s="109">
        <v>54</v>
      </c>
      <c r="E58" s="115">
        <v>0</v>
      </c>
      <c r="F58" s="109">
        <v>67</v>
      </c>
      <c r="G58" s="115">
        <v>106.5</v>
      </c>
      <c r="H58" s="109">
        <v>26</v>
      </c>
      <c r="I58" s="115">
        <v>4944</v>
      </c>
      <c r="J58" s="115">
        <v>804.6</v>
      </c>
      <c r="K58" s="92"/>
    </row>
    <row r="59" spans="1:11" ht="13.5" thickBot="1" x14ac:dyDescent="0.25">
      <c r="A59" s="8" t="s">
        <v>142</v>
      </c>
      <c r="B59" s="103">
        <v>0.82691984540413377</v>
      </c>
      <c r="C59" s="116">
        <v>103</v>
      </c>
      <c r="D59" s="110">
        <v>55</v>
      </c>
      <c r="E59" s="116">
        <v>100.3</v>
      </c>
      <c r="F59" s="110">
        <v>40</v>
      </c>
      <c r="G59" s="116">
        <v>2.7</v>
      </c>
      <c r="H59" s="110">
        <v>71</v>
      </c>
      <c r="I59" s="116">
        <v>569.1</v>
      </c>
      <c r="J59" s="116">
        <v>595.1</v>
      </c>
    </row>
    <row r="60" spans="1:11" x14ac:dyDescent="0.2">
      <c r="A60" s="9" t="s">
        <v>252</v>
      </c>
      <c r="B60" s="101">
        <v>0.9969509148977953</v>
      </c>
      <c r="C60" s="114">
        <v>88.5</v>
      </c>
      <c r="D60" s="108">
        <v>56</v>
      </c>
      <c r="E60" s="114">
        <v>43.7</v>
      </c>
      <c r="F60" s="108">
        <v>49</v>
      </c>
      <c r="G60" s="114">
        <v>44.800000000000004</v>
      </c>
      <c r="H60" s="108">
        <v>40</v>
      </c>
      <c r="I60" s="114">
        <v>20305.699999999997</v>
      </c>
      <c r="J60" s="114">
        <v>29025.1</v>
      </c>
    </row>
    <row r="61" spans="1:11" x14ac:dyDescent="0.2">
      <c r="A61" s="7" t="s">
        <v>54</v>
      </c>
      <c r="B61" s="102">
        <v>0.98307919544723921</v>
      </c>
      <c r="C61" s="115">
        <v>77.900000000000006</v>
      </c>
      <c r="D61" s="109">
        <v>57</v>
      </c>
      <c r="E61" s="115">
        <v>56.5</v>
      </c>
      <c r="F61" s="109">
        <v>45</v>
      </c>
      <c r="G61" s="115">
        <v>21.4</v>
      </c>
      <c r="H61" s="109">
        <v>47</v>
      </c>
      <c r="I61" s="115">
        <v>3474.8</v>
      </c>
      <c r="J61" s="115">
        <v>4603.8</v>
      </c>
      <c r="K61" s="92"/>
    </row>
    <row r="62" spans="1:11" x14ac:dyDescent="0.2">
      <c r="A62" s="7" t="s">
        <v>230</v>
      </c>
      <c r="B62" s="102">
        <v>0.99758288978954046</v>
      </c>
      <c r="C62" s="115">
        <v>69.3</v>
      </c>
      <c r="D62" s="109">
        <v>58</v>
      </c>
      <c r="E62" s="115">
        <v>69.3</v>
      </c>
      <c r="F62" s="109">
        <v>43</v>
      </c>
      <c r="G62" s="115">
        <v>0</v>
      </c>
      <c r="H62" s="109">
        <v>84</v>
      </c>
      <c r="I62" s="115">
        <v>4478.1000000000004</v>
      </c>
      <c r="J62" s="115">
        <v>28670.600000000002</v>
      </c>
    </row>
    <row r="63" spans="1:11" x14ac:dyDescent="0.2">
      <c r="A63" s="7" t="s">
        <v>58</v>
      </c>
      <c r="B63" s="102">
        <v>0.99543612399138337</v>
      </c>
      <c r="C63" s="115">
        <v>62.5</v>
      </c>
      <c r="D63" s="109">
        <v>59</v>
      </c>
      <c r="E63" s="115">
        <v>0.1</v>
      </c>
      <c r="F63" s="109">
        <v>66</v>
      </c>
      <c r="G63" s="115">
        <v>62.399999999999991</v>
      </c>
      <c r="H63" s="109">
        <v>33</v>
      </c>
      <c r="I63" s="115">
        <v>2498.3999999999996</v>
      </c>
      <c r="J63" s="115">
        <v>13694.499999999998</v>
      </c>
    </row>
    <row r="64" spans="1:11" ht="13.5" thickBot="1" x14ac:dyDescent="0.25">
      <c r="A64" s="8" t="s">
        <v>195</v>
      </c>
      <c r="B64" s="103">
        <v>0.7441860465116279</v>
      </c>
      <c r="C64" s="116">
        <v>61.599999999999994</v>
      </c>
      <c r="D64" s="110">
        <v>60</v>
      </c>
      <c r="E64" s="116">
        <v>0</v>
      </c>
      <c r="F64" s="110">
        <v>67</v>
      </c>
      <c r="G64" s="116">
        <v>61.599999999999994</v>
      </c>
      <c r="H64" s="110">
        <v>34</v>
      </c>
      <c r="I64" s="116">
        <v>283</v>
      </c>
      <c r="J64" s="116">
        <v>240.8</v>
      </c>
    </row>
    <row r="65" spans="1:11" x14ac:dyDescent="0.2">
      <c r="A65" s="9" t="s">
        <v>69</v>
      </c>
      <c r="B65" s="101">
        <v>0.99301884556121844</v>
      </c>
      <c r="C65" s="114">
        <v>58.899999999999991</v>
      </c>
      <c r="D65" s="108">
        <v>61</v>
      </c>
      <c r="E65" s="114">
        <v>0</v>
      </c>
      <c r="F65" s="108">
        <v>67</v>
      </c>
      <c r="G65" s="114">
        <v>58.899999999999991</v>
      </c>
      <c r="H65" s="108">
        <v>35</v>
      </c>
      <c r="I65" s="114">
        <v>9626.6</v>
      </c>
      <c r="J65" s="114">
        <v>8436.9999999999982</v>
      </c>
    </row>
    <row r="66" spans="1:11" x14ac:dyDescent="0.2">
      <c r="A66" s="7" t="s">
        <v>66</v>
      </c>
      <c r="B66" s="102">
        <v>0.99205325858444293</v>
      </c>
      <c r="C66" s="115">
        <v>56.7</v>
      </c>
      <c r="D66" s="109">
        <v>62</v>
      </c>
      <c r="E66" s="115">
        <v>53.7</v>
      </c>
      <c r="F66" s="109">
        <v>46</v>
      </c>
      <c r="G66" s="115">
        <v>3</v>
      </c>
      <c r="H66" s="109">
        <v>70</v>
      </c>
      <c r="I66" s="115">
        <v>32448.2</v>
      </c>
      <c r="J66" s="115">
        <v>7135</v>
      </c>
      <c r="K66" s="92"/>
    </row>
    <row r="67" spans="1:11" x14ac:dyDescent="0.2">
      <c r="A67" s="7" t="s">
        <v>191</v>
      </c>
      <c r="B67" s="102">
        <v>0.99381143065161992</v>
      </c>
      <c r="C67" s="115">
        <v>51</v>
      </c>
      <c r="D67" s="109">
        <v>63</v>
      </c>
      <c r="E67" s="115">
        <v>0</v>
      </c>
      <c r="F67" s="109">
        <v>67</v>
      </c>
      <c r="G67" s="115">
        <v>51</v>
      </c>
      <c r="H67" s="109">
        <v>38</v>
      </c>
      <c r="I67" s="115">
        <v>4374.1000000000004</v>
      </c>
      <c r="J67" s="115">
        <v>8241</v>
      </c>
      <c r="K67" s="92"/>
    </row>
    <row r="68" spans="1:11" x14ac:dyDescent="0.2">
      <c r="A68" s="7" t="s">
        <v>428</v>
      </c>
      <c r="B68" s="102">
        <v>0.9988677930674098</v>
      </c>
      <c r="C68" s="115">
        <v>45.5</v>
      </c>
      <c r="D68" s="109">
        <v>64</v>
      </c>
      <c r="E68" s="115">
        <v>5.4</v>
      </c>
      <c r="F68" s="109">
        <v>61</v>
      </c>
      <c r="G68" s="115">
        <v>40.099999999999994</v>
      </c>
      <c r="H68" s="109">
        <v>42</v>
      </c>
      <c r="I68" s="115">
        <v>27251.7</v>
      </c>
      <c r="J68" s="115">
        <v>40187</v>
      </c>
    </row>
    <row r="69" spans="1:11" ht="13.5" thickBot="1" x14ac:dyDescent="0.25">
      <c r="A69" s="8" t="s">
        <v>203</v>
      </c>
      <c r="B69" s="103">
        <v>0.98901686218967955</v>
      </c>
      <c r="C69" s="116">
        <v>41.1</v>
      </c>
      <c r="D69" s="110">
        <v>65</v>
      </c>
      <c r="E69" s="116">
        <v>10.3</v>
      </c>
      <c r="F69" s="110">
        <v>59</v>
      </c>
      <c r="G69" s="116">
        <v>30.8</v>
      </c>
      <c r="H69" s="110">
        <v>43</v>
      </c>
      <c r="I69" s="116">
        <v>7582.7000000000007</v>
      </c>
      <c r="J69" s="116">
        <v>3742.1</v>
      </c>
    </row>
    <row r="70" spans="1:11" x14ac:dyDescent="0.2">
      <c r="A70" s="9" t="s">
        <v>117</v>
      </c>
      <c r="B70" s="101">
        <v>0.99689795757587696</v>
      </c>
      <c r="C70" s="114">
        <v>31.499999999999996</v>
      </c>
      <c r="D70" s="108">
        <v>66</v>
      </c>
      <c r="E70" s="114">
        <v>10.9</v>
      </c>
      <c r="F70" s="108">
        <v>57</v>
      </c>
      <c r="G70" s="114">
        <v>20.599999999999998</v>
      </c>
      <c r="H70" s="108">
        <v>49</v>
      </c>
      <c r="I70" s="114">
        <v>8500.1</v>
      </c>
      <c r="J70" s="114">
        <v>10154.599999999999</v>
      </c>
    </row>
    <row r="71" spans="1:11" x14ac:dyDescent="0.2">
      <c r="A71" s="7" t="s">
        <v>182</v>
      </c>
      <c r="B71" s="102">
        <v>0.9834857142857143</v>
      </c>
      <c r="C71" s="115">
        <v>28.900000000000002</v>
      </c>
      <c r="D71" s="109">
        <v>67</v>
      </c>
      <c r="E71" s="115">
        <v>10.799999999999999</v>
      </c>
      <c r="F71" s="109">
        <v>58</v>
      </c>
      <c r="G71" s="115">
        <v>18.100000000000001</v>
      </c>
      <c r="H71" s="109">
        <v>51</v>
      </c>
      <c r="I71" s="115">
        <v>2375.6999999999998</v>
      </c>
      <c r="J71" s="115">
        <v>1750.0000000000002</v>
      </c>
    </row>
    <row r="72" spans="1:11" x14ac:dyDescent="0.2">
      <c r="A72" s="7" t="s">
        <v>273</v>
      </c>
      <c r="B72" s="102">
        <v>0.4821428571428571</v>
      </c>
      <c r="C72" s="115">
        <v>26.1</v>
      </c>
      <c r="D72" s="109">
        <v>68</v>
      </c>
      <c r="E72" s="115">
        <v>0.3</v>
      </c>
      <c r="F72" s="109">
        <v>65</v>
      </c>
      <c r="G72" s="115">
        <v>25.8</v>
      </c>
      <c r="H72" s="109">
        <v>45</v>
      </c>
      <c r="I72" s="115">
        <v>330</v>
      </c>
      <c r="J72" s="115">
        <v>50.4</v>
      </c>
    </row>
    <row r="73" spans="1:11" x14ac:dyDescent="0.2">
      <c r="A73" s="7" t="s">
        <v>52</v>
      </c>
      <c r="B73" s="102">
        <v>0.99316862120004556</v>
      </c>
      <c r="C73" s="115">
        <v>24</v>
      </c>
      <c r="D73" s="109">
        <v>69</v>
      </c>
      <c r="E73" s="115">
        <v>15.799999999999999</v>
      </c>
      <c r="F73" s="109">
        <v>55</v>
      </c>
      <c r="G73" s="115">
        <v>8.2000000000000011</v>
      </c>
      <c r="H73" s="109">
        <v>59</v>
      </c>
      <c r="I73" s="115">
        <v>3128</v>
      </c>
      <c r="J73" s="115">
        <v>3513.2</v>
      </c>
    </row>
    <row r="74" spans="1:11" ht="13.5" thickBot="1" x14ac:dyDescent="0.25">
      <c r="A74" s="8" t="s">
        <v>423</v>
      </c>
      <c r="B74" s="103">
        <v>0.99674429895332062</v>
      </c>
      <c r="C74" s="116">
        <v>22.8</v>
      </c>
      <c r="D74" s="110">
        <v>70</v>
      </c>
      <c r="E74" s="116">
        <v>0</v>
      </c>
      <c r="F74" s="110">
        <v>67</v>
      </c>
      <c r="G74" s="116">
        <v>22.8</v>
      </c>
      <c r="H74" s="110">
        <v>46</v>
      </c>
      <c r="I74" s="116">
        <v>5811</v>
      </c>
      <c r="J74" s="116">
        <v>7003.1</v>
      </c>
    </row>
    <row r="75" spans="1:11" x14ac:dyDescent="0.2">
      <c r="A75" s="9" t="s">
        <v>422</v>
      </c>
      <c r="B75" s="101">
        <v>0.99379422340795731</v>
      </c>
      <c r="C75" s="114">
        <v>21.4</v>
      </c>
      <c r="D75" s="108">
        <v>71</v>
      </c>
      <c r="E75" s="114">
        <v>21.4</v>
      </c>
      <c r="F75" s="108">
        <v>53</v>
      </c>
      <c r="G75" s="114">
        <v>0</v>
      </c>
      <c r="H75" s="108">
        <v>84</v>
      </c>
      <c r="I75" s="114">
        <v>8383.4</v>
      </c>
      <c r="J75" s="114">
        <v>3448.4</v>
      </c>
    </row>
    <row r="76" spans="1:11" x14ac:dyDescent="0.2">
      <c r="A76" s="7" t="s">
        <v>279</v>
      </c>
      <c r="B76" s="102">
        <v>0.98388690430949299</v>
      </c>
      <c r="C76" s="115">
        <v>21.2</v>
      </c>
      <c r="D76" s="109">
        <v>72</v>
      </c>
      <c r="E76" s="115">
        <v>0</v>
      </c>
      <c r="F76" s="109">
        <v>67</v>
      </c>
      <c r="G76" s="115">
        <v>21.2</v>
      </c>
      <c r="H76" s="109">
        <v>48</v>
      </c>
      <c r="I76" s="115">
        <v>659.9</v>
      </c>
      <c r="J76" s="115">
        <v>1315.7</v>
      </c>
    </row>
    <row r="77" spans="1:11" x14ac:dyDescent="0.2">
      <c r="A77" s="7" t="s">
        <v>436</v>
      </c>
      <c r="B77" s="102">
        <v>0.49864498644986444</v>
      </c>
      <c r="C77" s="115">
        <v>18.5</v>
      </c>
      <c r="D77" s="109">
        <v>73</v>
      </c>
      <c r="E77" s="115">
        <v>18.5</v>
      </c>
      <c r="F77" s="109">
        <v>54</v>
      </c>
      <c r="G77" s="115">
        <v>0</v>
      </c>
      <c r="H77" s="109">
        <v>84</v>
      </c>
      <c r="I77" s="115">
        <v>242.9</v>
      </c>
      <c r="J77" s="115">
        <v>36.9</v>
      </c>
    </row>
    <row r="78" spans="1:11" x14ac:dyDescent="0.2">
      <c r="A78" s="7" t="s">
        <v>303</v>
      </c>
      <c r="B78" s="102">
        <v>0.99594834969365575</v>
      </c>
      <c r="C78" s="115">
        <v>12.3</v>
      </c>
      <c r="D78" s="109">
        <v>74</v>
      </c>
      <c r="E78" s="115">
        <v>0</v>
      </c>
      <c r="F78" s="109">
        <v>67</v>
      </c>
      <c r="G78" s="115">
        <v>12.3</v>
      </c>
      <c r="H78" s="109">
        <v>53</v>
      </c>
      <c r="I78" s="115">
        <v>1404.8000000000002</v>
      </c>
      <c r="J78" s="115">
        <v>3035.8</v>
      </c>
    </row>
    <row r="79" spans="1:11" ht="13.5" thickBot="1" x14ac:dyDescent="0.25">
      <c r="A79" s="8" t="s">
        <v>213</v>
      </c>
      <c r="B79" s="103">
        <v>0.96853993008873351</v>
      </c>
      <c r="C79" s="116">
        <v>11.7</v>
      </c>
      <c r="D79" s="110">
        <v>75</v>
      </c>
      <c r="E79" s="116">
        <v>11.7</v>
      </c>
      <c r="F79" s="110">
        <v>56</v>
      </c>
      <c r="G79" s="116">
        <v>0</v>
      </c>
      <c r="H79" s="110">
        <v>84</v>
      </c>
      <c r="I79" s="116">
        <v>485.9</v>
      </c>
      <c r="J79" s="116">
        <v>371.9</v>
      </c>
    </row>
    <row r="80" spans="1:11" x14ac:dyDescent="0.2">
      <c r="A80" s="9" t="s">
        <v>202</v>
      </c>
      <c r="B80" s="101">
        <v>0.90835579514824794</v>
      </c>
      <c r="C80" s="114">
        <v>10.199999999999999</v>
      </c>
      <c r="D80" s="108">
        <v>76</v>
      </c>
      <c r="E80" s="114">
        <v>0</v>
      </c>
      <c r="F80" s="108">
        <v>67</v>
      </c>
      <c r="G80" s="114">
        <v>10.199999999999999</v>
      </c>
      <c r="H80" s="108">
        <v>54</v>
      </c>
      <c r="I80" s="114">
        <v>543.5</v>
      </c>
      <c r="J80" s="114">
        <v>111.3</v>
      </c>
    </row>
    <row r="81" spans="1:10" x14ac:dyDescent="0.2">
      <c r="A81" s="7" t="s">
        <v>289</v>
      </c>
      <c r="B81" s="102">
        <v>0.24806201550387608</v>
      </c>
      <c r="C81" s="115">
        <v>9.6999999999999993</v>
      </c>
      <c r="D81" s="109">
        <v>77</v>
      </c>
      <c r="E81" s="115">
        <v>0</v>
      </c>
      <c r="F81" s="109">
        <v>67</v>
      </c>
      <c r="G81" s="115">
        <v>9.6999999999999993</v>
      </c>
      <c r="H81" s="109">
        <v>55</v>
      </c>
      <c r="I81" s="115">
        <v>16.2</v>
      </c>
      <c r="J81" s="115">
        <v>12.9</v>
      </c>
    </row>
    <row r="82" spans="1:10" x14ac:dyDescent="0.2">
      <c r="A82" s="7" t="s">
        <v>299</v>
      </c>
      <c r="B82" s="102">
        <v>0.9977409251938183</v>
      </c>
      <c r="C82" s="115">
        <v>8.8000000000000007</v>
      </c>
      <c r="D82" s="109">
        <v>78</v>
      </c>
      <c r="E82" s="115">
        <v>8.8000000000000007</v>
      </c>
      <c r="F82" s="109">
        <v>60</v>
      </c>
      <c r="G82" s="115">
        <v>0</v>
      </c>
      <c r="H82" s="109">
        <v>84</v>
      </c>
      <c r="I82" s="115">
        <v>1562.6999999999998</v>
      </c>
      <c r="J82" s="115">
        <v>3895.3999999999996</v>
      </c>
    </row>
    <row r="83" spans="1:10" x14ac:dyDescent="0.2">
      <c r="A83" s="7" t="s">
        <v>82</v>
      </c>
      <c r="B83" s="102">
        <v>0.99644505425969809</v>
      </c>
      <c r="C83" s="115">
        <v>5.7</v>
      </c>
      <c r="D83" s="109">
        <v>79</v>
      </c>
      <c r="E83" s="115">
        <v>0</v>
      </c>
      <c r="F83" s="109">
        <v>67</v>
      </c>
      <c r="G83" s="115">
        <v>5.7</v>
      </c>
      <c r="H83" s="109">
        <v>62</v>
      </c>
      <c r="I83" s="115">
        <v>1236</v>
      </c>
      <c r="J83" s="115">
        <v>1603.4</v>
      </c>
    </row>
    <row r="84" spans="1:10" ht="13.5" thickBot="1" x14ac:dyDescent="0.25">
      <c r="A84" s="8" t="s">
        <v>123</v>
      </c>
      <c r="B84" s="103">
        <v>0.9949600608596425</v>
      </c>
      <c r="C84" s="116">
        <v>5.3</v>
      </c>
      <c r="D84" s="110">
        <v>80</v>
      </c>
      <c r="E84" s="116">
        <v>0</v>
      </c>
      <c r="F84" s="110">
        <v>67</v>
      </c>
      <c r="G84" s="116">
        <v>5.3</v>
      </c>
      <c r="H84" s="110">
        <v>63</v>
      </c>
      <c r="I84" s="116">
        <v>1912.6</v>
      </c>
      <c r="J84" s="116">
        <v>1051.5999999999999</v>
      </c>
    </row>
    <row r="85" spans="1:10" x14ac:dyDescent="0.2">
      <c r="A85" s="9" t="s">
        <v>437</v>
      </c>
      <c r="B85" s="101">
        <v>2.1739130434782483E-2</v>
      </c>
      <c r="C85" s="114">
        <v>4.5</v>
      </c>
      <c r="D85" s="108">
        <v>81</v>
      </c>
      <c r="E85" s="114">
        <v>4.3</v>
      </c>
      <c r="F85" s="108">
        <v>62</v>
      </c>
      <c r="G85" s="114">
        <v>0.2</v>
      </c>
      <c r="H85" s="108">
        <v>80</v>
      </c>
      <c r="I85" s="114">
        <v>38</v>
      </c>
      <c r="J85" s="114">
        <v>4.5999999999999996</v>
      </c>
    </row>
    <row r="86" spans="1:10" x14ac:dyDescent="0.2">
      <c r="A86" s="7" t="s">
        <v>334</v>
      </c>
      <c r="B86" s="102">
        <v>0.95924453280318089</v>
      </c>
      <c r="C86" s="115">
        <v>4.0999999999999996</v>
      </c>
      <c r="D86" s="109">
        <v>82</v>
      </c>
      <c r="E86" s="115">
        <v>0</v>
      </c>
      <c r="F86" s="109">
        <v>67</v>
      </c>
      <c r="G86" s="115">
        <v>4.0999999999999996</v>
      </c>
      <c r="H86" s="109">
        <v>65</v>
      </c>
      <c r="I86" s="115">
        <v>231.7</v>
      </c>
      <c r="J86" s="115">
        <v>100.6</v>
      </c>
    </row>
    <row r="87" spans="1:10" x14ac:dyDescent="0.2">
      <c r="A87" s="7" t="s">
        <v>201</v>
      </c>
      <c r="B87" s="102">
        <v>0.99562363238512031</v>
      </c>
      <c r="C87" s="115">
        <v>3.8</v>
      </c>
      <c r="D87" s="109">
        <v>83</v>
      </c>
      <c r="E87" s="115">
        <v>0</v>
      </c>
      <c r="F87" s="109">
        <v>67</v>
      </c>
      <c r="G87" s="115">
        <v>3.8</v>
      </c>
      <c r="H87" s="109">
        <v>66</v>
      </c>
      <c r="I87" s="115">
        <v>1840.6000000000001</v>
      </c>
      <c r="J87" s="115">
        <v>868.3</v>
      </c>
    </row>
    <row r="88" spans="1:10" x14ac:dyDescent="0.2">
      <c r="A88" s="7" t="s">
        <v>318</v>
      </c>
      <c r="B88" s="102">
        <v>0.24444444444444446</v>
      </c>
      <c r="C88" s="115">
        <v>3.4</v>
      </c>
      <c r="D88" s="109">
        <v>84</v>
      </c>
      <c r="E88" s="115">
        <v>0</v>
      </c>
      <c r="F88" s="109">
        <v>67</v>
      </c>
      <c r="G88" s="115">
        <v>3.4</v>
      </c>
      <c r="H88" s="109">
        <v>69</v>
      </c>
      <c r="I88" s="115">
        <v>17.7</v>
      </c>
      <c r="J88" s="115">
        <v>4.5</v>
      </c>
    </row>
    <row r="89" spans="1:10" ht="13.5" thickBot="1" x14ac:dyDescent="0.25">
      <c r="A89" s="8" t="s">
        <v>375</v>
      </c>
      <c r="B89" s="103">
        <v>0.9985275170255844</v>
      </c>
      <c r="C89" s="116">
        <v>2.4</v>
      </c>
      <c r="D89" s="110">
        <v>85</v>
      </c>
      <c r="E89" s="116">
        <v>0</v>
      </c>
      <c r="F89" s="110">
        <v>67</v>
      </c>
      <c r="G89" s="116">
        <v>2.4</v>
      </c>
      <c r="H89" s="110">
        <v>72</v>
      </c>
      <c r="I89" s="116">
        <v>1422.1</v>
      </c>
      <c r="J89" s="116">
        <v>1629.9</v>
      </c>
    </row>
    <row r="90" spans="1:10" x14ac:dyDescent="0.2">
      <c r="A90" s="9" t="s">
        <v>131</v>
      </c>
      <c r="B90" s="101">
        <v>0.99766069975589911</v>
      </c>
      <c r="C90" s="114">
        <v>2.2999999999999998</v>
      </c>
      <c r="D90" s="108">
        <v>86</v>
      </c>
      <c r="E90" s="114">
        <v>0</v>
      </c>
      <c r="F90" s="108">
        <v>67</v>
      </c>
      <c r="G90" s="114">
        <v>2.2999999999999998</v>
      </c>
      <c r="H90" s="108">
        <v>73</v>
      </c>
      <c r="I90" s="114">
        <v>386.5</v>
      </c>
      <c r="J90" s="114">
        <v>983.2</v>
      </c>
    </row>
    <row r="91" spans="1:10" x14ac:dyDescent="0.2">
      <c r="A91" s="7" t="s">
        <v>73</v>
      </c>
      <c r="B91" s="102">
        <v>0.9968166383701188</v>
      </c>
      <c r="C91" s="115">
        <v>1.5</v>
      </c>
      <c r="D91" s="109">
        <v>87</v>
      </c>
      <c r="E91" s="115">
        <v>0</v>
      </c>
      <c r="F91" s="109">
        <v>67</v>
      </c>
      <c r="G91" s="115">
        <v>1.5</v>
      </c>
      <c r="H91" s="109">
        <v>74</v>
      </c>
      <c r="I91" s="115">
        <v>3798.5</v>
      </c>
      <c r="J91" s="115">
        <v>471.20000000000005</v>
      </c>
    </row>
    <row r="92" spans="1:10" x14ac:dyDescent="0.2">
      <c r="A92" s="7" t="s">
        <v>178</v>
      </c>
      <c r="B92" s="102">
        <v>0.796875</v>
      </c>
      <c r="C92" s="115">
        <v>1.3</v>
      </c>
      <c r="D92" s="109">
        <v>88</v>
      </c>
      <c r="E92" s="115">
        <v>0</v>
      </c>
      <c r="F92" s="109">
        <v>67</v>
      </c>
      <c r="G92" s="115">
        <v>1.3</v>
      </c>
      <c r="H92" s="109">
        <v>75</v>
      </c>
      <c r="I92" s="115">
        <v>79.3</v>
      </c>
      <c r="J92" s="115">
        <v>6.4</v>
      </c>
    </row>
    <row r="93" spans="1:10" x14ac:dyDescent="0.2">
      <c r="A93" s="7" t="s">
        <v>177</v>
      </c>
      <c r="B93" s="102">
        <v>0.99742654943169629</v>
      </c>
      <c r="C93" s="115">
        <v>1.2</v>
      </c>
      <c r="D93" s="109">
        <v>89</v>
      </c>
      <c r="E93" s="115">
        <v>0</v>
      </c>
      <c r="F93" s="109">
        <v>67</v>
      </c>
      <c r="G93" s="115">
        <v>1.2</v>
      </c>
      <c r="H93" s="109">
        <v>76</v>
      </c>
      <c r="I93" s="115">
        <v>378.1</v>
      </c>
      <c r="J93" s="115">
        <v>466.3</v>
      </c>
    </row>
    <row r="94" spans="1:10" ht="13.5" thickBot="1" x14ac:dyDescent="0.25">
      <c r="A94" s="8" t="s">
        <v>253</v>
      </c>
      <c r="B94" s="103">
        <v>0.12500000000000011</v>
      </c>
      <c r="C94" s="116">
        <v>0.7</v>
      </c>
      <c r="D94" s="110">
        <v>90</v>
      </c>
      <c r="E94" s="116">
        <v>0</v>
      </c>
      <c r="F94" s="110">
        <v>67</v>
      </c>
      <c r="G94" s="116">
        <v>0.7</v>
      </c>
      <c r="H94" s="110">
        <v>78</v>
      </c>
      <c r="I94" s="116">
        <v>1</v>
      </c>
      <c r="J94" s="116">
        <v>0.8</v>
      </c>
    </row>
    <row r="95" spans="1:10" x14ac:dyDescent="0.2">
      <c r="A95" s="9" t="s">
        <v>146</v>
      </c>
      <c r="B95" s="101">
        <v>0.96875</v>
      </c>
      <c r="C95" s="114">
        <v>0.7</v>
      </c>
      <c r="D95" s="108">
        <v>90</v>
      </c>
      <c r="E95" s="114">
        <v>0</v>
      </c>
      <c r="F95" s="108">
        <v>67</v>
      </c>
      <c r="G95" s="114">
        <v>0.7</v>
      </c>
      <c r="H95" s="108">
        <v>78</v>
      </c>
      <c r="I95" s="114">
        <v>296.2</v>
      </c>
      <c r="J95" s="114">
        <v>22.4</v>
      </c>
    </row>
    <row r="96" spans="1:10" x14ac:dyDescent="0.2">
      <c r="A96" s="7" t="s">
        <v>205</v>
      </c>
      <c r="B96" s="102">
        <v>0</v>
      </c>
      <c r="C96" s="115">
        <v>0.1</v>
      </c>
      <c r="D96" s="109">
        <v>92</v>
      </c>
      <c r="E96" s="115">
        <v>0</v>
      </c>
      <c r="F96" s="109">
        <v>67</v>
      </c>
      <c r="G96" s="115">
        <v>0.1</v>
      </c>
      <c r="H96" s="109">
        <v>81</v>
      </c>
      <c r="I96" s="115">
        <v>11.2</v>
      </c>
      <c r="J96" s="115">
        <v>0.1</v>
      </c>
    </row>
    <row r="97" spans="1:10" x14ac:dyDescent="0.2">
      <c r="A97" s="7" t="s">
        <v>204</v>
      </c>
      <c r="B97" s="102">
        <v>0.99959742351046699</v>
      </c>
      <c r="C97" s="115">
        <v>0.1</v>
      </c>
      <c r="D97" s="109">
        <v>92</v>
      </c>
      <c r="E97" s="115">
        <v>0</v>
      </c>
      <c r="F97" s="109">
        <v>67</v>
      </c>
      <c r="G97" s="115">
        <v>0.1</v>
      </c>
      <c r="H97" s="109">
        <v>81</v>
      </c>
      <c r="I97" s="115">
        <v>1765.9</v>
      </c>
      <c r="J97" s="115">
        <v>248.4</v>
      </c>
    </row>
    <row r="98" spans="1:10" x14ac:dyDescent="0.2">
      <c r="A98" s="7" t="s">
        <v>196</v>
      </c>
      <c r="B98" s="102">
        <v>1</v>
      </c>
      <c r="C98" s="115">
        <v>0</v>
      </c>
      <c r="D98" s="109">
        <v>94</v>
      </c>
      <c r="E98" s="115">
        <v>0</v>
      </c>
      <c r="F98" s="109">
        <v>67</v>
      </c>
      <c r="G98" s="115">
        <v>0</v>
      </c>
      <c r="H98" s="109">
        <v>84</v>
      </c>
      <c r="I98" s="115">
        <v>228.9</v>
      </c>
      <c r="J98" s="115">
        <v>701.2</v>
      </c>
    </row>
    <row r="99" spans="1:10" ht="13.5" thickBot="1" x14ac:dyDescent="0.25">
      <c r="A99" s="8" t="s">
        <v>301</v>
      </c>
      <c r="B99" s="103">
        <v>0</v>
      </c>
      <c r="C99" s="116">
        <v>0</v>
      </c>
      <c r="D99" s="110">
        <v>94</v>
      </c>
      <c r="E99" s="116">
        <v>0</v>
      </c>
      <c r="F99" s="110">
        <v>67</v>
      </c>
      <c r="G99" s="116">
        <v>0</v>
      </c>
      <c r="H99" s="110">
        <v>84</v>
      </c>
      <c r="I99" s="116">
        <v>0</v>
      </c>
      <c r="J99" s="116">
        <v>0</v>
      </c>
    </row>
    <row r="100" spans="1:10" x14ac:dyDescent="0.2">
      <c r="A100" s="9" t="s">
        <v>141</v>
      </c>
      <c r="B100" s="101">
        <v>0</v>
      </c>
      <c r="C100" s="114">
        <v>0</v>
      </c>
      <c r="D100" s="108">
        <v>94</v>
      </c>
      <c r="E100" s="114">
        <v>0</v>
      </c>
      <c r="F100" s="108">
        <v>67</v>
      </c>
      <c r="G100" s="114">
        <v>0</v>
      </c>
      <c r="H100" s="108">
        <v>84</v>
      </c>
      <c r="I100" s="114">
        <v>0</v>
      </c>
      <c r="J100" s="114">
        <v>0</v>
      </c>
    </row>
    <row r="101" spans="1:10" x14ac:dyDescent="0.2">
      <c r="A101" s="7" t="s">
        <v>379</v>
      </c>
      <c r="B101" s="102">
        <v>1</v>
      </c>
      <c r="C101" s="115">
        <v>0</v>
      </c>
      <c r="D101" s="109">
        <v>94</v>
      </c>
      <c r="E101" s="115">
        <v>0</v>
      </c>
      <c r="F101" s="109">
        <v>67</v>
      </c>
      <c r="G101" s="115">
        <v>0</v>
      </c>
      <c r="H101" s="109">
        <v>84</v>
      </c>
      <c r="I101" s="115">
        <v>0</v>
      </c>
      <c r="J101" s="115">
        <v>489.5</v>
      </c>
    </row>
    <row r="102" spans="1:10" x14ac:dyDescent="0.2">
      <c r="A102" s="7" t="s">
        <v>369</v>
      </c>
      <c r="B102" s="102">
        <v>1</v>
      </c>
      <c r="C102" s="115">
        <v>0</v>
      </c>
      <c r="D102" s="109">
        <v>94</v>
      </c>
      <c r="E102" s="115">
        <v>0</v>
      </c>
      <c r="F102" s="109">
        <v>67</v>
      </c>
      <c r="G102" s="115">
        <v>0</v>
      </c>
      <c r="H102" s="109">
        <v>84</v>
      </c>
      <c r="I102" s="115">
        <v>18.5</v>
      </c>
      <c r="J102" s="115">
        <v>41.8</v>
      </c>
    </row>
    <row r="103" spans="1:10" x14ac:dyDescent="0.2">
      <c r="A103" s="7" t="s">
        <v>405</v>
      </c>
      <c r="B103" s="102">
        <v>0</v>
      </c>
      <c r="C103" s="115">
        <v>0</v>
      </c>
      <c r="D103" s="109">
        <v>94</v>
      </c>
      <c r="E103" s="115">
        <v>0</v>
      </c>
      <c r="F103" s="109">
        <v>67</v>
      </c>
      <c r="G103" s="115">
        <v>0</v>
      </c>
      <c r="H103" s="109">
        <v>84</v>
      </c>
      <c r="I103" s="115">
        <v>0</v>
      </c>
      <c r="J103" s="115">
        <v>0</v>
      </c>
    </row>
    <row r="104" spans="1:10" ht="13.5" thickBot="1" x14ac:dyDescent="0.25">
      <c r="A104" s="8" t="s">
        <v>385</v>
      </c>
      <c r="B104" s="103">
        <v>1</v>
      </c>
      <c r="C104" s="116">
        <v>0</v>
      </c>
      <c r="D104" s="110">
        <v>94</v>
      </c>
      <c r="E104" s="116">
        <v>0</v>
      </c>
      <c r="F104" s="110">
        <v>67</v>
      </c>
      <c r="G104" s="116">
        <v>0</v>
      </c>
      <c r="H104" s="110">
        <v>84</v>
      </c>
      <c r="I104" s="116">
        <v>97.6</v>
      </c>
      <c r="J104" s="116">
        <v>121.7</v>
      </c>
    </row>
    <row r="105" spans="1:10" x14ac:dyDescent="0.2">
      <c r="A105" s="9" t="s">
        <v>144</v>
      </c>
      <c r="B105" s="101">
        <v>1</v>
      </c>
      <c r="C105" s="114">
        <v>0</v>
      </c>
      <c r="D105" s="108">
        <v>94</v>
      </c>
      <c r="E105" s="114">
        <v>0</v>
      </c>
      <c r="F105" s="108">
        <v>67</v>
      </c>
      <c r="G105" s="114">
        <v>0</v>
      </c>
      <c r="H105" s="108">
        <v>84</v>
      </c>
      <c r="I105" s="114">
        <v>2412.3000000000002</v>
      </c>
      <c r="J105" s="114">
        <v>1791.4</v>
      </c>
    </row>
    <row r="106" spans="1:10" x14ac:dyDescent="0.2">
      <c r="A106" s="7" t="s">
        <v>377</v>
      </c>
      <c r="B106" s="102">
        <v>1</v>
      </c>
      <c r="C106" s="115">
        <v>0</v>
      </c>
      <c r="D106" s="109">
        <v>94</v>
      </c>
      <c r="E106" s="115">
        <v>0</v>
      </c>
      <c r="F106" s="109">
        <v>67</v>
      </c>
      <c r="G106" s="115">
        <v>0</v>
      </c>
      <c r="H106" s="109">
        <v>84</v>
      </c>
      <c r="I106" s="115">
        <v>328.4</v>
      </c>
      <c r="J106" s="115">
        <v>1520.8999999999999</v>
      </c>
    </row>
    <row r="107" spans="1:10" x14ac:dyDescent="0.2">
      <c r="A107" s="7" t="s">
        <v>220</v>
      </c>
      <c r="B107" s="102">
        <v>1</v>
      </c>
      <c r="C107" s="115">
        <v>0</v>
      </c>
      <c r="D107" s="109">
        <v>94</v>
      </c>
      <c r="E107" s="115">
        <v>0</v>
      </c>
      <c r="F107" s="109">
        <v>67</v>
      </c>
      <c r="G107" s="115">
        <v>0</v>
      </c>
      <c r="H107" s="109">
        <v>84</v>
      </c>
      <c r="I107" s="115">
        <v>38453.1</v>
      </c>
      <c r="J107" s="115">
        <v>126032.20000000001</v>
      </c>
    </row>
    <row r="108" spans="1:10" x14ac:dyDescent="0.2">
      <c r="A108" s="7" t="s">
        <v>243</v>
      </c>
      <c r="B108" s="102">
        <v>0</v>
      </c>
      <c r="C108" s="115">
        <v>0</v>
      </c>
      <c r="D108" s="109">
        <v>94</v>
      </c>
      <c r="E108" s="115">
        <v>0</v>
      </c>
      <c r="F108" s="109">
        <v>67</v>
      </c>
      <c r="G108" s="115">
        <v>0</v>
      </c>
      <c r="H108" s="109">
        <v>84</v>
      </c>
      <c r="I108" s="115">
        <v>0</v>
      </c>
      <c r="J108" s="115">
        <v>0</v>
      </c>
    </row>
    <row r="109" spans="1:10" ht="13.5" thickBot="1" x14ac:dyDescent="0.25">
      <c r="A109" s="8" t="s">
        <v>365</v>
      </c>
      <c r="B109" s="103">
        <v>1</v>
      </c>
      <c r="C109" s="116">
        <v>0</v>
      </c>
      <c r="D109" s="110">
        <v>94</v>
      </c>
      <c r="E109" s="116">
        <v>0</v>
      </c>
      <c r="F109" s="110">
        <v>67</v>
      </c>
      <c r="G109" s="116">
        <v>0</v>
      </c>
      <c r="H109" s="110">
        <v>84</v>
      </c>
      <c r="I109" s="116">
        <v>404.3</v>
      </c>
      <c r="J109" s="116">
        <v>57.4</v>
      </c>
    </row>
    <row r="110" spans="1:10" x14ac:dyDescent="0.2">
      <c r="A110" s="9" t="s">
        <v>267</v>
      </c>
      <c r="B110" s="101">
        <v>1</v>
      </c>
      <c r="C110" s="114">
        <v>0</v>
      </c>
      <c r="D110" s="108">
        <v>94</v>
      </c>
      <c r="E110" s="114">
        <v>0</v>
      </c>
      <c r="F110" s="108">
        <v>67</v>
      </c>
      <c r="G110" s="114">
        <v>0</v>
      </c>
      <c r="H110" s="108">
        <v>84</v>
      </c>
      <c r="I110" s="114">
        <v>246.8</v>
      </c>
      <c r="J110" s="114">
        <v>379.90000000000003</v>
      </c>
    </row>
    <row r="111" spans="1:10" x14ac:dyDescent="0.2">
      <c r="A111" s="7" t="s">
        <v>188</v>
      </c>
      <c r="B111" s="102">
        <v>1</v>
      </c>
      <c r="C111" s="115">
        <v>0</v>
      </c>
      <c r="D111" s="109">
        <v>94</v>
      </c>
      <c r="E111" s="115">
        <v>0</v>
      </c>
      <c r="F111" s="109">
        <v>67</v>
      </c>
      <c r="G111" s="115">
        <v>0</v>
      </c>
      <c r="H111" s="109">
        <v>84</v>
      </c>
      <c r="I111" s="115">
        <v>1994.7</v>
      </c>
      <c r="J111" s="115">
        <v>6341.5</v>
      </c>
    </row>
    <row r="112" spans="1:10" x14ac:dyDescent="0.2">
      <c r="A112" s="7" t="s">
        <v>287</v>
      </c>
      <c r="B112" s="102">
        <v>0</v>
      </c>
      <c r="C112" s="115">
        <v>0</v>
      </c>
      <c r="D112" s="109">
        <v>94</v>
      </c>
      <c r="E112" s="115">
        <v>0</v>
      </c>
      <c r="F112" s="109">
        <v>67</v>
      </c>
      <c r="G112" s="115">
        <v>0</v>
      </c>
      <c r="H112" s="109">
        <v>84</v>
      </c>
      <c r="I112" s="115">
        <v>0</v>
      </c>
      <c r="J112" s="115">
        <v>0</v>
      </c>
    </row>
    <row r="113" spans="1:10" x14ac:dyDescent="0.2">
      <c r="A113" s="7" t="s">
        <v>248</v>
      </c>
      <c r="B113" s="102">
        <v>1</v>
      </c>
      <c r="C113" s="115">
        <v>0</v>
      </c>
      <c r="D113" s="109">
        <v>94</v>
      </c>
      <c r="E113" s="115">
        <v>0</v>
      </c>
      <c r="F113" s="109">
        <v>67</v>
      </c>
      <c r="G113" s="115">
        <v>0</v>
      </c>
      <c r="H113" s="109">
        <v>84</v>
      </c>
      <c r="I113" s="115">
        <v>12758.500000000002</v>
      </c>
      <c r="J113" s="115">
        <v>6718.2000000000007</v>
      </c>
    </row>
    <row r="114" spans="1:10" ht="13.5" thickBot="1" x14ac:dyDescent="0.25">
      <c r="A114" s="8" t="s">
        <v>100</v>
      </c>
      <c r="B114" s="103">
        <v>0</v>
      </c>
      <c r="C114" s="116">
        <v>0</v>
      </c>
      <c r="D114" s="110">
        <v>94</v>
      </c>
      <c r="E114" s="116">
        <v>0</v>
      </c>
      <c r="F114" s="110">
        <v>67</v>
      </c>
      <c r="G114" s="116">
        <v>0</v>
      </c>
      <c r="H114" s="110">
        <v>84</v>
      </c>
      <c r="I114" s="116">
        <v>0</v>
      </c>
      <c r="J114" s="116">
        <v>0</v>
      </c>
    </row>
    <row r="115" spans="1:10" x14ac:dyDescent="0.2">
      <c r="A115" s="9" t="s">
        <v>64</v>
      </c>
      <c r="B115" s="101">
        <v>1</v>
      </c>
      <c r="C115" s="114">
        <v>0</v>
      </c>
      <c r="D115" s="108">
        <v>94</v>
      </c>
      <c r="E115" s="114">
        <v>0</v>
      </c>
      <c r="F115" s="108">
        <v>67</v>
      </c>
      <c r="G115" s="114">
        <v>0</v>
      </c>
      <c r="H115" s="108">
        <v>84</v>
      </c>
      <c r="I115" s="114">
        <v>85.8</v>
      </c>
      <c r="J115" s="114">
        <v>20.2</v>
      </c>
    </row>
    <row r="116" spans="1:10" x14ac:dyDescent="0.2">
      <c r="A116" s="7" t="s">
        <v>277</v>
      </c>
      <c r="B116" s="102">
        <v>1</v>
      </c>
      <c r="C116" s="115">
        <v>0</v>
      </c>
      <c r="D116" s="109">
        <v>94</v>
      </c>
      <c r="E116" s="115">
        <v>0</v>
      </c>
      <c r="F116" s="109">
        <v>67</v>
      </c>
      <c r="G116" s="115">
        <v>0</v>
      </c>
      <c r="H116" s="109">
        <v>84</v>
      </c>
      <c r="I116" s="115">
        <v>60258.9</v>
      </c>
      <c r="J116" s="115">
        <v>52393.899999999994</v>
      </c>
    </row>
    <row r="117" spans="1:10" x14ac:dyDescent="0.2">
      <c r="A117" s="7" t="s">
        <v>103</v>
      </c>
      <c r="B117" s="102">
        <v>1</v>
      </c>
      <c r="C117" s="115">
        <v>0</v>
      </c>
      <c r="D117" s="109">
        <v>94</v>
      </c>
      <c r="E117" s="115">
        <v>0</v>
      </c>
      <c r="F117" s="109">
        <v>67</v>
      </c>
      <c r="G117" s="115">
        <v>0</v>
      </c>
      <c r="H117" s="109">
        <v>84</v>
      </c>
      <c r="I117" s="115">
        <v>4611.1000000000004</v>
      </c>
      <c r="J117" s="115">
        <v>2626.1</v>
      </c>
    </row>
    <row r="118" spans="1:10" x14ac:dyDescent="0.2">
      <c r="A118" s="7" t="s">
        <v>41</v>
      </c>
      <c r="B118" s="102">
        <v>0</v>
      </c>
      <c r="C118" s="115">
        <v>0</v>
      </c>
      <c r="D118" s="109">
        <v>94</v>
      </c>
      <c r="E118" s="115">
        <v>0</v>
      </c>
      <c r="F118" s="109">
        <v>67</v>
      </c>
      <c r="G118" s="115">
        <v>0</v>
      </c>
      <c r="H118" s="109">
        <v>84</v>
      </c>
      <c r="I118" s="115">
        <v>0</v>
      </c>
      <c r="J118" s="115">
        <v>0</v>
      </c>
    </row>
    <row r="119" spans="1:10" ht="13.5" thickBot="1" x14ac:dyDescent="0.25">
      <c r="A119" s="8" t="s">
        <v>174</v>
      </c>
      <c r="B119" s="103">
        <v>0</v>
      </c>
      <c r="C119" s="116">
        <v>0</v>
      </c>
      <c r="D119" s="110">
        <v>94</v>
      </c>
      <c r="E119" s="116">
        <v>0</v>
      </c>
      <c r="F119" s="110">
        <v>67</v>
      </c>
      <c r="G119" s="116">
        <v>0</v>
      </c>
      <c r="H119" s="110">
        <v>84</v>
      </c>
      <c r="I119" s="116">
        <v>0</v>
      </c>
      <c r="J119" s="116">
        <v>0</v>
      </c>
    </row>
    <row r="120" spans="1:10" x14ac:dyDescent="0.2">
      <c r="A120" s="9" t="s">
        <v>449</v>
      </c>
      <c r="B120" s="101">
        <v>1</v>
      </c>
      <c r="C120" s="114">
        <v>0</v>
      </c>
      <c r="D120" s="108">
        <v>94</v>
      </c>
      <c r="E120" s="114">
        <v>0</v>
      </c>
      <c r="F120" s="108">
        <v>67</v>
      </c>
      <c r="G120" s="114">
        <v>0</v>
      </c>
      <c r="H120" s="108">
        <v>84</v>
      </c>
      <c r="I120" s="114">
        <v>4346.4999999999991</v>
      </c>
      <c r="J120" s="114">
        <v>204.79999999999998</v>
      </c>
    </row>
    <row r="121" spans="1:10" x14ac:dyDescent="0.2">
      <c r="A121" s="7" t="s">
        <v>402</v>
      </c>
      <c r="B121" s="102">
        <v>0</v>
      </c>
      <c r="C121" s="115">
        <v>0</v>
      </c>
      <c r="D121" s="109">
        <v>94</v>
      </c>
      <c r="E121" s="115">
        <v>0</v>
      </c>
      <c r="F121" s="109">
        <v>67</v>
      </c>
      <c r="G121" s="115">
        <v>0</v>
      </c>
      <c r="H121" s="109">
        <v>84</v>
      </c>
      <c r="I121" s="115">
        <v>0</v>
      </c>
      <c r="J121" s="115">
        <v>0</v>
      </c>
    </row>
    <row r="122" spans="1:10" x14ac:dyDescent="0.2">
      <c r="A122" s="7" t="s">
        <v>439</v>
      </c>
      <c r="B122" s="102">
        <v>1</v>
      </c>
      <c r="C122" s="115">
        <v>0</v>
      </c>
      <c r="D122" s="109">
        <v>94</v>
      </c>
      <c r="E122" s="115">
        <v>0</v>
      </c>
      <c r="F122" s="109">
        <v>67</v>
      </c>
      <c r="G122" s="115">
        <v>0</v>
      </c>
      <c r="H122" s="109">
        <v>84</v>
      </c>
      <c r="I122" s="115">
        <v>3175.4</v>
      </c>
      <c r="J122" s="115">
        <v>9514.7000000000007</v>
      </c>
    </row>
    <row r="123" spans="1:10" x14ac:dyDescent="0.2">
      <c r="A123" s="7" t="s">
        <v>399</v>
      </c>
      <c r="B123" s="102">
        <v>0</v>
      </c>
      <c r="C123" s="115">
        <v>0</v>
      </c>
      <c r="D123" s="109">
        <v>94</v>
      </c>
      <c r="E123" s="115">
        <v>0</v>
      </c>
      <c r="F123" s="109">
        <v>67</v>
      </c>
      <c r="G123" s="115">
        <v>0</v>
      </c>
      <c r="H123" s="109">
        <v>84</v>
      </c>
      <c r="I123" s="115">
        <v>0</v>
      </c>
      <c r="J123" s="115">
        <v>0</v>
      </c>
    </row>
    <row r="124" spans="1:10" ht="13.5" thickBot="1" x14ac:dyDescent="0.25">
      <c r="A124" s="8" t="s">
        <v>309</v>
      </c>
      <c r="B124" s="103">
        <v>0</v>
      </c>
      <c r="C124" s="116">
        <v>0</v>
      </c>
      <c r="D124" s="110">
        <v>94</v>
      </c>
      <c r="E124" s="116">
        <v>0</v>
      </c>
      <c r="F124" s="110">
        <v>67</v>
      </c>
      <c r="G124" s="116">
        <v>0</v>
      </c>
      <c r="H124" s="110">
        <v>84</v>
      </c>
      <c r="I124" s="116">
        <v>0</v>
      </c>
      <c r="J124" s="116">
        <v>0</v>
      </c>
    </row>
    <row r="125" spans="1:10" x14ac:dyDescent="0.2">
      <c r="A125" s="9" t="s">
        <v>341</v>
      </c>
      <c r="B125" s="101">
        <v>1</v>
      </c>
      <c r="C125" s="114">
        <v>0</v>
      </c>
      <c r="D125" s="108">
        <v>94</v>
      </c>
      <c r="E125" s="114">
        <v>0</v>
      </c>
      <c r="F125" s="108">
        <v>67</v>
      </c>
      <c r="G125" s="114">
        <v>0</v>
      </c>
      <c r="H125" s="108">
        <v>84</v>
      </c>
      <c r="I125" s="114">
        <v>1342.5</v>
      </c>
      <c r="J125" s="114">
        <v>386.3</v>
      </c>
    </row>
    <row r="126" spans="1:10" x14ac:dyDescent="0.2">
      <c r="A126" s="7" t="s">
        <v>450</v>
      </c>
      <c r="B126" s="102">
        <v>0</v>
      </c>
      <c r="C126" s="115">
        <v>0</v>
      </c>
      <c r="D126" s="109">
        <v>94</v>
      </c>
      <c r="E126" s="115">
        <v>0</v>
      </c>
      <c r="F126" s="109">
        <v>67</v>
      </c>
      <c r="G126" s="115">
        <v>0</v>
      </c>
      <c r="H126" s="109">
        <v>84</v>
      </c>
      <c r="I126" s="115">
        <v>0</v>
      </c>
      <c r="J126" s="115">
        <v>0</v>
      </c>
    </row>
    <row r="127" spans="1:10" x14ac:dyDescent="0.2">
      <c r="A127" s="7" t="s">
        <v>453</v>
      </c>
      <c r="B127" s="102">
        <v>0</v>
      </c>
      <c r="C127" s="115">
        <v>0</v>
      </c>
      <c r="D127" s="109">
        <v>94</v>
      </c>
      <c r="E127" s="115">
        <v>0</v>
      </c>
      <c r="F127" s="109">
        <v>67</v>
      </c>
      <c r="G127" s="115">
        <v>0</v>
      </c>
      <c r="H127" s="109">
        <v>84</v>
      </c>
      <c r="I127" s="115">
        <v>5.6</v>
      </c>
      <c r="J127" s="115">
        <v>0</v>
      </c>
    </row>
    <row r="128" spans="1:10" x14ac:dyDescent="0.2">
      <c r="A128" s="7" t="s">
        <v>342</v>
      </c>
      <c r="B128" s="102">
        <v>1</v>
      </c>
      <c r="C128" s="115">
        <v>0</v>
      </c>
      <c r="D128" s="109">
        <v>94</v>
      </c>
      <c r="E128" s="115">
        <v>0</v>
      </c>
      <c r="F128" s="109">
        <v>67</v>
      </c>
      <c r="G128" s="115">
        <v>0</v>
      </c>
      <c r="H128" s="109">
        <v>84</v>
      </c>
      <c r="I128" s="115">
        <v>199</v>
      </c>
      <c r="J128" s="115">
        <v>2140.1</v>
      </c>
    </row>
    <row r="129" spans="1:10" ht="13.5" thickBot="1" x14ac:dyDescent="0.25">
      <c r="A129" s="8" t="s">
        <v>357</v>
      </c>
      <c r="B129" s="103">
        <v>1</v>
      </c>
      <c r="C129" s="116">
        <v>0</v>
      </c>
      <c r="D129" s="110">
        <v>94</v>
      </c>
      <c r="E129" s="116">
        <v>0</v>
      </c>
      <c r="F129" s="110">
        <v>67</v>
      </c>
      <c r="G129" s="116">
        <v>0</v>
      </c>
      <c r="H129" s="110">
        <v>84</v>
      </c>
      <c r="I129" s="116">
        <v>41.3</v>
      </c>
      <c r="J129" s="116">
        <v>373.7</v>
      </c>
    </row>
    <row r="130" spans="1:10" x14ac:dyDescent="0.2">
      <c r="A130" s="9" t="s">
        <v>378</v>
      </c>
      <c r="B130" s="101">
        <v>0</v>
      </c>
      <c r="C130" s="114">
        <v>0</v>
      </c>
      <c r="D130" s="108">
        <v>94</v>
      </c>
      <c r="E130" s="114">
        <v>0</v>
      </c>
      <c r="F130" s="108">
        <v>67</v>
      </c>
      <c r="G130" s="114">
        <v>0</v>
      </c>
      <c r="H130" s="108">
        <v>84</v>
      </c>
      <c r="I130" s="114">
        <v>0</v>
      </c>
      <c r="J130" s="114">
        <v>0</v>
      </c>
    </row>
    <row r="131" spans="1:10" ht="13.5" thickBot="1" x14ac:dyDescent="0.25">
      <c r="A131" s="7" t="s">
        <v>118</v>
      </c>
      <c r="B131" s="102">
        <v>1</v>
      </c>
      <c r="C131" s="115">
        <v>0</v>
      </c>
      <c r="D131" s="109">
        <v>94</v>
      </c>
      <c r="E131" s="115">
        <v>0</v>
      </c>
      <c r="F131" s="109">
        <v>67</v>
      </c>
      <c r="G131" s="115">
        <v>0</v>
      </c>
      <c r="H131" s="109">
        <v>84</v>
      </c>
      <c r="I131" s="115">
        <v>289.89999999999998</v>
      </c>
      <c r="J131" s="115">
        <v>172.9</v>
      </c>
    </row>
    <row r="132" spans="1:10" x14ac:dyDescent="0.2">
      <c r="A132" s="9"/>
      <c r="B132" s="101"/>
      <c r="C132" s="117"/>
      <c r="D132" s="108"/>
      <c r="E132" s="117"/>
      <c r="F132" s="108"/>
      <c r="G132" s="117"/>
      <c r="H132" s="108"/>
      <c r="I132" s="117"/>
      <c r="J132" s="117"/>
    </row>
    <row r="133" spans="1:10" x14ac:dyDescent="0.2">
      <c r="A133" s="17" t="s">
        <v>17</v>
      </c>
      <c r="B133" s="104">
        <f>(J133-C133)/J133</f>
        <v>0.98899564403909335</v>
      </c>
      <c r="C133" s="111">
        <f>SUM(C5:C131)</f>
        <v>40280.699999999997</v>
      </c>
      <c r="D133" s="111"/>
      <c r="E133" s="111">
        <f>SUM(E5:E131)</f>
        <v>30721.600000000002</v>
      </c>
      <c r="F133" s="111"/>
      <c r="G133" s="111">
        <f>SUM(G5:G131)</f>
        <v>9559.1</v>
      </c>
      <c r="H133" s="111"/>
      <c r="I133" s="111">
        <f>SUM(I5:I131)</f>
        <v>3674538.3000000012</v>
      </c>
      <c r="J133" s="111">
        <f>SUM(J5:J131)</f>
        <v>3660432.2999999984</v>
      </c>
    </row>
    <row r="134" spans="1:10" ht="13.5" thickBot="1" x14ac:dyDescent="0.25">
      <c r="A134" s="10"/>
      <c r="B134" s="105"/>
      <c r="C134" s="105"/>
      <c r="D134" s="105"/>
      <c r="E134" s="105"/>
      <c r="F134" s="105"/>
      <c r="G134" s="105"/>
      <c r="H134" s="105"/>
      <c r="I134" s="105"/>
      <c r="J134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T57"/>
  <sheetViews>
    <sheetView zoomScaleNormal="100" zoomScaleSheetLayoutView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32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99</v>
      </c>
      <c r="B5" s="101">
        <v>0.35947089353695072</v>
      </c>
      <c r="C5" s="114">
        <v>20560.600000000002</v>
      </c>
      <c r="D5" s="108">
        <v>1</v>
      </c>
      <c r="E5" s="114">
        <v>20339.300000000003</v>
      </c>
      <c r="F5" s="108">
        <v>1</v>
      </c>
      <c r="G5" s="114">
        <v>221.29999999999998</v>
      </c>
      <c r="H5" s="108">
        <v>8</v>
      </c>
      <c r="I5" s="114">
        <v>379625.90000000008</v>
      </c>
      <c r="J5" s="114">
        <v>32099.399999999998</v>
      </c>
    </row>
    <row r="6" spans="1:254" x14ac:dyDescent="0.2">
      <c r="A6" s="7" t="s">
        <v>36</v>
      </c>
      <c r="B6" s="102">
        <v>0.94386024744690122</v>
      </c>
      <c r="C6" s="115">
        <v>13037.2</v>
      </c>
      <c r="D6" s="109">
        <v>2</v>
      </c>
      <c r="E6" s="115">
        <v>6009.4000000000005</v>
      </c>
      <c r="F6" s="109">
        <v>3</v>
      </c>
      <c r="G6" s="115">
        <v>7027.8</v>
      </c>
      <c r="H6" s="109">
        <v>1</v>
      </c>
      <c r="I6" s="115">
        <v>4174296.7999999993</v>
      </c>
      <c r="J6" s="115">
        <v>232227.60000000003</v>
      </c>
    </row>
    <row r="7" spans="1:254" x14ac:dyDescent="0.2">
      <c r="A7" s="7" t="s">
        <v>52</v>
      </c>
      <c r="B7" s="102">
        <v>0.97196966723215972</v>
      </c>
      <c r="C7" s="115">
        <v>8497.5999999999985</v>
      </c>
      <c r="D7" s="109">
        <v>3</v>
      </c>
      <c r="E7" s="115">
        <v>8494.8999999999978</v>
      </c>
      <c r="F7" s="109">
        <v>2</v>
      </c>
      <c r="G7" s="115">
        <v>2.7</v>
      </c>
      <c r="H7" s="109">
        <v>20</v>
      </c>
      <c r="I7" s="115">
        <v>825080.60000000009</v>
      </c>
      <c r="J7" s="115">
        <v>303157.3</v>
      </c>
    </row>
    <row r="8" spans="1:254" x14ac:dyDescent="0.2">
      <c r="A8" s="7" t="s">
        <v>39</v>
      </c>
      <c r="B8" s="102">
        <v>7.857730345643843E-2</v>
      </c>
      <c r="C8" s="115">
        <v>4593.2</v>
      </c>
      <c r="D8" s="109">
        <v>4</v>
      </c>
      <c r="E8" s="115">
        <v>4506.8999999999996</v>
      </c>
      <c r="F8" s="109">
        <v>4</v>
      </c>
      <c r="G8" s="115">
        <v>86.300000000000011</v>
      </c>
      <c r="H8" s="109">
        <v>12</v>
      </c>
      <c r="I8" s="115">
        <v>30155.200000000001</v>
      </c>
      <c r="J8" s="115">
        <v>4984.8999999999996</v>
      </c>
    </row>
    <row r="9" spans="1:254" ht="13.5" thickBot="1" x14ac:dyDescent="0.25">
      <c r="A9" s="8" t="s">
        <v>57</v>
      </c>
      <c r="B9" s="103">
        <v>0.83716329116248311</v>
      </c>
      <c r="C9" s="116">
        <v>3547.3</v>
      </c>
      <c r="D9" s="110">
        <v>5</v>
      </c>
      <c r="E9" s="116">
        <v>938.8</v>
      </c>
      <c r="F9" s="110">
        <v>8</v>
      </c>
      <c r="G9" s="116">
        <v>2608.5000000000005</v>
      </c>
      <c r="H9" s="110">
        <v>2</v>
      </c>
      <c r="I9" s="116">
        <v>273497.70000000007</v>
      </c>
      <c r="J9" s="116">
        <v>21784.399999999987</v>
      </c>
    </row>
    <row r="10" spans="1:254" x14ac:dyDescent="0.2">
      <c r="A10" s="9" t="s">
        <v>46</v>
      </c>
      <c r="B10" s="101">
        <v>0.97564619489907745</v>
      </c>
      <c r="C10" s="114">
        <v>3193.4000000000005</v>
      </c>
      <c r="D10" s="108">
        <v>6</v>
      </c>
      <c r="E10" s="114">
        <v>3193.0000000000005</v>
      </c>
      <c r="F10" s="108">
        <v>5</v>
      </c>
      <c r="G10" s="114">
        <v>0.4</v>
      </c>
      <c r="H10" s="108">
        <v>21</v>
      </c>
      <c r="I10" s="114">
        <v>400557.40000000008</v>
      </c>
      <c r="J10" s="114">
        <v>131125.30000000005</v>
      </c>
    </row>
    <row r="11" spans="1:254" x14ac:dyDescent="0.2">
      <c r="A11" s="7" t="s">
        <v>100</v>
      </c>
      <c r="B11" s="102">
        <v>0.27839007265899285</v>
      </c>
      <c r="C11" s="115">
        <v>2651.6999999999989</v>
      </c>
      <c r="D11" s="109">
        <v>7</v>
      </c>
      <c r="E11" s="115">
        <v>2219.3999999999992</v>
      </c>
      <c r="F11" s="109">
        <v>6</v>
      </c>
      <c r="G11" s="115">
        <v>432.29999999999995</v>
      </c>
      <c r="H11" s="109">
        <v>6</v>
      </c>
      <c r="I11" s="115">
        <v>97035.7</v>
      </c>
      <c r="J11" s="115">
        <v>3674.7</v>
      </c>
    </row>
    <row r="12" spans="1:254" x14ac:dyDescent="0.2">
      <c r="A12" s="7" t="s">
        <v>71</v>
      </c>
      <c r="B12" s="102">
        <v>0.833302799792903</v>
      </c>
      <c r="C12" s="115">
        <v>2092.7999999999997</v>
      </c>
      <c r="D12" s="109">
        <v>8</v>
      </c>
      <c r="E12" s="115">
        <v>44.3</v>
      </c>
      <c r="F12" s="109">
        <v>18</v>
      </c>
      <c r="G12" s="115">
        <v>2048.5</v>
      </c>
      <c r="H12" s="109">
        <v>3</v>
      </c>
      <c r="I12" s="115">
        <v>471179.39999999997</v>
      </c>
      <c r="J12" s="115">
        <v>12554.5</v>
      </c>
    </row>
    <row r="13" spans="1:254" x14ac:dyDescent="0.2">
      <c r="A13" s="7" t="s">
        <v>67</v>
      </c>
      <c r="B13" s="102">
        <v>0.70881496811535682</v>
      </c>
      <c r="C13" s="115">
        <v>1730.6000000000001</v>
      </c>
      <c r="D13" s="109">
        <v>9</v>
      </c>
      <c r="E13" s="115">
        <v>938.2</v>
      </c>
      <c r="F13" s="109">
        <v>9</v>
      </c>
      <c r="G13" s="115">
        <v>792.39999999999986</v>
      </c>
      <c r="H13" s="109">
        <v>5</v>
      </c>
      <c r="I13" s="115">
        <v>78957.399999999965</v>
      </c>
      <c r="J13" s="115">
        <v>5943.3000000000011</v>
      </c>
    </row>
    <row r="14" spans="1:254" ht="13.5" thickBot="1" x14ac:dyDescent="0.25">
      <c r="A14" s="8" t="s">
        <v>103</v>
      </c>
      <c r="B14" s="103">
        <v>0.69114717281848814</v>
      </c>
      <c r="C14" s="116">
        <v>1705.3000000000002</v>
      </c>
      <c r="D14" s="110">
        <v>10</v>
      </c>
      <c r="E14" s="116">
        <v>1501.1</v>
      </c>
      <c r="F14" s="110">
        <v>7</v>
      </c>
      <c r="G14" s="116">
        <v>204.2</v>
      </c>
      <c r="H14" s="110">
        <v>9</v>
      </c>
      <c r="I14" s="116">
        <v>102544.9</v>
      </c>
      <c r="J14" s="116">
        <v>5521.4000000000015</v>
      </c>
    </row>
    <row r="15" spans="1:254" x14ac:dyDescent="0.2">
      <c r="A15" s="9" t="s">
        <v>64</v>
      </c>
      <c r="B15" s="101">
        <v>0.81072132334213587</v>
      </c>
      <c r="C15" s="114">
        <v>1412.0000000000002</v>
      </c>
      <c r="D15" s="108">
        <v>11</v>
      </c>
      <c r="E15" s="114">
        <v>265.7</v>
      </c>
      <c r="F15" s="108">
        <v>13</v>
      </c>
      <c r="G15" s="114">
        <v>1146.3000000000002</v>
      </c>
      <c r="H15" s="108">
        <v>4</v>
      </c>
      <c r="I15" s="114">
        <v>109650.7</v>
      </c>
      <c r="J15" s="114">
        <v>7459.8999999999987</v>
      </c>
    </row>
    <row r="16" spans="1:254" x14ac:dyDescent="0.2">
      <c r="A16" s="7" t="s">
        <v>61</v>
      </c>
      <c r="B16" s="102">
        <v>0.98394811717910746</v>
      </c>
      <c r="C16" s="115">
        <v>884.59999999999991</v>
      </c>
      <c r="D16" s="109">
        <v>12</v>
      </c>
      <c r="E16" s="115">
        <v>564</v>
      </c>
      <c r="F16" s="109">
        <v>11</v>
      </c>
      <c r="G16" s="115">
        <v>320.59999999999997</v>
      </c>
      <c r="H16" s="109">
        <v>7</v>
      </c>
      <c r="I16" s="115">
        <v>266467.80000000005</v>
      </c>
      <c r="J16" s="115">
        <v>55108.800000000003</v>
      </c>
    </row>
    <row r="17" spans="1:10" x14ac:dyDescent="0.2">
      <c r="A17" s="7" t="s">
        <v>80</v>
      </c>
      <c r="B17" s="102">
        <v>0.47713414634146345</v>
      </c>
      <c r="C17" s="115">
        <v>651.70000000000005</v>
      </c>
      <c r="D17" s="109">
        <v>13</v>
      </c>
      <c r="E17" s="115">
        <v>651.70000000000005</v>
      </c>
      <c r="F17" s="109">
        <v>10</v>
      </c>
      <c r="G17" s="115">
        <v>0</v>
      </c>
      <c r="H17" s="109">
        <v>24</v>
      </c>
      <c r="I17" s="115">
        <v>13648.9</v>
      </c>
      <c r="J17" s="115">
        <v>1246.4000000000001</v>
      </c>
    </row>
    <row r="18" spans="1:10" x14ac:dyDescent="0.2">
      <c r="A18" s="7" t="s">
        <v>138</v>
      </c>
      <c r="B18" s="102">
        <v>3.387815750371459E-2</v>
      </c>
      <c r="C18" s="115">
        <v>325.10000000000002</v>
      </c>
      <c r="D18" s="109">
        <v>14</v>
      </c>
      <c r="E18" s="115">
        <v>325.10000000000002</v>
      </c>
      <c r="F18" s="109">
        <v>12</v>
      </c>
      <c r="G18" s="115">
        <v>0</v>
      </c>
      <c r="H18" s="109">
        <v>24</v>
      </c>
      <c r="I18" s="115">
        <v>6914.6</v>
      </c>
      <c r="J18" s="115">
        <v>336.5</v>
      </c>
    </row>
    <row r="19" spans="1:10" ht="13.5" thickBot="1" x14ac:dyDescent="0.25">
      <c r="A19" s="8" t="s">
        <v>82</v>
      </c>
      <c r="B19" s="103">
        <v>0.17007783222830786</v>
      </c>
      <c r="C19" s="116">
        <v>287.89999999999998</v>
      </c>
      <c r="D19" s="110">
        <v>15</v>
      </c>
      <c r="E19" s="116">
        <v>163.5</v>
      </c>
      <c r="F19" s="110">
        <v>15</v>
      </c>
      <c r="G19" s="116">
        <v>124.4</v>
      </c>
      <c r="H19" s="110">
        <v>11</v>
      </c>
      <c r="I19" s="116">
        <v>5156.3</v>
      </c>
      <c r="J19" s="116">
        <v>346.9</v>
      </c>
    </row>
    <row r="20" spans="1:10" x14ac:dyDescent="0.2">
      <c r="A20" s="9" t="s">
        <v>419</v>
      </c>
      <c r="B20" s="101">
        <v>0.94032056756224136</v>
      </c>
      <c r="C20" s="114">
        <v>181.7</v>
      </c>
      <c r="D20" s="108">
        <v>16</v>
      </c>
      <c r="E20" s="114">
        <v>181.7</v>
      </c>
      <c r="F20" s="108">
        <v>14</v>
      </c>
      <c r="G20" s="114">
        <v>0</v>
      </c>
      <c r="H20" s="108">
        <v>24</v>
      </c>
      <c r="I20" s="114">
        <v>62701.599999999999</v>
      </c>
      <c r="J20" s="114">
        <v>3044.6</v>
      </c>
    </row>
    <row r="21" spans="1:10" x14ac:dyDescent="0.2">
      <c r="A21" s="7" t="s">
        <v>241</v>
      </c>
      <c r="B21" s="102">
        <v>0.78997704667176738</v>
      </c>
      <c r="C21" s="115">
        <v>164.7</v>
      </c>
      <c r="D21" s="109">
        <v>17</v>
      </c>
      <c r="E21" s="115">
        <v>0</v>
      </c>
      <c r="F21" s="109">
        <v>23</v>
      </c>
      <c r="G21" s="115">
        <v>164.7</v>
      </c>
      <c r="H21" s="109">
        <v>10</v>
      </c>
      <c r="I21" s="115">
        <v>3047.2000000000003</v>
      </c>
      <c r="J21" s="115">
        <v>784.19999999999993</v>
      </c>
    </row>
    <row r="22" spans="1:10" x14ac:dyDescent="0.2">
      <c r="A22" s="7" t="s">
        <v>144</v>
      </c>
      <c r="B22" s="102">
        <v>0.44976993865030679</v>
      </c>
      <c r="C22" s="115">
        <v>143.5</v>
      </c>
      <c r="D22" s="109">
        <v>18</v>
      </c>
      <c r="E22" s="115">
        <v>143.5</v>
      </c>
      <c r="F22" s="109">
        <v>16</v>
      </c>
      <c r="G22" s="115">
        <v>0</v>
      </c>
      <c r="H22" s="109">
        <v>24</v>
      </c>
      <c r="I22" s="115">
        <v>4629.8</v>
      </c>
      <c r="J22" s="115">
        <v>260.8</v>
      </c>
    </row>
    <row r="23" spans="1:10" x14ac:dyDescent="0.2">
      <c r="A23" s="7" t="s">
        <v>131</v>
      </c>
      <c r="B23" s="102">
        <v>0.96863442722718973</v>
      </c>
      <c r="C23" s="115">
        <v>67</v>
      </c>
      <c r="D23" s="109">
        <v>19</v>
      </c>
      <c r="E23" s="115">
        <v>67</v>
      </c>
      <c r="F23" s="109">
        <v>17</v>
      </c>
      <c r="G23" s="115">
        <v>0</v>
      </c>
      <c r="H23" s="109">
        <v>24</v>
      </c>
      <c r="I23" s="115">
        <v>33182.299999999996</v>
      </c>
      <c r="J23" s="115">
        <v>2136.1</v>
      </c>
    </row>
    <row r="24" spans="1:10" ht="13.5" thickBot="1" x14ac:dyDescent="0.25">
      <c r="A24" s="8" t="s">
        <v>102</v>
      </c>
      <c r="B24" s="103">
        <v>0</v>
      </c>
      <c r="C24" s="116">
        <v>61.5</v>
      </c>
      <c r="D24" s="110">
        <v>20</v>
      </c>
      <c r="E24" s="116">
        <v>0</v>
      </c>
      <c r="F24" s="110">
        <v>23</v>
      </c>
      <c r="G24" s="116">
        <v>61.5</v>
      </c>
      <c r="H24" s="110">
        <v>13</v>
      </c>
      <c r="I24" s="116">
        <v>2243.5</v>
      </c>
      <c r="J24" s="116">
        <v>61.5</v>
      </c>
    </row>
    <row r="25" spans="1:10" x14ac:dyDescent="0.2">
      <c r="A25" s="9" t="s">
        <v>37</v>
      </c>
      <c r="B25" s="101">
        <v>0.99753401152101973</v>
      </c>
      <c r="C25" s="114">
        <v>50.3</v>
      </c>
      <c r="D25" s="108">
        <v>21</v>
      </c>
      <c r="E25" s="114">
        <v>0</v>
      </c>
      <c r="F25" s="108">
        <v>23</v>
      </c>
      <c r="G25" s="114">
        <v>50.3</v>
      </c>
      <c r="H25" s="108">
        <v>14</v>
      </c>
      <c r="I25" s="114">
        <v>66005.099999999991</v>
      </c>
      <c r="J25" s="114">
        <v>20397.5</v>
      </c>
    </row>
    <row r="26" spans="1:10" x14ac:dyDescent="0.2">
      <c r="A26" s="7" t="s">
        <v>431</v>
      </c>
      <c r="B26" s="102">
        <v>0</v>
      </c>
      <c r="C26" s="115">
        <v>36.599999999999994</v>
      </c>
      <c r="D26" s="109">
        <v>22</v>
      </c>
      <c r="E26" s="115">
        <v>36.599999999999994</v>
      </c>
      <c r="F26" s="109">
        <v>19</v>
      </c>
      <c r="G26" s="115">
        <v>0</v>
      </c>
      <c r="H26" s="109">
        <v>24</v>
      </c>
      <c r="I26" s="115">
        <v>1254</v>
      </c>
      <c r="J26" s="115">
        <v>36.599999999999994</v>
      </c>
    </row>
    <row r="27" spans="1:10" x14ac:dyDescent="0.2">
      <c r="A27" s="7" t="s">
        <v>283</v>
      </c>
      <c r="B27" s="102">
        <v>0.87802026500389718</v>
      </c>
      <c r="C27" s="115">
        <v>31.299999999999997</v>
      </c>
      <c r="D27" s="109">
        <v>23</v>
      </c>
      <c r="E27" s="115">
        <v>2.2000000000000002</v>
      </c>
      <c r="F27" s="109">
        <v>22</v>
      </c>
      <c r="G27" s="115">
        <v>29.1</v>
      </c>
      <c r="H27" s="109">
        <v>15</v>
      </c>
      <c r="I27" s="115">
        <v>11917.099999999999</v>
      </c>
      <c r="J27" s="115">
        <v>256.60000000000002</v>
      </c>
    </row>
    <row r="28" spans="1:10" x14ac:dyDescent="0.2">
      <c r="A28" s="7" t="s">
        <v>285</v>
      </c>
      <c r="B28" s="102">
        <v>0.97575592481612639</v>
      </c>
      <c r="C28" s="115">
        <v>26.7</v>
      </c>
      <c r="D28" s="109">
        <v>24</v>
      </c>
      <c r="E28" s="115">
        <v>13.7</v>
      </c>
      <c r="F28" s="109">
        <v>20</v>
      </c>
      <c r="G28" s="115">
        <v>13</v>
      </c>
      <c r="H28" s="109">
        <v>17</v>
      </c>
      <c r="I28" s="115">
        <v>15699.1</v>
      </c>
      <c r="J28" s="115">
        <v>1101.3</v>
      </c>
    </row>
    <row r="29" spans="1:10" ht="13.5" thickBot="1" x14ac:dyDescent="0.25">
      <c r="A29" s="8" t="s">
        <v>91</v>
      </c>
      <c r="B29" s="103">
        <v>0.55042735042735047</v>
      </c>
      <c r="C29" s="116">
        <v>26.3</v>
      </c>
      <c r="D29" s="110">
        <v>25</v>
      </c>
      <c r="E29" s="116">
        <v>0</v>
      </c>
      <c r="F29" s="110">
        <v>23</v>
      </c>
      <c r="G29" s="116">
        <v>26.3</v>
      </c>
      <c r="H29" s="110">
        <v>16</v>
      </c>
      <c r="I29" s="116">
        <v>298</v>
      </c>
      <c r="J29" s="116">
        <v>58.5</v>
      </c>
    </row>
    <row r="30" spans="1:10" x14ac:dyDescent="0.2">
      <c r="A30" s="9" t="s">
        <v>146</v>
      </c>
      <c r="B30" s="101">
        <v>0.94625054182921542</v>
      </c>
      <c r="C30" s="114">
        <v>12.4</v>
      </c>
      <c r="D30" s="108">
        <v>26</v>
      </c>
      <c r="E30" s="114">
        <v>0</v>
      </c>
      <c r="F30" s="108">
        <v>23</v>
      </c>
      <c r="G30" s="114">
        <v>12.4</v>
      </c>
      <c r="H30" s="108">
        <v>18</v>
      </c>
      <c r="I30" s="114">
        <v>2325.4</v>
      </c>
      <c r="J30" s="114">
        <v>230.7</v>
      </c>
    </row>
    <row r="31" spans="1:10" x14ac:dyDescent="0.2">
      <c r="A31" s="7" t="s">
        <v>292</v>
      </c>
      <c r="B31" s="102">
        <v>0.90666666666666662</v>
      </c>
      <c r="C31" s="115">
        <v>10.5</v>
      </c>
      <c r="D31" s="109">
        <v>27</v>
      </c>
      <c r="E31" s="115">
        <v>10.5</v>
      </c>
      <c r="F31" s="109">
        <v>21</v>
      </c>
      <c r="G31" s="115">
        <v>0</v>
      </c>
      <c r="H31" s="109">
        <v>24</v>
      </c>
      <c r="I31" s="115">
        <v>4586</v>
      </c>
      <c r="J31" s="115">
        <v>112.5</v>
      </c>
    </row>
    <row r="32" spans="1:10" x14ac:dyDescent="0.2">
      <c r="A32" s="7" t="s">
        <v>300</v>
      </c>
      <c r="B32" s="102">
        <v>0</v>
      </c>
      <c r="C32" s="115">
        <v>9.1999999999999993</v>
      </c>
      <c r="D32" s="109">
        <v>28</v>
      </c>
      <c r="E32" s="115">
        <v>0</v>
      </c>
      <c r="F32" s="109">
        <v>23</v>
      </c>
      <c r="G32" s="115">
        <v>9.1999999999999993</v>
      </c>
      <c r="H32" s="109">
        <v>19</v>
      </c>
      <c r="I32" s="115">
        <v>1484</v>
      </c>
      <c r="J32" s="115">
        <v>9.1999999999999993</v>
      </c>
    </row>
    <row r="33" spans="1:10" x14ac:dyDescent="0.2">
      <c r="A33" s="7" t="s">
        <v>356</v>
      </c>
      <c r="B33" s="102">
        <v>0</v>
      </c>
      <c r="C33" s="115">
        <v>0.3</v>
      </c>
      <c r="D33" s="109">
        <v>29</v>
      </c>
      <c r="E33" s="115">
        <v>0</v>
      </c>
      <c r="F33" s="109">
        <v>23</v>
      </c>
      <c r="G33" s="115">
        <v>0.3</v>
      </c>
      <c r="H33" s="109">
        <v>22</v>
      </c>
      <c r="I33" s="115">
        <v>18</v>
      </c>
      <c r="J33" s="115">
        <v>0.3</v>
      </c>
    </row>
    <row r="34" spans="1:10" ht="13.5" thickBot="1" x14ac:dyDescent="0.25">
      <c r="A34" s="8" t="s">
        <v>214</v>
      </c>
      <c r="B34" s="103">
        <v>0</v>
      </c>
      <c r="C34" s="116">
        <v>0.2</v>
      </c>
      <c r="D34" s="110">
        <v>30</v>
      </c>
      <c r="E34" s="116">
        <v>0</v>
      </c>
      <c r="F34" s="110">
        <v>23</v>
      </c>
      <c r="G34" s="116">
        <v>0.2</v>
      </c>
      <c r="H34" s="110">
        <v>23</v>
      </c>
      <c r="I34" s="116">
        <v>76.7</v>
      </c>
      <c r="J34" s="116">
        <v>0.2</v>
      </c>
    </row>
    <row r="35" spans="1:10" x14ac:dyDescent="0.2">
      <c r="A35" s="9" t="s">
        <v>382</v>
      </c>
      <c r="B35" s="101">
        <v>0</v>
      </c>
      <c r="C35" s="114">
        <v>0</v>
      </c>
      <c r="D35" s="108">
        <v>31</v>
      </c>
      <c r="E35" s="114">
        <v>0</v>
      </c>
      <c r="F35" s="108">
        <v>23</v>
      </c>
      <c r="G35" s="114">
        <v>0</v>
      </c>
      <c r="H35" s="108">
        <v>24</v>
      </c>
      <c r="I35" s="114">
        <v>0</v>
      </c>
      <c r="J35" s="114">
        <v>0</v>
      </c>
    </row>
    <row r="36" spans="1:10" x14ac:dyDescent="0.2">
      <c r="A36" s="7" t="s">
        <v>172</v>
      </c>
      <c r="B36" s="102">
        <v>1</v>
      </c>
      <c r="C36" s="115">
        <v>0</v>
      </c>
      <c r="D36" s="109">
        <v>31</v>
      </c>
      <c r="E36" s="115">
        <v>0</v>
      </c>
      <c r="F36" s="109">
        <v>23</v>
      </c>
      <c r="G36" s="115">
        <v>0</v>
      </c>
      <c r="H36" s="109">
        <v>24</v>
      </c>
      <c r="I36" s="115">
        <v>476.40000000000003</v>
      </c>
      <c r="J36" s="115">
        <v>10.9</v>
      </c>
    </row>
    <row r="37" spans="1:10" x14ac:dyDescent="0.2">
      <c r="A37" s="7" t="s">
        <v>393</v>
      </c>
      <c r="B37" s="102">
        <v>0</v>
      </c>
      <c r="C37" s="115">
        <v>0</v>
      </c>
      <c r="D37" s="109">
        <v>31</v>
      </c>
      <c r="E37" s="115">
        <v>0</v>
      </c>
      <c r="F37" s="109">
        <v>23</v>
      </c>
      <c r="G37" s="115">
        <v>0</v>
      </c>
      <c r="H37" s="109">
        <v>24</v>
      </c>
      <c r="I37" s="115">
        <v>0</v>
      </c>
      <c r="J37" s="115">
        <v>0</v>
      </c>
    </row>
    <row r="38" spans="1:10" x14ac:dyDescent="0.2">
      <c r="A38" s="7" t="s">
        <v>354</v>
      </c>
      <c r="B38" s="102">
        <v>0</v>
      </c>
      <c r="C38" s="115">
        <v>0</v>
      </c>
      <c r="D38" s="109">
        <v>31</v>
      </c>
      <c r="E38" s="115">
        <v>0</v>
      </c>
      <c r="F38" s="109">
        <v>23</v>
      </c>
      <c r="G38" s="115">
        <v>0</v>
      </c>
      <c r="H38" s="109">
        <v>24</v>
      </c>
      <c r="I38" s="115">
        <v>0</v>
      </c>
      <c r="J38" s="115">
        <v>0</v>
      </c>
    </row>
    <row r="39" spans="1:10" ht="13.5" thickBot="1" x14ac:dyDescent="0.25">
      <c r="A39" s="8" t="s">
        <v>340</v>
      </c>
      <c r="B39" s="103">
        <v>1</v>
      </c>
      <c r="C39" s="116">
        <v>0</v>
      </c>
      <c r="D39" s="110">
        <v>31</v>
      </c>
      <c r="E39" s="116">
        <v>0</v>
      </c>
      <c r="F39" s="110">
        <v>23</v>
      </c>
      <c r="G39" s="116">
        <v>0</v>
      </c>
      <c r="H39" s="110">
        <v>24</v>
      </c>
      <c r="I39" s="116">
        <v>2388.6000000000004</v>
      </c>
      <c r="J39" s="116">
        <v>23.6</v>
      </c>
    </row>
    <row r="40" spans="1:10" x14ac:dyDescent="0.2">
      <c r="A40" s="9" t="s">
        <v>74</v>
      </c>
      <c r="B40" s="101">
        <v>0</v>
      </c>
      <c r="C40" s="114">
        <v>0</v>
      </c>
      <c r="D40" s="108">
        <v>31</v>
      </c>
      <c r="E40" s="114">
        <v>0</v>
      </c>
      <c r="F40" s="108">
        <v>23</v>
      </c>
      <c r="G40" s="114">
        <v>0</v>
      </c>
      <c r="H40" s="108">
        <v>24</v>
      </c>
      <c r="I40" s="114">
        <v>0</v>
      </c>
      <c r="J40" s="114">
        <v>0</v>
      </c>
    </row>
    <row r="41" spans="1:10" x14ac:dyDescent="0.2">
      <c r="A41" s="7" t="s">
        <v>44</v>
      </c>
      <c r="B41" s="102">
        <v>0</v>
      </c>
      <c r="C41" s="115">
        <v>0</v>
      </c>
      <c r="D41" s="109">
        <v>31</v>
      </c>
      <c r="E41" s="115">
        <v>0</v>
      </c>
      <c r="F41" s="109">
        <v>23</v>
      </c>
      <c r="G41" s="115">
        <v>0</v>
      </c>
      <c r="H41" s="109">
        <v>24</v>
      </c>
      <c r="I41" s="115">
        <v>0</v>
      </c>
      <c r="J41" s="115">
        <v>0</v>
      </c>
    </row>
    <row r="42" spans="1:10" x14ac:dyDescent="0.2">
      <c r="A42" s="7" t="s">
        <v>211</v>
      </c>
      <c r="B42" s="102">
        <v>1</v>
      </c>
      <c r="C42" s="115">
        <v>0</v>
      </c>
      <c r="D42" s="109">
        <v>31</v>
      </c>
      <c r="E42" s="115">
        <v>0</v>
      </c>
      <c r="F42" s="109">
        <v>23</v>
      </c>
      <c r="G42" s="115">
        <v>0</v>
      </c>
      <c r="H42" s="109">
        <v>24</v>
      </c>
      <c r="I42" s="115">
        <v>3082.4</v>
      </c>
      <c r="J42" s="115">
        <v>120.6</v>
      </c>
    </row>
    <row r="43" spans="1:10" x14ac:dyDescent="0.2">
      <c r="A43" s="120" t="s">
        <v>373</v>
      </c>
      <c r="B43" s="102">
        <v>0</v>
      </c>
      <c r="C43" s="115">
        <v>0</v>
      </c>
      <c r="D43" s="109">
        <v>31</v>
      </c>
      <c r="E43" s="115">
        <v>0</v>
      </c>
      <c r="F43" s="109">
        <v>23</v>
      </c>
      <c r="G43" s="115">
        <v>0</v>
      </c>
      <c r="H43" s="109">
        <v>24</v>
      </c>
      <c r="I43" s="115">
        <v>0</v>
      </c>
      <c r="J43" s="115">
        <v>0</v>
      </c>
    </row>
    <row r="44" spans="1:10" ht="13.5" thickBot="1" x14ac:dyDescent="0.25">
      <c r="A44" s="8" t="s">
        <v>306</v>
      </c>
      <c r="B44" s="103">
        <v>1</v>
      </c>
      <c r="C44" s="116">
        <v>0</v>
      </c>
      <c r="D44" s="110">
        <v>31</v>
      </c>
      <c r="E44" s="116">
        <v>0</v>
      </c>
      <c r="F44" s="110">
        <v>23</v>
      </c>
      <c r="G44" s="116">
        <v>0</v>
      </c>
      <c r="H44" s="110">
        <v>24</v>
      </c>
      <c r="I44" s="116">
        <v>332.3</v>
      </c>
      <c r="J44" s="116">
        <v>86.8</v>
      </c>
    </row>
    <row r="45" spans="1:10" x14ac:dyDescent="0.2">
      <c r="A45" s="9" t="s">
        <v>246</v>
      </c>
      <c r="B45" s="101">
        <v>0</v>
      </c>
      <c r="C45" s="114">
        <v>0</v>
      </c>
      <c r="D45" s="108">
        <v>31</v>
      </c>
      <c r="E45" s="114">
        <v>0</v>
      </c>
      <c r="F45" s="108">
        <v>23</v>
      </c>
      <c r="G45" s="114">
        <v>0</v>
      </c>
      <c r="H45" s="108">
        <v>24</v>
      </c>
      <c r="I45" s="114">
        <v>0</v>
      </c>
      <c r="J45" s="114">
        <v>0</v>
      </c>
    </row>
    <row r="46" spans="1:10" x14ac:dyDescent="0.2">
      <c r="A46" s="7" t="s">
        <v>361</v>
      </c>
      <c r="B46" s="102">
        <v>1</v>
      </c>
      <c r="C46" s="115">
        <v>0</v>
      </c>
      <c r="D46" s="109">
        <v>31</v>
      </c>
      <c r="E46" s="115">
        <v>0</v>
      </c>
      <c r="F46" s="109">
        <v>23</v>
      </c>
      <c r="G46" s="115">
        <v>0</v>
      </c>
      <c r="H46" s="109">
        <v>24</v>
      </c>
      <c r="I46" s="115">
        <v>3286.8</v>
      </c>
      <c r="J46" s="115">
        <v>140.89999999999998</v>
      </c>
    </row>
    <row r="47" spans="1:10" x14ac:dyDescent="0.2">
      <c r="A47" s="7" t="s">
        <v>299</v>
      </c>
      <c r="B47" s="102">
        <v>0</v>
      </c>
      <c r="C47" s="115">
        <v>0</v>
      </c>
      <c r="D47" s="109">
        <v>31</v>
      </c>
      <c r="E47" s="115">
        <v>0</v>
      </c>
      <c r="F47" s="109">
        <v>23</v>
      </c>
      <c r="G47" s="115">
        <v>0</v>
      </c>
      <c r="H47" s="109">
        <v>24</v>
      </c>
      <c r="I47" s="115">
        <v>0</v>
      </c>
      <c r="J47" s="115">
        <v>0</v>
      </c>
    </row>
    <row r="48" spans="1:10" x14ac:dyDescent="0.2">
      <c r="A48" s="7" t="s">
        <v>448</v>
      </c>
      <c r="B48" s="102">
        <v>0</v>
      </c>
      <c r="C48" s="115">
        <v>0</v>
      </c>
      <c r="D48" s="109">
        <v>31</v>
      </c>
      <c r="E48" s="115">
        <v>0</v>
      </c>
      <c r="F48" s="109">
        <v>23</v>
      </c>
      <c r="G48" s="115">
        <v>0</v>
      </c>
      <c r="H48" s="109">
        <v>24</v>
      </c>
      <c r="I48" s="115">
        <v>16.5</v>
      </c>
      <c r="J48" s="115">
        <v>0</v>
      </c>
    </row>
    <row r="49" spans="1:10" ht="13.5" thickBot="1" x14ac:dyDescent="0.25">
      <c r="A49" s="8" t="s">
        <v>143</v>
      </c>
      <c r="B49" s="103">
        <v>1</v>
      </c>
      <c r="C49" s="116">
        <v>0</v>
      </c>
      <c r="D49" s="110">
        <v>31</v>
      </c>
      <c r="E49" s="116">
        <v>0</v>
      </c>
      <c r="F49" s="110">
        <v>23</v>
      </c>
      <c r="G49" s="116">
        <v>0</v>
      </c>
      <c r="H49" s="110">
        <v>24</v>
      </c>
      <c r="I49" s="116">
        <v>2635</v>
      </c>
      <c r="J49" s="116">
        <v>110.8</v>
      </c>
    </row>
    <row r="50" spans="1:10" x14ac:dyDescent="0.2">
      <c r="A50" s="9" t="s">
        <v>395</v>
      </c>
      <c r="B50" s="101">
        <v>0</v>
      </c>
      <c r="C50" s="114">
        <v>0</v>
      </c>
      <c r="D50" s="108">
        <v>31</v>
      </c>
      <c r="E50" s="114">
        <v>0</v>
      </c>
      <c r="F50" s="108">
        <v>23</v>
      </c>
      <c r="G50" s="114">
        <v>0</v>
      </c>
      <c r="H50" s="108">
        <v>24</v>
      </c>
      <c r="I50" s="114">
        <v>0</v>
      </c>
      <c r="J50" s="114">
        <v>0</v>
      </c>
    </row>
    <row r="51" spans="1:10" x14ac:dyDescent="0.2">
      <c r="A51" s="7" t="s">
        <v>445</v>
      </c>
      <c r="B51" s="102">
        <v>0</v>
      </c>
      <c r="C51" s="115">
        <v>0</v>
      </c>
      <c r="D51" s="109">
        <v>31</v>
      </c>
      <c r="E51" s="115">
        <v>0</v>
      </c>
      <c r="F51" s="109">
        <v>23</v>
      </c>
      <c r="G51" s="115">
        <v>0</v>
      </c>
      <c r="H51" s="109">
        <v>24</v>
      </c>
      <c r="I51" s="115">
        <v>0</v>
      </c>
      <c r="J51" s="115">
        <v>0</v>
      </c>
    </row>
    <row r="52" spans="1:10" x14ac:dyDescent="0.2">
      <c r="A52" s="7" t="s">
        <v>350</v>
      </c>
      <c r="B52" s="102">
        <v>1</v>
      </c>
      <c r="C52" s="115">
        <v>0</v>
      </c>
      <c r="D52" s="109">
        <v>31</v>
      </c>
      <c r="E52" s="115">
        <v>0</v>
      </c>
      <c r="F52" s="109">
        <v>23</v>
      </c>
      <c r="G52" s="115">
        <v>0</v>
      </c>
      <c r="H52" s="109">
        <v>24</v>
      </c>
      <c r="I52" s="115">
        <v>2074.1999999999998</v>
      </c>
      <c r="J52" s="115">
        <v>318.49999999999994</v>
      </c>
    </row>
    <row r="53" spans="1:10" x14ac:dyDescent="0.2">
      <c r="A53" s="7" t="s">
        <v>183</v>
      </c>
      <c r="B53" s="102">
        <v>1</v>
      </c>
      <c r="C53" s="115">
        <v>0</v>
      </c>
      <c r="D53" s="109">
        <v>31</v>
      </c>
      <c r="E53" s="115">
        <v>0</v>
      </c>
      <c r="F53" s="109">
        <v>23</v>
      </c>
      <c r="G53" s="115">
        <v>0</v>
      </c>
      <c r="H53" s="109">
        <v>24</v>
      </c>
      <c r="I53" s="115">
        <v>14.9</v>
      </c>
      <c r="J53" s="115">
        <v>0.7</v>
      </c>
    </row>
    <row r="54" spans="1:10" ht="13.5" thickBot="1" x14ac:dyDescent="0.25">
      <c r="A54" s="7" t="s">
        <v>235</v>
      </c>
      <c r="B54" s="102">
        <v>0</v>
      </c>
      <c r="C54" s="115">
        <v>0</v>
      </c>
      <c r="D54" s="109">
        <v>31</v>
      </c>
      <c r="E54" s="115">
        <v>0</v>
      </c>
      <c r="F54" s="109">
        <v>23</v>
      </c>
      <c r="G54" s="115">
        <v>0</v>
      </c>
      <c r="H54" s="109">
        <v>24</v>
      </c>
      <c r="I54" s="115">
        <v>0</v>
      </c>
      <c r="J54" s="115">
        <v>0</v>
      </c>
    </row>
    <row r="55" spans="1:10" x14ac:dyDescent="0.2">
      <c r="A55" s="9"/>
      <c r="B55" s="101"/>
      <c r="C55" s="117"/>
      <c r="D55" s="108"/>
      <c r="E55" s="117"/>
      <c r="F55" s="108"/>
      <c r="G55" s="117"/>
      <c r="H55" s="108"/>
      <c r="I55" s="117"/>
      <c r="J55" s="117"/>
    </row>
    <row r="56" spans="1:10" x14ac:dyDescent="0.2">
      <c r="A56" s="5" t="s">
        <v>34</v>
      </c>
      <c r="B56" s="60">
        <f>(J56-C56)/J56</f>
        <v>0.92207442257986938</v>
      </c>
      <c r="C56" s="118">
        <f>SUM(C5:C54)</f>
        <v>65993.2</v>
      </c>
      <c r="D56" s="118"/>
      <c r="E56" s="118">
        <f>SUM(E5:E54)</f>
        <v>50610.499999999993</v>
      </c>
      <c r="F56" s="118"/>
      <c r="G56" s="118">
        <f>SUM(G5:G54)</f>
        <v>15382.7</v>
      </c>
      <c r="H56" s="118"/>
      <c r="I56" s="118">
        <f>SUM(I5:I54)</f>
        <v>7458544.2000000002</v>
      </c>
      <c r="J56" s="118">
        <f>SUM(J5:J54)</f>
        <v>846874.70000000019</v>
      </c>
    </row>
    <row r="57" spans="1:10" ht="13.5" thickBot="1" x14ac:dyDescent="0.25">
      <c r="A57" s="10"/>
      <c r="B57" s="105"/>
      <c r="C57" s="105"/>
      <c r="D57" s="105"/>
      <c r="E57" s="105"/>
      <c r="F57" s="105"/>
      <c r="G57" s="105"/>
      <c r="H57" s="105"/>
      <c r="I57" s="105"/>
      <c r="J57" s="105"/>
    </row>
  </sheetData>
  <pageMargins left="0.74803149606299213" right="0.74803149606299213" top="0.98425196850393704" bottom="0.98425196850393704" header="0.51181102362204722" footer="0.51181102362204722"/>
  <pageSetup scale="95" orientation="landscape" r:id="rId1"/>
  <headerFooter alignWithMargins="0">
    <oddFooter>&amp;RAER ST60B-2019  •  &amp;P</oddFooter>
  </headerFooter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T108"/>
  <sheetViews>
    <sheetView zoomScaleNormal="100" zoomScaleSheetLayoutView="11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19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36</v>
      </c>
      <c r="B5" s="101">
        <v>0.89121296154863927</v>
      </c>
      <c r="C5" s="114">
        <v>20226.599999999999</v>
      </c>
      <c r="D5" s="108">
        <v>1</v>
      </c>
      <c r="E5" s="114">
        <v>7907.5</v>
      </c>
      <c r="F5" s="108">
        <v>2</v>
      </c>
      <c r="G5" s="114">
        <v>12319.100000000004</v>
      </c>
      <c r="H5" s="108">
        <v>2</v>
      </c>
      <c r="I5" s="114">
        <v>1042008.2</v>
      </c>
      <c r="J5" s="114">
        <v>185928.40000000008</v>
      </c>
    </row>
    <row r="6" spans="1:254" x14ac:dyDescent="0.2">
      <c r="A6" s="7" t="s">
        <v>63</v>
      </c>
      <c r="B6" s="102">
        <v>0.76362855753170455</v>
      </c>
      <c r="C6" s="115">
        <v>16571.600000000002</v>
      </c>
      <c r="D6" s="109">
        <v>2</v>
      </c>
      <c r="E6" s="115">
        <v>15110.200000000003</v>
      </c>
      <c r="F6" s="109">
        <v>1</v>
      </c>
      <c r="G6" s="115">
        <v>1461.4</v>
      </c>
      <c r="H6" s="109">
        <v>7</v>
      </c>
      <c r="I6" s="115">
        <v>496043.10000000003</v>
      </c>
      <c r="J6" s="115">
        <v>70108.300000000017</v>
      </c>
    </row>
    <row r="7" spans="1:254" x14ac:dyDescent="0.2">
      <c r="A7" s="7" t="s">
        <v>37</v>
      </c>
      <c r="B7" s="102">
        <v>0.77831339825465107</v>
      </c>
      <c r="C7" s="115">
        <v>15079.300000000023</v>
      </c>
      <c r="D7" s="109">
        <v>3</v>
      </c>
      <c r="E7" s="115">
        <v>2537.9</v>
      </c>
      <c r="F7" s="109">
        <v>9</v>
      </c>
      <c r="G7" s="115">
        <v>12541.400000000018</v>
      </c>
      <c r="H7" s="109">
        <v>1</v>
      </c>
      <c r="I7" s="115">
        <v>617767.89999999932</v>
      </c>
      <c r="J7" s="115">
        <v>68020.799999999959</v>
      </c>
    </row>
    <row r="8" spans="1:254" x14ac:dyDescent="0.2">
      <c r="A8" s="7" t="s">
        <v>68</v>
      </c>
      <c r="B8" s="102">
        <v>0.9495920172892286</v>
      </c>
      <c r="C8" s="115">
        <v>9406.8000000000029</v>
      </c>
      <c r="D8" s="109">
        <v>4</v>
      </c>
      <c r="E8" s="115">
        <v>7632.1999999999962</v>
      </c>
      <c r="F8" s="109">
        <v>3</v>
      </c>
      <c r="G8" s="115">
        <v>1774.6</v>
      </c>
      <c r="H8" s="109">
        <v>6</v>
      </c>
      <c r="I8" s="115">
        <v>360212.69999999995</v>
      </c>
      <c r="J8" s="115">
        <v>186613.3</v>
      </c>
    </row>
    <row r="9" spans="1:254" ht="13.5" thickBot="1" x14ac:dyDescent="0.25">
      <c r="A9" s="8" t="s">
        <v>61</v>
      </c>
      <c r="B9" s="103">
        <v>0.60656626143274839</v>
      </c>
      <c r="C9" s="116">
        <v>5880.2999999999984</v>
      </c>
      <c r="D9" s="110">
        <v>5</v>
      </c>
      <c r="E9" s="116">
        <v>1790.6</v>
      </c>
      <c r="F9" s="110">
        <v>13</v>
      </c>
      <c r="G9" s="116">
        <v>4089.7</v>
      </c>
      <c r="H9" s="110">
        <v>3</v>
      </c>
      <c r="I9" s="116">
        <v>269360.09999999998</v>
      </c>
      <c r="J9" s="116">
        <v>14946.099999999997</v>
      </c>
    </row>
    <row r="10" spans="1:254" x14ac:dyDescent="0.2">
      <c r="A10" s="9" t="s">
        <v>57</v>
      </c>
      <c r="B10" s="101">
        <v>0.92367592194418935</v>
      </c>
      <c r="C10" s="114">
        <v>4596.9000000000005</v>
      </c>
      <c r="D10" s="108">
        <v>6</v>
      </c>
      <c r="E10" s="114">
        <v>4385.5999999999995</v>
      </c>
      <c r="F10" s="108">
        <v>4</v>
      </c>
      <c r="G10" s="114">
        <v>211.29999999999998</v>
      </c>
      <c r="H10" s="108">
        <v>17</v>
      </c>
      <c r="I10" s="114">
        <v>400538.10000000003</v>
      </c>
      <c r="J10" s="114">
        <v>60228.700000000004</v>
      </c>
    </row>
    <row r="11" spans="1:254" x14ac:dyDescent="0.2">
      <c r="A11" s="7" t="s">
        <v>62</v>
      </c>
      <c r="B11" s="102">
        <v>0.87965702704809412</v>
      </c>
      <c r="C11" s="115">
        <v>3859.6999999999994</v>
      </c>
      <c r="D11" s="109">
        <v>7</v>
      </c>
      <c r="E11" s="115">
        <v>1222.7</v>
      </c>
      <c r="F11" s="109">
        <v>15</v>
      </c>
      <c r="G11" s="115">
        <v>2637</v>
      </c>
      <c r="H11" s="109">
        <v>4</v>
      </c>
      <c r="I11" s="115">
        <v>123596.19999999998</v>
      </c>
      <c r="J11" s="115">
        <v>32072.499999999985</v>
      </c>
    </row>
    <row r="12" spans="1:254" x14ac:dyDescent="0.2">
      <c r="A12" s="7" t="s">
        <v>83</v>
      </c>
      <c r="B12" s="102">
        <v>9.9795157308679716E-4</v>
      </c>
      <c r="C12" s="115">
        <v>3803.9999999999995</v>
      </c>
      <c r="D12" s="109">
        <v>8</v>
      </c>
      <c r="E12" s="115">
        <v>3791.4999999999995</v>
      </c>
      <c r="F12" s="109">
        <v>5</v>
      </c>
      <c r="G12" s="115">
        <v>12.5</v>
      </c>
      <c r="H12" s="109">
        <v>50</v>
      </c>
      <c r="I12" s="115">
        <v>166580.59999999998</v>
      </c>
      <c r="J12" s="115">
        <v>3807.7999999999993</v>
      </c>
    </row>
    <row r="13" spans="1:254" x14ac:dyDescent="0.2">
      <c r="A13" s="7" t="s">
        <v>84</v>
      </c>
      <c r="B13" s="102">
        <v>0.64407335619502004</v>
      </c>
      <c r="C13" s="115">
        <v>3580.8</v>
      </c>
      <c r="D13" s="109">
        <v>9</v>
      </c>
      <c r="E13" s="115">
        <v>3422.8</v>
      </c>
      <c r="F13" s="109">
        <v>6</v>
      </c>
      <c r="G13" s="115">
        <v>158</v>
      </c>
      <c r="H13" s="109">
        <v>19</v>
      </c>
      <c r="I13" s="115">
        <v>29368.600000000002</v>
      </c>
      <c r="J13" s="115">
        <v>10060.5</v>
      </c>
    </row>
    <row r="14" spans="1:254" ht="13.5" thickBot="1" x14ac:dyDescent="0.25">
      <c r="A14" s="8" t="s">
        <v>70</v>
      </c>
      <c r="B14" s="103">
        <v>0.62686328668934177</v>
      </c>
      <c r="C14" s="116">
        <v>3269.2</v>
      </c>
      <c r="D14" s="110">
        <v>10</v>
      </c>
      <c r="E14" s="116">
        <v>769.69999999999993</v>
      </c>
      <c r="F14" s="110">
        <v>19</v>
      </c>
      <c r="G14" s="116">
        <v>2499.5</v>
      </c>
      <c r="H14" s="110">
        <v>5</v>
      </c>
      <c r="I14" s="116">
        <v>50099.400000000009</v>
      </c>
      <c r="J14" s="116">
        <v>8761.3999999999978</v>
      </c>
    </row>
    <row r="15" spans="1:254" x14ac:dyDescent="0.2">
      <c r="A15" s="9" t="s">
        <v>92</v>
      </c>
      <c r="B15" s="101">
        <v>0.68422170312168173</v>
      </c>
      <c r="C15" s="114">
        <v>2974</v>
      </c>
      <c r="D15" s="108">
        <v>11</v>
      </c>
      <c r="E15" s="114">
        <v>2974</v>
      </c>
      <c r="F15" s="108">
        <v>7</v>
      </c>
      <c r="G15" s="114">
        <v>0</v>
      </c>
      <c r="H15" s="108">
        <v>70</v>
      </c>
      <c r="I15" s="114">
        <v>55653.9</v>
      </c>
      <c r="J15" s="114">
        <v>9417.9999999999964</v>
      </c>
    </row>
    <row r="16" spans="1:254" x14ac:dyDescent="0.2">
      <c r="A16" s="7" t="s">
        <v>48</v>
      </c>
      <c r="B16" s="102">
        <v>0.97880594197644422</v>
      </c>
      <c r="C16" s="115">
        <v>2829.4999999999991</v>
      </c>
      <c r="D16" s="109">
        <v>12</v>
      </c>
      <c r="E16" s="115">
        <v>2122.1</v>
      </c>
      <c r="F16" s="109">
        <v>10</v>
      </c>
      <c r="G16" s="115">
        <v>707.4000000000002</v>
      </c>
      <c r="H16" s="109">
        <v>10</v>
      </c>
      <c r="I16" s="115">
        <v>417694.00000000006</v>
      </c>
      <c r="J16" s="115">
        <v>133504.39999999994</v>
      </c>
    </row>
    <row r="17" spans="1:10" x14ac:dyDescent="0.2">
      <c r="A17" s="7" t="s">
        <v>71</v>
      </c>
      <c r="B17" s="102">
        <v>0.24846379142020336</v>
      </c>
      <c r="C17" s="115">
        <v>2617.3000000000002</v>
      </c>
      <c r="D17" s="109">
        <v>13</v>
      </c>
      <c r="E17" s="115">
        <v>2572.6</v>
      </c>
      <c r="F17" s="109">
        <v>8</v>
      </c>
      <c r="G17" s="115">
        <v>44.7</v>
      </c>
      <c r="H17" s="109">
        <v>35</v>
      </c>
      <c r="I17" s="115">
        <v>19659.099999999999</v>
      </c>
      <c r="J17" s="115">
        <v>3482.6000000000004</v>
      </c>
    </row>
    <row r="18" spans="1:10" x14ac:dyDescent="0.2">
      <c r="A18" s="7" t="s">
        <v>97</v>
      </c>
      <c r="B18" s="102">
        <v>0.96179772661420049</v>
      </c>
      <c r="C18" s="115">
        <v>2294.0999999999995</v>
      </c>
      <c r="D18" s="109">
        <v>14</v>
      </c>
      <c r="E18" s="115">
        <v>1937.9</v>
      </c>
      <c r="F18" s="109">
        <v>12</v>
      </c>
      <c r="G18" s="115">
        <v>356.2</v>
      </c>
      <c r="H18" s="109">
        <v>13</v>
      </c>
      <c r="I18" s="115">
        <v>103220.59999999998</v>
      </c>
      <c r="J18" s="115">
        <v>60051.399999999994</v>
      </c>
    </row>
    <row r="19" spans="1:10" ht="13.5" thickBot="1" x14ac:dyDescent="0.25">
      <c r="A19" s="8" t="s">
        <v>66</v>
      </c>
      <c r="B19" s="103">
        <v>0.91429470454813622</v>
      </c>
      <c r="C19" s="116">
        <v>1961.1000000000004</v>
      </c>
      <c r="D19" s="110">
        <v>15</v>
      </c>
      <c r="E19" s="116">
        <v>665.30000000000007</v>
      </c>
      <c r="F19" s="110">
        <v>21</v>
      </c>
      <c r="G19" s="116">
        <v>1295.8000000000004</v>
      </c>
      <c r="H19" s="110">
        <v>8</v>
      </c>
      <c r="I19" s="116">
        <v>470841.80000000005</v>
      </c>
      <c r="J19" s="116">
        <v>22881.899999999998</v>
      </c>
    </row>
    <row r="20" spans="1:10" x14ac:dyDescent="0.2">
      <c r="A20" s="9" t="s">
        <v>81</v>
      </c>
      <c r="B20" s="101">
        <v>8.076434320139303E-2</v>
      </c>
      <c r="C20" s="114">
        <v>1953.1000000000001</v>
      </c>
      <c r="D20" s="108">
        <v>16</v>
      </c>
      <c r="E20" s="114">
        <v>1950.6000000000001</v>
      </c>
      <c r="F20" s="108">
        <v>11</v>
      </c>
      <c r="G20" s="114">
        <v>2.5</v>
      </c>
      <c r="H20" s="108">
        <v>64</v>
      </c>
      <c r="I20" s="114">
        <v>62624.7</v>
      </c>
      <c r="J20" s="114">
        <v>2124.6999999999998</v>
      </c>
    </row>
    <row r="21" spans="1:10" x14ac:dyDescent="0.2">
      <c r="A21" s="7" t="s">
        <v>105</v>
      </c>
      <c r="B21" s="102">
        <v>0.89128570067033075</v>
      </c>
      <c r="C21" s="115">
        <v>1711</v>
      </c>
      <c r="D21" s="109">
        <v>17</v>
      </c>
      <c r="E21" s="115">
        <v>1638.7</v>
      </c>
      <c r="F21" s="109">
        <v>14</v>
      </c>
      <c r="G21" s="115">
        <v>72.300000000000011</v>
      </c>
      <c r="H21" s="109">
        <v>30</v>
      </c>
      <c r="I21" s="115">
        <v>68446.2</v>
      </c>
      <c r="J21" s="115">
        <v>15738.500000000004</v>
      </c>
    </row>
    <row r="22" spans="1:10" x14ac:dyDescent="0.2">
      <c r="A22" s="7" t="s">
        <v>64</v>
      </c>
      <c r="B22" s="102">
        <v>0.5975602409638554</v>
      </c>
      <c r="C22" s="115">
        <v>1336.1</v>
      </c>
      <c r="D22" s="109">
        <v>18</v>
      </c>
      <c r="E22" s="115">
        <v>868.19999999999993</v>
      </c>
      <c r="F22" s="109">
        <v>17</v>
      </c>
      <c r="G22" s="115">
        <v>467.9</v>
      </c>
      <c r="H22" s="109">
        <v>12</v>
      </c>
      <c r="I22" s="115">
        <v>24930.400000000001</v>
      </c>
      <c r="J22" s="115">
        <v>3319.9999999999995</v>
      </c>
    </row>
    <row r="23" spans="1:10" x14ac:dyDescent="0.2">
      <c r="A23" s="7" t="s">
        <v>123</v>
      </c>
      <c r="B23" s="102">
        <v>0.90656503381534215</v>
      </c>
      <c r="C23" s="115">
        <v>1250.3</v>
      </c>
      <c r="D23" s="109">
        <v>19</v>
      </c>
      <c r="E23" s="115">
        <v>591.9</v>
      </c>
      <c r="F23" s="109">
        <v>22</v>
      </c>
      <c r="G23" s="115">
        <v>658.40000000000009</v>
      </c>
      <c r="H23" s="109">
        <v>11</v>
      </c>
      <c r="I23" s="115">
        <v>329865.09999999998</v>
      </c>
      <c r="J23" s="115">
        <v>13381.500000000004</v>
      </c>
    </row>
    <row r="24" spans="1:10" ht="13.5" thickBot="1" x14ac:dyDescent="0.25">
      <c r="A24" s="8" t="s">
        <v>94</v>
      </c>
      <c r="B24" s="103">
        <v>0</v>
      </c>
      <c r="C24" s="116">
        <v>1243.2</v>
      </c>
      <c r="D24" s="110">
        <v>20</v>
      </c>
      <c r="E24" s="116">
        <v>973.1</v>
      </c>
      <c r="F24" s="110">
        <v>16</v>
      </c>
      <c r="G24" s="116">
        <v>270.10000000000002</v>
      </c>
      <c r="H24" s="110">
        <v>15</v>
      </c>
      <c r="I24" s="116">
        <v>3881.2</v>
      </c>
      <c r="J24" s="116">
        <v>1243.2</v>
      </c>
    </row>
    <row r="25" spans="1:10" x14ac:dyDescent="0.2">
      <c r="A25" s="9" t="s">
        <v>73</v>
      </c>
      <c r="B25" s="101">
        <v>0.64115207012600772</v>
      </c>
      <c r="C25" s="114">
        <v>917</v>
      </c>
      <c r="D25" s="108">
        <v>21</v>
      </c>
      <c r="E25" s="114">
        <v>0</v>
      </c>
      <c r="F25" s="108">
        <v>54</v>
      </c>
      <c r="G25" s="114">
        <v>917</v>
      </c>
      <c r="H25" s="108">
        <v>9</v>
      </c>
      <c r="I25" s="114">
        <v>36548.200000000004</v>
      </c>
      <c r="J25" s="114">
        <v>2555.4000000000005</v>
      </c>
    </row>
    <row r="26" spans="1:10" x14ac:dyDescent="0.2">
      <c r="A26" s="7" t="s">
        <v>67</v>
      </c>
      <c r="B26" s="102">
        <v>0.93611638203668568</v>
      </c>
      <c r="C26" s="115">
        <v>878.69999999999993</v>
      </c>
      <c r="D26" s="109">
        <v>22</v>
      </c>
      <c r="E26" s="115">
        <v>554.20000000000005</v>
      </c>
      <c r="F26" s="109">
        <v>23</v>
      </c>
      <c r="G26" s="115">
        <v>324.5</v>
      </c>
      <c r="H26" s="109">
        <v>14</v>
      </c>
      <c r="I26" s="115">
        <v>73006.100000000035</v>
      </c>
      <c r="J26" s="115">
        <v>13754.699999999999</v>
      </c>
    </row>
    <row r="27" spans="1:10" x14ac:dyDescent="0.2">
      <c r="A27" s="7" t="s">
        <v>115</v>
      </c>
      <c r="B27" s="102">
        <v>0.51731240258294375</v>
      </c>
      <c r="C27" s="115">
        <v>867.09999999999991</v>
      </c>
      <c r="D27" s="109">
        <v>23</v>
      </c>
      <c r="E27" s="115">
        <v>822.8</v>
      </c>
      <c r="F27" s="109">
        <v>18</v>
      </c>
      <c r="G27" s="115">
        <v>44.3</v>
      </c>
      <c r="H27" s="109">
        <v>36</v>
      </c>
      <c r="I27" s="115">
        <v>12966.800000000001</v>
      </c>
      <c r="J27" s="115">
        <v>1796.4</v>
      </c>
    </row>
    <row r="28" spans="1:10" x14ac:dyDescent="0.2">
      <c r="A28" s="7" t="s">
        <v>119</v>
      </c>
      <c r="B28" s="102">
        <v>0.81936675599032183</v>
      </c>
      <c r="C28" s="115">
        <v>694.3</v>
      </c>
      <c r="D28" s="109">
        <v>24</v>
      </c>
      <c r="E28" s="115">
        <v>686.3</v>
      </c>
      <c r="F28" s="109">
        <v>20</v>
      </c>
      <c r="G28" s="115">
        <v>8</v>
      </c>
      <c r="H28" s="109">
        <v>52</v>
      </c>
      <c r="I28" s="115">
        <v>70083.899999999994</v>
      </c>
      <c r="J28" s="115">
        <v>3843.7000000000003</v>
      </c>
    </row>
    <row r="29" spans="1:10" ht="13.5" thickBot="1" x14ac:dyDescent="0.25">
      <c r="A29" s="8" t="s">
        <v>82</v>
      </c>
      <c r="B29" s="103">
        <v>0.75440460380699426</v>
      </c>
      <c r="C29" s="116">
        <v>554.79999999999995</v>
      </c>
      <c r="D29" s="110">
        <v>25</v>
      </c>
      <c r="E29" s="116">
        <v>327</v>
      </c>
      <c r="F29" s="110">
        <v>26</v>
      </c>
      <c r="G29" s="116">
        <v>227.8</v>
      </c>
      <c r="H29" s="110">
        <v>16</v>
      </c>
      <c r="I29" s="116">
        <v>5391.3000000000011</v>
      </c>
      <c r="J29" s="116">
        <v>2259.0000000000005</v>
      </c>
    </row>
    <row r="30" spans="1:10" x14ac:dyDescent="0.2">
      <c r="A30" s="9" t="s">
        <v>172</v>
      </c>
      <c r="B30" s="101">
        <v>0.91723463231697377</v>
      </c>
      <c r="C30" s="114">
        <v>507.59999999999997</v>
      </c>
      <c r="D30" s="108">
        <v>26</v>
      </c>
      <c r="E30" s="114">
        <v>438.4</v>
      </c>
      <c r="F30" s="108">
        <v>24</v>
      </c>
      <c r="G30" s="114">
        <v>69.2</v>
      </c>
      <c r="H30" s="108">
        <v>32</v>
      </c>
      <c r="I30" s="114">
        <v>17288.399999999998</v>
      </c>
      <c r="J30" s="114">
        <v>6133</v>
      </c>
    </row>
    <row r="31" spans="1:10" x14ac:dyDescent="0.2">
      <c r="A31" s="7" t="s">
        <v>49</v>
      </c>
      <c r="B31" s="102">
        <v>0.93582472894006519</v>
      </c>
      <c r="C31" s="115">
        <v>372.29999999999995</v>
      </c>
      <c r="D31" s="109">
        <v>27</v>
      </c>
      <c r="E31" s="115">
        <v>227.79999999999998</v>
      </c>
      <c r="F31" s="109">
        <v>29</v>
      </c>
      <c r="G31" s="115">
        <v>144.5</v>
      </c>
      <c r="H31" s="109">
        <v>21</v>
      </c>
      <c r="I31" s="115">
        <v>81266.100000000006</v>
      </c>
      <c r="J31" s="115">
        <v>5801.3</v>
      </c>
    </row>
    <row r="32" spans="1:10" x14ac:dyDescent="0.2">
      <c r="A32" s="7" t="s">
        <v>244</v>
      </c>
      <c r="B32" s="102">
        <v>0.25641025641025639</v>
      </c>
      <c r="C32" s="115">
        <v>368.3</v>
      </c>
      <c r="D32" s="109">
        <v>28</v>
      </c>
      <c r="E32" s="115">
        <v>368.3</v>
      </c>
      <c r="F32" s="109">
        <v>25</v>
      </c>
      <c r="G32" s="115">
        <v>0</v>
      </c>
      <c r="H32" s="109">
        <v>70</v>
      </c>
      <c r="I32" s="115">
        <v>3029.4</v>
      </c>
      <c r="J32" s="115">
        <v>495.3</v>
      </c>
    </row>
    <row r="33" spans="1:10" x14ac:dyDescent="0.2">
      <c r="A33" s="7" t="s">
        <v>52</v>
      </c>
      <c r="B33" s="102">
        <v>0.96670794437035623</v>
      </c>
      <c r="C33" s="115">
        <v>349.5</v>
      </c>
      <c r="D33" s="109">
        <v>29</v>
      </c>
      <c r="E33" s="115">
        <v>262</v>
      </c>
      <c r="F33" s="109">
        <v>28</v>
      </c>
      <c r="G33" s="115">
        <v>87.499999999999986</v>
      </c>
      <c r="H33" s="109">
        <v>27</v>
      </c>
      <c r="I33" s="115">
        <v>56071.600000000006</v>
      </c>
      <c r="J33" s="115">
        <v>10498</v>
      </c>
    </row>
    <row r="34" spans="1:10" ht="13.5" thickBot="1" x14ac:dyDescent="0.25">
      <c r="A34" s="8" t="s">
        <v>141</v>
      </c>
      <c r="B34" s="103">
        <v>0.91114836546521372</v>
      </c>
      <c r="C34" s="116">
        <v>286.20000000000005</v>
      </c>
      <c r="D34" s="110">
        <v>30</v>
      </c>
      <c r="E34" s="116">
        <v>265.90000000000003</v>
      </c>
      <c r="F34" s="110">
        <v>27</v>
      </c>
      <c r="G34" s="116">
        <v>20.3</v>
      </c>
      <c r="H34" s="110">
        <v>44</v>
      </c>
      <c r="I34" s="116">
        <v>125055.8</v>
      </c>
      <c r="J34" s="116">
        <v>3221.0999999999995</v>
      </c>
    </row>
    <row r="35" spans="1:10" x14ac:dyDescent="0.2">
      <c r="A35" s="9" t="s">
        <v>74</v>
      </c>
      <c r="B35" s="101">
        <v>0.17196187450357425</v>
      </c>
      <c r="C35" s="114">
        <v>208.5</v>
      </c>
      <c r="D35" s="108">
        <v>31</v>
      </c>
      <c r="E35" s="114">
        <v>194.6</v>
      </c>
      <c r="F35" s="108">
        <v>30</v>
      </c>
      <c r="G35" s="114">
        <v>13.9</v>
      </c>
      <c r="H35" s="108">
        <v>48</v>
      </c>
      <c r="I35" s="114">
        <v>2490.5</v>
      </c>
      <c r="J35" s="114">
        <v>251.79999999999998</v>
      </c>
    </row>
    <row r="36" spans="1:10" x14ac:dyDescent="0.2">
      <c r="A36" s="7" t="s">
        <v>183</v>
      </c>
      <c r="B36" s="102">
        <v>0.98037432016567638</v>
      </c>
      <c r="C36" s="115">
        <v>202.79999999999998</v>
      </c>
      <c r="D36" s="109">
        <v>32</v>
      </c>
      <c r="E36" s="115">
        <v>0</v>
      </c>
      <c r="F36" s="109">
        <v>54</v>
      </c>
      <c r="G36" s="115">
        <v>202.79999999999998</v>
      </c>
      <c r="H36" s="109">
        <v>18</v>
      </c>
      <c r="I36" s="115">
        <v>68267.60000000002</v>
      </c>
      <c r="J36" s="115">
        <v>10333.4</v>
      </c>
    </row>
    <row r="37" spans="1:10" x14ac:dyDescent="0.2">
      <c r="A37" s="7" t="s">
        <v>102</v>
      </c>
      <c r="B37" s="102">
        <v>4.5098039215686225E-2</v>
      </c>
      <c r="C37" s="115">
        <v>194.8</v>
      </c>
      <c r="D37" s="109">
        <v>33</v>
      </c>
      <c r="E37" s="115">
        <v>167.9</v>
      </c>
      <c r="F37" s="109">
        <v>31</v>
      </c>
      <c r="G37" s="115">
        <v>26.9</v>
      </c>
      <c r="H37" s="109">
        <v>42</v>
      </c>
      <c r="I37" s="115">
        <v>512.4</v>
      </c>
      <c r="J37" s="115">
        <v>204</v>
      </c>
    </row>
    <row r="38" spans="1:10" x14ac:dyDescent="0.2">
      <c r="A38" s="7" t="s">
        <v>158</v>
      </c>
      <c r="B38" s="102">
        <v>0.97005110944901518</v>
      </c>
      <c r="C38" s="115">
        <v>192.2</v>
      </c>
      <c r="D38" s="109">
        <v>34</v>
      </c>
      <c r="E38" s="115">
        <v>60.9</v>
      </c>
      <c r="F38" s="109">
        <v>37</v>
      </c>
      <c r="G38" s="115">
        <v>131.30000000000001</v>
      </c>
      <c r="H38" s="109">
        <v>23</v>
      </c>
      <c r="I38" s="115">
        <v>114318.7</v>
      </c>
      <c r="J38" s="115">
        <v>6417.5999999999995</v>
      </c>
    </row>
    <row r="39" spans="1:10" ht="13.5" thickBot="1" x14ac:dyDescent="0.25">
      <c r="A39" s="8" t="s">
        <v>195</v>
      </c>
      <c r="B39" s="103">
        <v>0.43696221473999253</v>
      </c>
      <c r="C39" s="116">
        <v>150.5</v>
      </c>
      <c r="D39" s="110">
        <v>35</v>
      </c>
      <c r="E39" s="116">
        <v>0</v>
      </c>
      <c r="F39" s="110">
        <v>54</v>
      </c>
      <c r="G39" s="116">
        <v>150.5</v>
      </c>
      <c r="H39" s="110">
        <v>20</v>
      </c>
      <c r="I39" s="116">
        <v>856.40000000000009</v>
      </c>
      <c r="J39" s="116">
        <v>267.3</v>
      </c>
    </row>
    <row r="40" spans="1:10" x14ac:dyDescent="0.2">
      <c r="A40" s="9" t="s">
        <v>166</v>
      </c>
      <c r="B40" s="101">
        <v>0.6804146946134777</v>
      </c>
      <c r="C40" s="114">
        <v>141.79999999999998</v>
      </c>
      <c r="D40" s="108">
        <v>36</v>
      </c>
      <c r="E40" s="114">
        <v>51.3</v>
      </c>
      <c r="F40" s="108">
        <v>38</v>
      </c>
      <c r="G40" s="114">
        <v>90.499999999999986</v>
      </c>
      <c r="H40" s="108">
        <v>26</v>
      </c>
      <c r="I40" s="114">
        <v>2929.1000000000004</v>
      </c>
      <c r="J40" s="114">
        <v>443.70000000000005</v>
      </c>
    </row>
    <row r="41" spans="1:10" x14ac:dyDescent="0.2">
      <c r="A41" s="7" t="s">
        <v>225</v>
      </c>
      <c r="B41" s="102">
        <v>0.32527693856998996</v>
      </c>
      <c r="C41" s="115">
        <v>134</v>
      </c>
      <c r="D41" s="109">
        <v>37</v>
      </c>
      <c r="E41" s="115">
        <v>0.3</v>
      </c>
      <c r="F41" s="109">
        <v>52</v>
      </c>
      <c r="G41" s="115">
        <v>133.69999999999999</v>
      </c>
      <c r="H41" s="109">
        <v>22</v>
      </c>
      <c r="I41" s="115">
        <v>7739.3</v>
      </c>
      <c r="J41" s="115">
        <v>198.6</v>
      </c>
    </row>
    <row r="42" spans="1:10" x14ac:dyDescent="0.2">
      <c r="A42" s="7" t="s">
        <v>168</v>
      </c>
      <c r="B42" s="102">
        <v>0.94446595259603394</v>
      </c>
      <c r="C42" s="115">
        <v>129.10000000000002</v>
      </c>
      <c r="D42" s="109">
        <v>38</v>
      </c>
      <c r="E42" s="115">
        <v>129.10000000000002</v>
      </c>
      <c r="F42" s="109">
        <v>32</v>
      </c>
      <c r="G42" s="115">
        <v>0</v>
      </c>
      <c r="H42" s="109">
        <v>70</v>
      </c>
      <c r="I42" s="115">
        <v>918.7</v>
      </c>
      <c r="J42" s="115">
        <v>2324.7000000000003</v>
      </c>
    </row>
    <row r="43" spans="1:10" x14ac:dyDescent="0.2">
      <c r="A43" s="7" t="s">
        <v>59</v>
      </c>
      <c r="B43" s="102">
        <v>0.8208705357142857</v>
      </c>
      <c r="C43" s="115">
        <v>128.4</v>
      </c>
      <c r="D43" s="109">
        <v>39</v>
      </c>
      <c r="E43" s="115">
        <v>0</v>
      </c>
      <c r="F43" s="109">
        <v>54</v>
      </c>
      <c r="G43" s="115">
        <v>128.4</v>
      </c>
      <c r="H43" s="109">
        <v>24</v>
      </c>
      <c r="I43" s="115">
        <v>4710.6000000000004</v>
      </c>
      <c r="J43" s="115">
        <v>716.8</v>
      </c>
    </row>
    <row r="44" spans="1:10" ht="13.5" thickBot="1" x14ac:dyDescent="0.25">
      <c r="A44" s="8" t="s">
        <v>99</v>
      </c>
      <c r="B44" s="103">
        <v>0.80739182692307698</v>
      </c>
      <c r="C44" s="116">
        <v>128.19999999999999</v>
      </c>
      <c r="D44" s="110">
        <v>40</v>
      </c>
      <c r="E44" s="116">
        <v>110.5</v>
      </c>
      <c r="F44" s="110">
        <v>33</v>
      </c>
      <c r="G44" s="116">
        <v>17.7</v>
      </c>
      <c r="H44" s="110">
        <v>47</v>
      </c>
      <c r="I44" s="116">
        <v>8076.2000000000007</v>
      </c>
      <c r="J44" s="116">
        <v>665.6</v>
      </c>
    </row>
    <row r="45" spans="1:10" x14ac:dyDescent="0.2">
      <c r="A45" s="9" t="s">
        <v>46</v>
      </c>
      <c r="B45" s="101">
        <v>0.97965435334589235</v>
      </c>
      <c r="C45" s="114">
        <v>124.2</v>
      </c>
      <c r="D45" s="108">
        <v>41</v>
      </c>
      <c r="E45" s="114">
        <v>0</v>
      </c>
      <c r="F45" s="108">
        <v>54</v>
      </c>
      <c r="G45" s="114">
        <v>124.2</v>
      </c>
      <c r="H45" s="108">
        <v>25</v>
      </c>
      <c r="I45" s="114">
        <v>7337.3</v>
      </c>
      <c r="J45" s="114">
        <v>6104.5</v>
      </c>
    </row>
    <row r="46" spans="1:10" x14ac:dyDescent="0.2">
      <c r="A46" s="7" t="s">
        <v>356</v>
      </c>
      <c r="B46" s="102">
        <v>0.23682140047206923</v>
      </c>
      <c r="C46" s="115">
        <v>97</v>
      </c>
      <c r="D46" s="109">
        <v>42</v>
      </c>
      <c r="E46" s="115">
        <v>78.900000000000006</v>
      </c>
      <c r="F46" s="109">
        <v>35</v>
      </c>
      <c r="G46" s="115">
        <v>18.100000000000001</v>
      </c>
      <c r="H46" s="109">
        <v>46</v>
      </c>
      <c r="I46" s="115">
        <v>690.5</v>
      </c>
      <c r="J46" s="115">
        <v>127.1</v>
      </c>
    </row>
    <row r="47" spans="1:10" x14ac:dyDescent="0.2">
      <c r="A47" s="7" t="s">
        <v>153</v>
      </c>
      <c r="B47" s="102">
        <v>0.81333333333333335</v>
      </c>
      <c r="C47" s="115">
        <v>88.199999999999989</v>
      </c>
      <c r="D47" s="109">
        <v>43</v>
      </c>
      <c r="E47" s="115">
        <v>80.400000000000006</v>
      </c>
      <c r="F47" s="109">
        <v>34</v>
      </c>
      <c r="G47" s="115">
        <v>7.8</v>
      </c>
      <c r="H47" s="109">
        <v>53</v>
      </c>
      <c r="I47" s="115">
        <v>2722.2000000000003</v>
      </c>
      <c r="J47" s="115">
        <v>472.5</v>
      </c>
    </row>
    <row r="48" spans="1:10" x14ac:dyDescent="0.2">
      <c r="A48" s="7" t="s">
        <v>76</v>
      </c>
      <c r="B48" s="102">
        <v>0.976129347759643</v>
      </c>
      <c r="C48" s="115">
        <v>78.09999999999998</v>
      </c>
      <c r="D48" s="109">
        <v>44</v>
      </c>
      <c r="E48" s="115">
        <v>1.7000000000000002</v>
      </c>
      <c r="F48" s="109">
        <v>50</v>
      </c>
      <c r="G48" s="115">
        <v>76.399999999999977</v>
      </c>
      <c r="H48" s="109">
        <v>28</v>
      </c>
      <c r="I48" s="115">
        <v>4928.0999999999995</v>
      </c>
      <c r="J48" s="115">
        <v>3271.8</v>
      </c>
    </row>
    <row r="49" spans="1:10" ht="13.5" thickBot="1" x14ac:dyDescent="0.25">
      <c r="A49" s="8" t="s">
        <v>260</v>
      </c>
      <c r="B49" s="103">
        <v>0.95368077782474792</v>
      </c>
      <c r="C49" s="116">
        <v>76.7</v>
      </c>
      <c r="D49" s="110">
        <v>45</v>
      </c>
      <c r="E49" s="116">
        <v>76.7</v>
      </c>
      <c r="F49" s="110">
        <v>36</v>
      </c>
      <c r="G49" s="116">
        <v>0</v>
      </c>
      <c r="H49" s="110">
        <v>70</v>
      </c>
      <c r="I49" s="116">
        <v>9585.8000000000011</v>
      </c>
      <c r="J49" s="116">
        <v>1655.8999999999999</v>
      </c>
    </row>
    <row r="50" spans="1:10" x14ac:dyDescent="0.2">
      <c r="A50" s="9" t="s">
        <v>293</v>
      </c>
      <c r="B50" s="101">
        <v>8.5858585858585856E-2</v>
      </c>
      <c r="C50" s="114">
        <v>72.399999999999991</v>
      </c>
      <c r="D50" s="108">
        <v>46</v>
      </c>
      <c r="E50" s="114">
        <v>0</v>
      </c>
      <c r="F50" s="108">
        <v>54</v>
      </c>
      <c r="G50" s="114">
        <v>72.399999999999991</v>
      </c>
      <c r="H50" s="108">
        <v>29</v>
      </c>
      <c r="I50" s="114">
        <v>3083.4</v>
      </c>
      <c r="J50" s="114">
        <v>79.199999999999989</v>
      </c>
    </row>
    <row r="51" spans="1:10" x14ac:dyDescent="0.2">
      <c r="A51" s="7" t="s">
        <v>157</v>
      </c>
      <c r="B51" s="102">
        <v>0.23974763406940047</v>
      </c>
      <c r="C51" s="115">
        <v>72.300000000000011</v>
      </c>
      <c r="D51" s="109">
        <v>47</v>
      </c>
      <c r="E51" s="115">
        <v>0</v>
      </c>
      <c r="F51" s="109">
        <v>54</v>
      </c>
      <c r="G51" s="115">
        <v>72.300000000000011</v>
      </c>
      <c r="H51" s="109">
        <v>30</v>
      </c>
      <c r="I51" s="115">
        <v>1919.5</v>
      </c>
      <c r="J51" s="115">
        <v>95.1</v>
      </c>
    </row>
    <row r="52" spans="1:10" x14ac:dyDescent="0.2">
      <c r="A52" s="7" t="s">
        <v>213</v>
      </c>
      <c r="B52" s="102">
        <v>0.98453464111333377</v>
      </c>
      <c r="C52" s="115">
        <v>71.900000000000006</v>
      </c>
      <c r="D52" s="109">
        <v>48</v>
      </c>
      <c r="E52" s="115">
        <v>11.2</v>
      </c>
      <c r="F52" s="109">
        <v>46</v>
      </c>
      <c r="G52" s="115">
        <v>60.7</v>
      </c>
      <c r="H52" s="109">
        <v>33</v>
      </c>
      <c r="I52" s="115">
        <v>4602.7999999999993</v>
      </c>
      <c r="J52" s="115">
        <v>4649.0999999999995</v>
      </c>
    </row>
    <row r="53" spans="1:10" x14ac:dyDescent="0.2">
      <c r="A53" s="7" t="s">
        <v>363</v>
      </c>
      <c r="B53" s="102">
        <v>0.97717486567846668</v>
      </c>
      <c r="C53" s="115">
        <v>59.9</v>
      </c>
      <c r="D53" s="109">
        <v>49</v>
      </c>
      <c r="E53" s="115">
        <v>0</v>
      </c>
      <c r="F53" s="109">
        <v>54</v>
      </c>
      <c r="G53" s="115">
        <v>59.9</v>
      </c>
      <c r="H53" s="109">
        <v>34</v>
      </c>
      <c r="I53" s="115">
        <v>1670.2</v>
      </c>
      <c r="J53" s="115">
        <v>2624.3</v>
      </c>
    </row>
    <row r="54" spans="1:10" ht="13.5" thickBot="1" x14ac:dyDescent="0.25">
      <c r="A54" s="8" t="s">
        <v>178</v>
      </c>
      <c r="B54" s="103">
        <v>0.96913536748643503</v>
      </c>
      <c r="C54" s="116">
        <v>43.8</v>
      </c>
      <c r="D54" s="110">
        <v>50</v>
      </c>
      <c r="E54" s="116">
        <v>0</v>
      </c>
      <c r="F54" s="110">
        <v>54</v>
      </c>
      <c r="G54" s="116">
        <v>43.8</v>
      </c>
      <c r="H54" s="110">
        <v>37</v>
      </c>
      <c r="I54" s="116">
        <v>5299.9</v>
      </c>
      <c r="J54" s="116">
        <v>1419.1</v>
      </c>
    </row>
    <row r="55" spans="1:10" x14ac:dyDescent="0.2">
      <c r="A55" s="9" t="s">
        <v>208</v>
      </c>
      <c r="B55" s="101">
        <v>0.94944997380827656</v>
      </c>
      <c r="C55" s="114">
        <v>38.6</v>
      </c>
      <c r="D55" s="108">
        <v>51</v>
      </c>
      <c r="E55" s="114">
        <v>38.4</v>
      </c>
      <c r="F55" s="108">
        <v>39</v>
      </c>
      <c r="G55" s="114">
        <v>0.2</v>
      </c>
      <c r="H55" s="108">
        <v>69</v>
      </c>
      <c r="I55" s="114">
        <v>3373.6000000000004</v>
      </c>
      <c r="J55" s="114">
        <v>763.6</v>
      </c>
    </row>
    <row r="56" spans="1:10" x14ac:dyDescent="0.2">
      <c r="A56" s="7" t="s">
        <v>265</v>
      </c>
      <c r="B56" s="102">
        <v>0</v>
      </c>
      <c r="C56" s="115">
        <v>32.6</v>
      </c>
      <c r="D56" s="109">
        <v>52</v>
      </c>
      <c r="E56" s="115">
        <v>0</v>
      </c>
      <c r="F56" s="109">
        <v>54</v>
      </c>
      <c r="G56" s="115">
        <v>32.6</v>
      </c>
      <c r="H56" s="109">
        <v>38</v>
      </c>
      <c r="I56" s="115">
        <v>5599.6</v>
      </c>
      <c r="J56" s="115">
        <v>32.6</v>
      </c>
    </row>
    <row r="57" spans="1:10" x14ac:dyDescent="0.2">
      <c r="A57" s="7" t="s">
        <v>432</v>
      </c>
      <c r="B57" s="102">
        <v>6.4139941690961932E-2</v>
      </c>
      <c r="C57" s="115">
        <v>32.1</v>
      </c>
      <c r="D57" s="109">
        <v>53</v>
      </c>
      <c r="E57" s="115">
        <v>32.1</v>
      </c>
      <c r="F57" s="109">
        <v>40</v>
      </c>
      <c r="G57" s="115">
        <v>0</v>
      </c>
      <c r="H57" s="109">
        <v>70</v>
      </c>
      <c r="I57" s="115">
        <v>765.4</v>
      </c>
      <c r="J57" s="115">
        <v>34.299999999999997</v>
      </c>
    </row>
    <row r="58" spans="1:10" x14ac:dyDescent="0.2">
      <c r="A58" s="7" t="s">
        <v>171</v>
      </c>
      <c r="B58" s="102">
        <v>0.12574850299401197</v>
      </c>
      <c r="C58" s="115">
        <v>29.2</v>
      </c>
      <c r="D58" s="109">
        <v>54</v>
      </c>
      <c r="E58" s="115">
        <v>0</v>
      </c>
      <c r="F58" s="109">
        <v>54</v>
      </c>
      <c r="G58" s="115">
        <v>29.2</v>
      </c>
      <c r="H58" s="109">
        <v>39</v>
      </c>
      <c r="I58" s="115">
        <v>2127.1</v>
      </c>
      <c r="J58" s="115">
        <v>33.4</v>
      </c>
    </row>
    <row r="59" spans="1:10" ht="13.5" thickBot="1" x14ac:dyDescent="0.25">
      <c r="A59" s="8" t="s">
        <v>266</v>
      </c>
      <c r="B59" s="103">
        <v>0.98562189054726368</v>
      </c>
      <c r="C59" s="116">
        <v>28.9</v>
      </c>
      <c r="D59" s="110">
        <v>55</v>
      </c>
      <c r="E59" s="116">
        <v>0</v>
      </c>
      <c r="F59" s="110">
        <v>54</v>
      </c>
      <c r="G59" s="116">
        <v>28.9</v>
      </c>
      <c r="H59" s="110">
        <v>40</v>
      </c>
      <c r="I59" s="116">
        <v>4956.4999999999991</v>
      </c>
      <c r="J59" s="116">
        <v>2009.9999999999993</v>
      </c>
    </row>
    <row r="60" spans="1:10" x14ac:dyDescent="0.2">
      <c r="A60" s="9" t="s">
        <v>308</v>
      </c>
      <c r="B60" s="101">
        <v>0.91732168850072782</v>
      </c>
      <c r="C60" s="114">
        <v>28.4</v>
      </c>
      <c r="D60" s="108">
        <v>56</v>
      </c>
      <c r="E60" s="114">
        <v>0</v>
      </c>
      <c r="F60" s="108">
        <v>54</v>
      </c>
      <c r="G60" s="114">
        <v>28.4</v>
      </c>
      <c r="H60" s="108">
        <v>41</v>
      </c>
      <c r="I60" s="114">
        <v>12162.999999999998</v>
      </c>
      <c r="J60" s="114">
        <v>343.5</v>
      </c>
    </row>
    <row r="61" spans="1:10" x14ac:dyDescent="0.2">
      <c r="A61" s="7" t="s">
        <v>245</v>
      </c>
      <c r="B61" s="102">
        <v>0.98488097791121598</v>
      </c>
      <c r="C61" s="115">
        <v>28.200000000000003</v>
      </c>
      <c r="D61" s="109">
        <v>57</v>
      </c>
      <c r="E61" s="115">
        <v>23.9</v>
      </c>
      <c r="F61" s="109">
        <v>41</v>
      </c>
      <c r="G61" s="115">
        <v>4.3</v>
      </c>
      <c r="H61" s="109">
        <v>59</v>
      </c>
      <c r="I61" s="115">
        <v>2195</v>
      </c>
      <c r="J61" s="115">
        <v>1865.1999999999998</v>
      </c>
    </row>
    <row r="62" spans="1:10" x14ac:dyDescent="0.2">
      <c r="A62" s="7" t="s">
        <v>434</v>
      </c>
      <c r="B62" s="102">
        <v>0.92301087578706353</v>
      </c>
      <c r="C62" s="115">
        <v>26.9</v>
      </c>
      <c r="D62" s="109">
        <v>58</v>
      </c>
      <c r="E62" s="115">
        <v>6.5</v>
      </c>
      <c r="F62" s="109">
        <v>49</v>
      </c>
      <c r="G62" s="115">
        <v>20.399999999999999</v>
      </c>
      <c r="H62" s="109">
        <v>43</v>
      </c>
      <c r="I62" s="115">
        <v>6695.8</v>
      </c>
      <c r="J62" s="115">
        <v>349.40000000000003</v>
      </c>
    </row>
    <row r="63" spans="1:10" x14ac:dyDescent="0.2">
      <c r="A63" s="7" t="s">
        <v>304</v>
      </c>
      <c r="B63" s="102">
        <v>0.96933119842345117</v>
      </c>
      <c r="C63" s="115">
        <v>24.9</v>
      </c>
      <c r="D63" s="109">
        <v>59</v>
      </c>
      <c r="E63" s="115">
        <v>20.9</v>
      </c>
      <c r="F63" s="109">
        <v>42</v>
      </c>
      <c r="G63" s="115">
        <v>4</v>
      </c>
      <c r="H63" s="109">
        <v>60</v>
      </c>
      <c r="I63" s="115">
        <v>2057.5</v>
      </c>
      <c r="J63" s="115">
        <v>811.9</v>
      </c>
    </row>
    <row r="64" spans="1:10" ht="13.5" thickBot="1" x14ac:dyDescent="0.25">
      <c r="A64" s="8" t="s">
        <v>247</v>
      </c>
      <c r="B64" s="103">
        <v>0.98602067029093732</v>
      </c>
      <c r="C64" s="116">
        <v>23.4</v>
      </c>
      <c r="D64" s="110">
        <v>60</v>
      </c>
      <c r="E64" s="116">
        <v>16.2</v>
      </c>
      <c r="F64" s="110">
        <v>44</v>
      </c>
      <c r="G64" s="116">
        <v>7.2</v>
      </c>
      <c r="H64" s="110">
        <v>54</v>
      </c>
      <c r="I64" s="116">
        <v>6348</v>
      </c>
      <c r="J64" s="116">
        <v>1673.9</v>
      </c>
    </row>
    <row r="65" spans="1:10" x14ac:dyDescent="0.2">
      <c r="A65" s="9" t="s">
        <v>389</v>
      </c>
      <c r="B65" s="101">
        <v>0.9142610943558811</v>
      </c>
      <c r="C65" s="114">
        <v>19.900000000000002</v>
      </c>
      <c r="D65" s="108">
        <v>61</v>
      </c>
      <c r="E65" s="114">
        <v>0</v>
      </c>
      <c r="F65" s="108">
        <v>54</v>
      </c>
      <c r="G65" s="114">
        <v>19.900000000000002</v>
      </c>
      <c r="H65" s="108">
        <v>45</v>
      </c>
      <c r="I65" s="114">
        <v>2957</v>
      </c>
      <c r="J65" s="114">
        <v>232.1</v>
      </c>
    </row>
    <row r="66" spans="1:10" x14ac:dyDescent="0.2">
      <c r="A66" s="7" t="s">
        <v>269</v>
      </c>
      <c r="B66" s="102">
        <v>0</v>
      </c>
      <c r="C66" s="115">
        <v>19.600000000000001</v>
      </c>
      <c r="D66" s="109">
        <v>62</v>
      </c>
      <c r="E66" s="115">
        <v>19.600000000000001</v>
      </c>
      <c r="F66" s="109">
        <v>43</v>
      </c>
      <c r="G66" s="115">
        <v>0</v>
      </c>
      <c r="H66" s="109">
        <v>70</v>
      </c>
      <c r="I66" s="115">
        <v>187.4</v>
      </c>
      <c r="J66" s="115">
        <v>19.600000000000001</v>
      </c>
    </row>
    <row r="67" spans="1:10" x14ac:dyDescent="0.2">
      <c r="A67" s="7" t="s">
        <v>275</v>
      </c>
      <c r="B67" s="102">
        <v>0</v>
      </c>
      <c r="C67" s="115">
        <v>13.899999999999999</v>
      </c>
      <c r="D67" s="109">
        <v>63</v>
      </c>
      <c r="E67" s="115">
        <v>0</v>
      </c>
      <c r="F67" s="109">
        <v>54</v>
      </c>
      <c r="G67" s="115">
        <v>13.899999999999999</v>
      </c>
      <c r="H67" s="109">
        <v>49</v>
      </c>
      <c r="I67" s="115">
        <v>1535.1999999999998</v>
      </c>
      <c r="J67" s="115">
        <v>13.899999999999999</v>
      </c>
    </row>
    <row r="68" spans="1:10" x14ac:dyDescent="0.2">
      <c r="A68" s="7" t="s">
        <v>165</v>
      </c>
      <c r="B68" s="102">
        <v>0.99363297646559445</v>
      </c>
      <c r="C68" s="115">
        <v>13.5</v>
      </c>
      <c r="D68" s="109">
        <v>64</v>
      </c>
      <c r="E68" s="115">
        <v>12.8</v>
      </c>
      <c r="F68" s="109">
        <v>45</v>
      </c>
      <c r="G68" s="115">
        <v>0.7</v>
      </c>
      <c r="H68" s="109">
        <v>68</v>
      </c>
      <c r="I68" s="115">
        <v>16272.4</v>
      </c>
      <c r="J68" s="115">
        <v>2120.3000000000002</v>
      </c>
    </row>
    <row r="69" spans="1:10" ht="13.5" thickBot="1" x14ac:dyDescent="0.25">
      <c r="A69" s="8" t="s">
        <v>223</v>
      </c>
      <c r="B69" s="103">
        <v>0.81437125748502992</v>
      </c>
      <c r="C69" s="116">
        <v>12.4</v>
      </c>
      <c r="D69" s="110">
        <v>65</v>
      </c>
      <c r="E69" s="116">
        <v>0</v>
      </c>
      <c r="F69" s="110">
        <v>54</v>
      </c>
      <c r="G69" s="116">
        <v>12.4</v>
      </c>
      <c r="H69" s="110">
        <v>51</v>
      </c>
      <c r="I69" s="116">
        <v>743.59999999999991</v>
      </c>
      <c r="J69" s="116">
        <v>66.8</v>
      </c>
    </row>
    <row r="70" spans="1:10" x14ac:dyDescent="0.2">
      <c r="A70" s="9" t="s">
        <v>305</v>
      </c>
      <c r="B70" s="101">
        <v>0.99725482122023201</v>
      </c>
      <c r="C70" s="114">
        <v>8</v>
      </c>
      <c r="D70" s="108">
        <v>66</v>
      </c>
      <c r="E70" s="114">
        <v>1.3</v>
      </c>
      <c r="F70" s="108">
        <v>51</v>
      </c>
      <c r="G70" s="114">
        <v>6.7</v>
      </c>
      <c r="H70" s="108">
        <v>55</v>
      </c>
      <c r="I70" s="114">
        <v>9928.6</v>
      </c>
      <c r="J70" s="114">
        <v>2914.2000000000003</v>
      </c>
    </row>
    <row r="71" spans="1:10" x14ac:dyDescent="0.2">
      <c r="A71" s="7" t="s">
        <v>167</v>
      </c>
      <c r="B71" s="102">
        <v>0.90993071593533492</v>
      </c>
      <c r="C71" s="115">
        <v>7.8</v>
      </c>
      <c r="D71" s="109">
        <v>67</v>
      </c>
      <c r="E71" s="115">
        <v>7.8</v>
      </c>
      <c r="F71" s="109">
        <v>47</v>
      </c>
      <c r="G71" s="115">
        <v>0</v>
      </c>
      <c r="H71" s="109">
        <v>70</v>
      </c>
      <c r="I71" s="115">
        <v>480.4</v>
      </c>
      <c r="J71" s="115">
        <v>86.6</v>
      </c>
    </row>
    <row r="72" spans="1:10" x14ac:dyDescent="0.2">
      <c r="A72" s="7" t="s">
        <v>296</v>
      </c>
      <c r="B72" s="102">
        <v>0.79840848806366049</v>
      </c>
      <c r="C72" s="115">
        <v>7.6</v>
      </c>
      <c r="D72" s="109">
        <v>68</v>
      </c>
      <c r="E72" s="115">
        <v>7.6</v>
      </c>
      <c r="F72" s="109">
        <v>48</v>
      </c>
      <c r="G72" s="115">
        <v>0</v>
      </c>
      <c r="H72" s="109">
        <v>70</v>
      </c>
      <c r="I72" s="115">
        <v>1286.9000000000001</v>
      </c>
      <c r="J72" s="115">
        <v>37.700000000000003</v>
      </c>
    </row>
    <row r="73" spans="1:10" x14ac:dyDescent="0.2">
      <c r="A73" s="7" t="s">
        <v>60</v>
      </c>
      <c r="B73" s="102">
        <v>0.97626004382761145</v>
      </c>
      <c r="C73" s="115">
        <v>6.5</v>
      </c>
      <c r="D73" s="109">
        <v>69</v>
      </c>
      <c r="E73" s="115">
        <v>0.2</v>
      </c>
      <c r="F73" s="109">
        <v>53</v>
      </c>
      <c r="G73" s="115">
        <v>6.3</v>
      </c>
      <c r="H73" s="109">
        <v>56</v>
      </c>
      <c r="I73" s="115">
        <v>4120</v>
      </c>
      <c r="J73" s="115">
        <v>273.8</v>
      </c>
    </row>
    <row r="74" spans="1:10" ht="13.5" thickBot="1" x14ac:dyDescent="0.25">
      <c r="A74" s="8" t="s">
        <v>65</v>
      </c>
      <c r="B74" s="103">
        <v>0.99632708293060124</v>
      </c>
      <c r="C74" s="116">
        <v>5.6999999999999993</v>
      </c>
      <c r="D74" s="110">
        <v>70</v>
      </c>
      <c r="E74" s="116">
        <v>0</v>
      </c>
      <c r="F74" s="110">
        <v>54</v>
      </c>
      <c r="G74" s="116">
        <v>5.6999999999999993</v>
      </c>
      <c r="H74" s="110">
        <v>57</v>
      </c>
      <c r="I74" s="116">
        <v>1609.2</v>
      </c>
      <c r="J74" s="116">
        <v>1551.8999999999999</v>
      </c>
    </row>
    <row r="75" spans="1:10" x14ac:dyDescent="0.2">
      <c r="A75" s="9" t="s">
        <v>301</v>
      </c>
      <c r="B75" s="101">
        <v>0</v>
      </c>
      <c r="C75" s="114">
        <v>5.0999999999999996</v>
      </c>
      <c r="D75" s="108">
        <v>71</v>
      </c>
      <c r="E75" s="114">
        <v>0</v>
      </c>
      <c r="F75" s="108">
        <v>54</v>
      </c>
      <c r="G75" s="114">
        <v>5.0999999999999996</v>
      </c>
      <c r="H75" s="108">
        <v>58</v>
      </c>
      <c r="I75" s="114">
        <v>1034.5999999999999</v>
      </c>
      <c r="J75" s="114">
        <v>5.0999999999999996</v>
      </c>
    </row>
    <row r="76" spans="1:10" x14ac:dyDescent="0.2">
      <c r="A76" s="7" t="s">
        <v>312</v>
      </c>
      <c r="B76" s="102">
        <v>0.98339160839160844</v>
      </c>
      <c r="C76" s="115">
        <v>3.8000000000000003</v>
      </c>
      <c r="D76" s="109">
        <v>72</v>
      </c>
      <c r="E76" s="115">
        <v>0</v>
      </c>
      <c r="F76" s="109">
        <v>54</v>
      </c>
      <c r="G76" s="115">
        <v>3.8000000000000003</v>
      </c>
      <c r="H76" s="109">
        <v>61</v>
      </c>
      <c r="I76" s="115">
        <v>573</v>
      </c>
      <c r="J76" s="115">
        <v>228.8</v>
      </c>
    </row>
    <row r="77" spans="1:10" x14ac:dyDescent="0.2">
      <c r="A77" s="7" t="s">
        <v>295</v>
      </c>
      <c r="B77" s="102">
        <v>0.91094147582697205</v>
      </c>
      <c r="C77" s="115">
        <v>3.5</v>
      </c>
      <c r="D77" s="109">
        <v>73</v>
      </c>
      <c r="E77" s="115">
        <v>0</v>
      </c>
      <c r="F77" s="109">
        <v>54</v>
      </c>
      <c r="G77" s="115">
        <v>3.5</v>
      </c>
      <c r="H77" s="109">
        <v>62</v>
      </c>
      <c r="I77" s="115">
        <v>4345.3</v>
      </c>
      <c r="J77" s="115">
        <v>39.300000000000004</v>
      </c>
    </row>
    <row r="78" spans="1:10" x14ac:dyDescent="0.2">
      <c r="A78" s="7" t="s">
        <v>343</v>
      </c>
      <c r="B78" s="102">
        <v>0.88416988416988418</v>
      </c>
      <c r="C78" s="115">
        <v>3</v>
      </c>
      <c r="D78" s="109">
        <v>74</v>
      </c>
      <c r="E78" s="115">
        <v>0</v>
      </c>
      <c r="F78" s="109">
        <v>54</v>
      </c>
      <c r="G78" s="115">
        <v>3</v>
      </c>
      <c r="H78" s="109">
        <v>63</v>
      </c>
      <c r="I78" s="115">
        <v>858</v>
      </c>
      <c r="J78" s="115">
        <v>25.9</v>
      </c>
    </row>
    <row r="79" spans="1:10" ht="13.5" thickBot="1" x14ac:dyDescent="0.25">
      <c r="A79" s="8" t="s">
        <v>316</v>
      </c>
      <c r="B79" s="103">
        <v>0</v>
      </c>
      <c r="C79" s="116">
        <v>2.3000000000000003</v>
      </c>
      <c r="D79" s="110">
        <v>75</v>
      </c>
      <c r="E79" s="116">
        <v>0</v>
      </c>
      <c r="F79" s="110">
        <v>54</v>
      </c>
      <c r="G79" s="116">
        <v>2.3000000000000003</v>
      </c>
      <c r="H79" s="110">
        <v>65</v>
      </c>
      <c r="I79" s="116">
        <v>1112.5</v>
      </c>
      <c r="J79" s="116">
        <v>2.3000000000000003</v>
      </c>
    </row>
    <row r="80" spans="1:10" x14ac:dyDescent="0.2">
      <c r="A80" s="9" t="s">
        <v>325</v>
      </c>
      <c r="B80" s="101">
        <v>0</v>
      </c>
      <c r="C80" s="114">
        <v>1.8</v>
      </c>
      <c r="D80" s="108">
        <v>76</v>
      </c>
      <c r="E80" s="114">
        <v>0</v>
      </c>
      <c r="F80" s="108">
        <v>54</v>
      </c>
      <c r="G80" s="114">
        <v>1.8</v>
      </c>
      <c r="H80" s="108">
        <v>66</v>
      </c>
      <c r="I80" s="114">
        <v>508</v>
      </c>
      <c r="J80" s="114">
        <v>1.8</v>
      </c>
    </row>
    <row r="81" spans="1:10" x14ac:dyDescent="0.2">
      <c r="A81" s="7" t="s">
        <v>326</v>
      </c>
      <c r="B81" s="102">
        <v>0</v>
      </c>
      <c r="C81" s="115">
        <v>1.6</v>
      </c>
      <c r="D81" s="109">
        <v>77</v>
      </c>
      <c r="E81" s="115">
        <v>0</v>
      </c>
      <c r="F81" s="109">
        <v>54</v>
      </c>
      <c r="G81" s="115">
        <v>1.6</v>
      </c>
      <c r="H81" s="109">
        <v>67</v>
      </c>
      <c r="I81" s="115">
        <v>274.39999999999998</v>
      </c>
      <c r="J81" s="115">
        <v>1.6</v>
      </c>
    </row>
    <row r="82" spans="1:10" x14ac:dyDescent="0.2">
      <c r="A82" s="7" t="s">
        <v>408</v>
      </c>
      <c r="B82" s="102">
        <v>0</v>
      </c>
      <c r="C82" s="115">
        <v>0</v>
      </c>
      <c r="D82" s="109">
        <v>78</v>
      </c>
      <c r="E82" s="115">
        <v>0</v>
      </c>
      <c r="F82" s="109">
        <v>54</v>
      </c>
      <c r="G82" s="115">
        <v>0</v>
      </c>
      <c r="H82" s="109">
        <v>70</v>
      </c>
      <c r="I82" s="115">
        <v>0.4</v>
      </c>
      <c r="J82" s="115">
        <v>0</v>
      </c>
    </row>
    <row r="83" spans="1:10" x14ac:dyDescent="0.2">
      <c r="A83" s="7" t="s">
        <v>298</v>
      </c>
      <c r="B83" s="102">
        <v>1</v>
      </c>
      <c r="C83" s="115">
        <v>0</v>
      </c>
      <c r="D83" s="109">
        <v>78</v>
      </c>
      <c r="E83" s="115">
        <v>0</v>
      </c>
      <c r="F83" s="109">
        <v>54</v>
      </c>
      <c r="G83" s="115">
        <v>0</v>
      </c>
      <c r="H83" s="109">
        <v>70</v>
      </c>
      <c r="I83" s="115">
        <v>664.7</v>
      </c>
      <c r="J83" s="115">
        <v>127.4</v>
      </c>
    </row>
    <row r="84" spans="1:10" ht="13.5" thickBot="1" x14ac:dyDescent="0.25">
      <c r="A84" s="8" t="s">
        <v>381</v>
      </c>
      <c r="B84" s="103">
        <v>0</v>
      </c>
      <c r="C84" s="116">
        <v>0</v>
      </c>
      <c r="D84" s="110">
        <v>78</v>
      </c>
      <c r="E84" s="116">
        <v>0</v>
      </c>
      <c r="F84" s="110">
        <v>54</v>
      </c>
      <c r="G84" s="116">
        <v>0</v>
      </c>
      <c r="H84" s="110">
        <v>70</v>
      </c>
      <c r="I84" s="116">
        <v>0</v>
      </c>
      <c r="J84" s="116">
        <v>0</v>
      </c>
    </row>
    <row r="85" spans="1:10" x14ac:dyDescent="0.2">
      <c r="A85" s="9" t="s">
        <v>100</v>
      </c>
      <c r="B85" s="101">
        <v>0</v>
      </c>
      <c r="C85" s="114">
        <v>0</v>
      </c>
      <c r="D85" s="108">
        <v>78</v>
      </c>
      <c r="E85" s="114">
        <v>0</v>
      </c>
      <c r="F85" s="108">
        <v>54</v>
      </c>
      <c r="G85" s="114">
        <v>0</v>
      </c>
      <c r="H85" s="108">
        <v>70</v>
      </c>
      <c r="I85" s="114">
        <v>0</v>
      </c>
      <c r="J85" s="114">
        <v>0</v>
      </c>
    </row>
    <row r="86" spans="1:10" x14ac:dyDescent="0.2">
      <c r="A86" s="7" t="s">
        <v>400</v>
      </c>
      <c r="B86" s="102">
        <v>0</v>
      </c>
      <c r="C86" s="115">
        <v>0</v>
      </c>
      <c r="D86" s="109">
        <v>78</v>
      </c>
      <c r="E86" s="115">
        <v>0</v>
      </c>
      <c r="F86" s="109">
        <v>54</v>
      </c>
      <c r="G86" s="115">
        <v>0</v>
      </c>
      <c r="H86" s="109">
        <v>70</v>
      </c>
      <c r="I86" s="115">
        <v>0</v>
      </c>
      <c r="J86" s="115">
        <v>0</v>
      </c>
    </row>
    <row r="87" spans="1:10" x14ac:dyDescent="0.2">
      <c r="A87" s="7" t="s">
        <v>344</v>
      </c>
      <c r="B87" s="102">
        <v>1</v>
      </c>
      <c r="C87" s="115">
        <v>0</v>
      </c>
      <c r="D87" s="109">
        <v>78</v>
      </c>
      <c r="E87" s="115">
        <v>0</v>
      </c>
      <c r="F87" s="109">
        <v>54</v>
      </c>
      <c r="G87" s="115">
        <v>0</v>
      </c>
      <c r="H87" s="109">
        <v>70</v>
      </c>
      <c r="I87" s="115">
        <v>3389.7</v>
      </c>
      <c r="J87" s="115">
        <v>359.5</v>
      </c>
    </row>
    <row r="88" spans="1:10" x14ac:dyDescent="0.2">
      <c r="A88" s="7" t="s">
        <v>368</v>
      </c>
      <c r="B88" s="102">
        <v>1</v>
      </c>
      <c r="C88" s="115">
        <v>0</v>
      </c>
      <c r="D88" s="109">
        <v>78</v>
      </c>
      <c r="E88" s="115">
        <v>0</v>
      </c>
      <c r="F88" s="109">
        <v>54</v>
      </c>
      <c r="G88" s="115">
        <v>0</v>
      </c>
      <c r="H88" s="109">
        <v>70</v>
      </c>
      <c r="I88" s="115">
        <v>202.5</v>
      </c>
      <c r="J88" s="115">
        <v>0.9</v>
      </c>
    </row>
    <row r="89" spans="1:10" ht="13.5" thickBot="1" x14ac:dyDescent="0.25">
      <c r="A89" s="8" t="s">
        <v>451</v>
      </c>
      <c r="B89" s="103">
        <v>1</v>
      </c>
      <c r="C89" s="116">
        <v>0</v>
      </c>
      <c r="D89" s="110">
        <v>78</v>
      </c>
      <c r="E89" s="116">
        <v>0</v>
      </c>
      <c r="F89" s="110">
        <v>54</v>
      </c>
      <c r="G89" s="116">
        <v>0</v>
      </c>
      <c r="H89" s="110">
        <v>70</v>
      </c>
      <c r="I89" s="116">
        <v>2231.4</v>
      </c>
      <c r="J89" s="116">
        <v>26.8</v>
      </c>
    </row>
    <row r="90" spans="1:10" x14ac:dyDescent="0.2">
      <c r="A90" s="9" t="s">
        <v>58</v>
      </c>
      <c r="B90" s="101">
        <v>0</v>
      </c>
      <c r="C90" s="114">
        <v>0</v>
      </c>
      <c r="D90" s="108">
        <v>78</v>
      </c>
      <c r="E90" s="114">
        <v>0</v>
      </c>
      <c r="F90" s="108">
        <v>54</v>
      </c>
      <c r="G90" s="114">
        <v>0</v>
      </c>
      <c r="H90" s="108">
        <v>70</v>
      </c>
      <c r="I90" s="114">
        <v>0</v>
      </c>
      <c r="J90" s="114">
        <v>0</v>
      </c>
    </row>
    <row r="91" spans="1:10" x14ac:dyDescent="0.2">
      <c r="A91" s="7" t="s">
        <v>358</v>
      </c>
      <c r="B91" s="102">
        <v>0</v>
      </c>
      <c r="C91" s="115">
        <v>0</v>
      </c>
      <c r="D91" s="109">
        <v>78</v>
      </c>
      <c r="E91" s="115">
        <v>0</v>
      </c>
      <c r="F91" s="109">
        <v>54</v>
      </c>
      <c r="G91" s="115">
        <v>0</v>
      </c>
      <c r="H91" s="109">
        <v>70</v>
      </c>
      <c r="I91" s="115">
        <v>0</v>
      </c>
      <c r="J91" s="115">
        <v>0</v>
      </c>
    </row>
    <row r="92" spans="1:10" x14ac:dyDescent="0.2">
      <c r="A92" s="7" t="s">
        <v>337</v>
      </c>
      <c r="B92" s="102">
        <v>1</v>
      </c>
      <c r="C92" s="115">
        <v>0</v>
      </c>
      <c r="D92" s="109">
        <v>78</v>
      </c>
      <c r="E92" s="115">
        <v>0</v>
      </c>
      <c r="F92" s="109">
        <v>54</v>
      </c>
      <c r="G92" s="115">
        <v>0</v>
      </c>
      <c r="H92" s="109">
        <v>70</v>
      </c>
      <c r="I92" s="115">
        <v>637.5</v>
      </c>
      <c r="J92" s="115">
        <v>24.1</v>
      </c>
    </row>
    <row r="93" spans="1:10" x14ac:dyDescent="0.2">
      <c r="A93" s="7" t="s">
        <v>39</v>
      </c>
      <c r="B93" s="102">
        <v>0</v>
      </c>
      <c r="C93" s="115">
        <v>0</v>
      </c>
      <c r="D93" s="109">
        <v>78</v>
      </c>
      <c r="E93" s="115">
        <v>0</v>
      </c>
      <c r="F93" s="109">
        <v>54</v>
      </c>
      <c r="G93" s="115">
        <v>0</v>
      </c>
      <c r="H93" s="109">
        <v>70</v>
      </c>
      <c r="I93" s="115">
        <v>0</v>
      </c>
      <c r="J93" s="115">
        <v>0</v>
      </c>
    </row>
    <row r="94" spans="1:10" ht="13.5" thickBot="1" x14ac:dyDescent="0.25">
      <c r="A94" s="8" t="s">
        <v>243</v>
      </c>
      <c r="B94" s="103">
        <v>0</v>
      </c>
      <c r="C94" s="116">
        <v>0</v>
      </c>
      <c r="D94" s="110">
        <v>78</v>
      </c>
      <c r="E94" s="116">
        <v>0</v>
      </c>
      <c r="F94" s="110">
        <v>54</v>
      </c>
      <c r="G94" s="116">
        <v>0</v>
      </c>
      <c r="H94" s="110">
        <v>70</v>
      </c>
      <c r="I94" s="116">
        <v>0</v>
      </c>
      <c r="J94" s="116">
        <v>0</v>
      </c>
    </row>
    <row r="95" spans="1:10" x14ac:dyDescent="0.2">
      <c r="A95" s="9" t="s">
        <v>388</v>
      </c>
      <c r="B95" s="101">
        <v>0</v>
      </c>
      <c r="C95" s="114">
        <v>0</v>
      </c>
      <c r="D95" s="108">
        <v>78</v>
      </c>
      <c r="E95" s="114">
        <v>0</v>
      </c>
      <c r="F95" s="108">
        <v>54</v>
      </c>
      <c r="G95" s="114">
        <v>0</v>
      </c>
      <c r="H95" s="108">
        <v>70</v>
      </c>
      <c r="I95" s="114">
        <v>0</v>
      </c>
      <c r="J95" s="114">
        <v>0</v>
      </c>
    </row>
    <row r="96" spans="1:10" x14ac:dyDescent="0.2">
      <c r="A96" s="7" t="s">
        <v>373</v>
      </c>
      <c r="B96" s="102">
        <v>1</v>
      </c>
      <c r="C96" s="115">
        <v>0</v>
      </c>
      <c r="D96" s="109">
        <v>78</v>
      </c>
      <c r="E96" s="115">
        <v>0</v>
      </c>
      <c r="F96" s="109">
        <v>54</v>
      </c>
      <c r="G96" s="115">
        <v>0</v>
      </c>
      <c r="H96" s="109">
        <v>70</v>
      </c>
      <c r="I96" s="115">
        <v>6034.8000000000011</v>
      </c>
      <c r="J96" s="115">
        <v>47.2</v>
      </c>
    </row>
    <row r="97" spans="1:10" x14ac:dyDescent="0.2">
      <c r="A97" s="7" t="s">
        <v>406</v>
      </c>
      <c r="B97" s="102">
        <v>1</v>
      </c>
      <c r="C97" s="115">
        <v>0</v>
      </c>
      <c r="D97" s="109">
        <v>78</v>
      </c>
      <c r="E97" s="115">
        <v>0</v>
      </c>
      <c r="F97" s="109">
        <v>54</v>
      </c>
      <c r="G97" s="115">
        <v>0</v>
      </c>
      <c r="H97" s="109">
        <v>70</v>
      </c>
      <c r="I97" s="115">
        <v>4038.2</v>
      </c>
      <c r="J97" s="115">
        <v>1515.9</v>
      </c>
    </row>
    <row r="98" spans="1:10" x14ac:dyDescent="0.2">
      <c r="A98" s="7" t="s">
        <v>259</v>
      </c>
      <c r="B98" s="102">
        <v>1</v>
      </c>
      <c r="C98" s="115">
        <v>0</v>
      </c>
      <c r="D98" s="109">
        <v>78</v>
      </c>
      <c r="E98" s="115">
        <v>0</v>
      </c>
      <c r="F98" s="109">
        <v>54</v>
      </c>
      <c r="G98" s="115">
        <v>0</v>
      </c>
      <c r="H98" s="109">
        <v>70</v>
      </c>
      <c r="I98" s="115">
        <v>11425</v>
      </c>
      <c r="J98" s="115">
        <v>1812.5</v>
      </c>
    </row>
    <row r="99" spans="1:10" ht="13.5" thickBot="1" x14ac:dyDescent="0.25">
      <c r="A99" s="8" t="s">
        <v>383</v>
      </c>
      <c r="B99" s="103">
        <v>1</v>
      </c>
      <c r="C99" s="116">
        <v>0</v>
      </c>
      <c r="D99" s="110">
        <v>78</v>
      </c>
      <c r="E99" s="116">
        <v>0</v>
      </c>
      <c r="F99" s="110">
        <v>54</v>
      </c>
      <c r="G99" s="116">
        <v>0</v>
      </c>
      <c r="H99" s="110">
        <v>70</v>
      </c>
      <c r="I99" s="116">
        <v>777.9</v>
      </c>
      <c r="J99" s="116">
        <v>4.3999999999999995</v>
      </c>
    </row>
    <row r="100" spans="1:10" x14ac:dyDescent="0.2">
      <c r="A100" s="9" t="s">
        <v>398</v>
      </c>
      <c r="B100" s="101">
        <v>0</v>
      </c>
      <c r="C100" s="114">
        <v>0</v>
      </c>
      <c r="D100" s="108">
        <v>78</v>
      </c>
      <c r="E100" s="114">
        <v>0</v>
      </c>
      <c r="F100" s="108">
        <v>54</v>
      </c>
      <c r="G100" s="114">
        <v>0</v>
      </c>
      <c r="H100" s="108">
        <v>70</v>
      </c>
      <c r="I100" s="114">
        <v>0</v>
      </c>
      <c r="J100" s="114">
        <v>0</v>
      </c>
    </row>
    <row r="101" spans="1:10" x14ac:dyDescent="0.2">
      <c r="A101" s="7" t="s">
        <v>454</v>
      </c>
      <c r="B101" s="102">
        <v>0</v>
      </c>
      <c r="C101" s="115">
        <v>0</v>
      </c>
      <c r="D101" s="109">
        <v>78</v>
      </c>
      <c r="E101" s="115">
        <v>0</v>
      </c>
      <c r="F101" s="109">
        <v>54</v>
      </c>
      <c r="G101" s="115">
        <v>0</v>
      </c>
      <c r="H101" s="109">
        <v>70</v>
      </c>
      <c r="I101" s="115">
        <v>8</v>
      </c>
      <c r="J101" s="115">
        <v>0</v>
      </c>
    </row>
    <row r="102" spans="1:10" x14ac:dyDescent="0.2">
      <c r="A102" s="7" t="s">
        <v>226</v>
      </c>
      <c r="B102" s="102">
        <v>1</v>
      </c>
      <c r="C102" s="115">
        <v>0</v>
      </c>
      <c r="D102" s="109">
        <v>78</v>
      </c>
      <c r="E102" s="115">
        <v>0</v>
      </c>
      <c r="F102" s="109">
        <v>54</v>
      </c>
      <c r="G102" s="115">
        <v>0</v>
      </c>
      <c r="H102" s="109">
        <v>70</v>
      </c>
      <c r="I102" s="115">
        <v>0</v>
      </c>
      <c r="J102" s="115">
        <v>63.5</v>
      </c>
    </row>
    <row r="103" spans="1:10" x14ac:dyDescent="0.2">
      <c r="A103" s="7" t="s">
        <v>447</v>
      </c>
      <c r="B103" s="102">
        <v>0</v>
      </c>
      <c r="C103" s="115">
        <v>0</v>
      </c>
      <c r="D103" s="109">
        <v>78</v>
      </c>
      <c r="E103" s="115">
        <v>0</v>
      </c>
      <c r="F103" s="109">
        <v>54</v>
      </c>
      <c r="G103" s="115">
        <v>0</v>
      </c>
      <c r="H103" s="109">
        <v>70</v>
      </c>
      <c r="I103" s="115">
        <v>9.9</v>
      </c>
      <c r="J103" s="115">
        <v>0</v>
      </c>
    </row>
    <row r="104" spans="1:10" ht="13.5" thickBot="1" x14ac:dyDescent="0.25">
      <c r="A104" s="8" t="s">
        <v>182</v>
      </c>
      <c r="B104" s="103">
        <v>1</v>
      </c>
      <c r="C104" s="116">
        <v>0</v>
      </c>
      <c r="D104" s="110">
        <v>78</v>
      </c>
      <c r="E104" s="116">
        <v>0</v>
      </c>
      <c r="F104" s="110">
        <v>54</v>
      </c>
      <c r="G104" s="116">
        <v>0</v>
      </c>
      <c r="H104" s="110">
        <v>70</v>
      </c>
      <c r="I104" s="116">
        <v>2.8</v>
      </c>
      <c r="J104" s="116">
        <v>182.2</v>
      </c>
    </row>
    <row r="105" spans="1:10" ht="13.5" thickBot="1" x14ac:dyDescent="0.25">
      <c r="A105" s="9" t="s">
        <v>362</v>
      </c>
      <c r="B105" s="101">
        <v>0</v>
      </c>
      <c r="C105" s="114">
        <v>0</v>
      </c>
      <c r="D105" s="108">
        <v>78</v>
      </c>
      <c r="E105" s="114">
        <v>0</v>
      </c>
      <c r="F105" s="108">
        <v>54</v>
      </c>
      <c r="G105" s="114">
        <v>0</v>
      </c>
      <c r="H105" s="108">
        <v>70</v>
      </c>
      <c r="I105" s="114">
        <v>0</v>
      </c>
      <c r="J105" s="114">
        <v>0</v>
      </c>
    </row>
    <row r="106" spans="1:10" x14ac:dyDescent="0.2">
      <c r="A106" s="9"/>
      <c r="B106" s="101"/>
      <c r="C106" s="117"/>
      <c r="D106" s="108"/>
      <c r="E106" s="117"/>
      <c r="F106" s="108"/>
      <c r="G106" s="117"/>
      <c r="H106" s="108"/>
      <c r="I106" s="117"/>
      <c r="J106" s="117"/>
    </row>
    <row r="107" spans="1:10" x14ac:dyDescent="0.2">
      <c r="A107" s="5" t="s">
        <v>18</v>
      </c>
      <c r="B107" s="60">
        <f>(J107-C107)/J107</f>
        <v>0.88697849152800579</v>
      </c>
      <c r="C107" s="118">
        <f>SUM(C5:C105)</f>
        <v>115064.70000000004</v>
      </c>
      <c r="D107" s="118"/>
      <c r="E107" s="118">
        <f>SUM(E5:E105)</f>
        <v>69968.599999999977</v>
      </c>
      <c r="F107" s="118"/>
      <c r="G107" s="118">
        <f>SUM(G5:G105)</f>
        <v>45096.100000000042</v>
      </c>
      <c r="H107" s="118"/>
      <c r="I107" s="118">
        <f>SUM(I5:I105)</f>
        <v>5969289.5000000019</v>
      </c>
      <c r="J107" s="118">
        <f>SUM(J5:J105)</f>
        <v>1018077.9000000001</v>
      </c>
    </row>
    <row r="108" spans="1:10" ht="13.5" thickBot="1" x14ac:dyDescent="0.25">
      <c r="A108" s="10"/>
      <c r="B108" s="105"/>
      <c r="C108" s="105"/>
      <c r="D108" s="105"/>
      <c r="E108" s="105"/>
      <c r="F108" s="105"/>
      <c r="G108" s="105"/>
      <c r="H108" s="105"/>
      <c r="I108" s="105"/>
      <c r="J108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zoomScaleNormal="100" workbookViewId="0"/>
  </sheetViews>
  <sheetFormatPr defaultRowHeight="12.75" x14ac:dyDescent="0.2"/>
  <cols>
    <col min="1" max="1" width="37.140625" style="18" customWidth="1"/>
    <col min="2" max="2" width="6.28515625" style="18" bestFit="1" customWidth="1"/>
    <col min="3" max="3" width="9.42578125" style="18" bestFit="1" customWidth="1"/>
    <col min="4" max="4" width="16" style="18" bestFit="1" customWidth="1"/>
    <col min="5" max="5" width="12" style="18" bestFit="1" customWidth="1"/>
    <col min="6" max="6" width="10.28515625" style="18" bestFit="1" customWidth="1"/>
    <col min="7" max="7" width="8.140625" style="18" customWidth="1"/>
    <col min="8" max="8" width="11.140625" style="18" bestFit="1" customWidth="1"/>
    <col min="9" max="9" width="7" style="18" customWidth="1"/>
    <col min="10" max="10" width="12.42578125" style="18" bestFit="1" customWidth="1"/>
    <col min="11" max="11" width="13.7109375" style="18" bestFit="1" customWidth="1"/>
    <col min="12" max="16384" width="9.140625" style="18"/>
  </cols>
  <sheetData>
    <row r="1" spans="1:12" x14ac:dyDescent="0.2">
      <c r="A1" s="44" t="s">
        <v>416</v>
      </c>
      <c r="B1" s="44"/>
      <c r="C1" s="44"/>
      <c r="D1" s="44"/>
      <c r="I1" s="41"/>
    </row>
    <row r="2" spans="1:12" x14ac:dyDescent="0.2">
      <c r="A2" s="1" t="s">
        <v>25</v>
      </c>
      <c r="B2" s="44"/>
      <c r="C2" s="44"/>
      <c r="D2" s="44"/>
      <c r="I2" s="41"/>
    </row>
    <row r="3" spans="1:12" ht="13.5" thickBot="1" x14ac:dyDescent="0.25">
      <c r="A3" s="5" t="s">
        <v>414</v>
      </c>
      <c r="B3" s="43"/>
      <c r="C3" s="42"/>
      <c r="I3" s="41"/>
    </row>
    <row r="4" spans="1:12" s="40" customFormat="1" ht="33" customHeight="1" thickBot="1" x14ac:dyDescent="0.25">
      <c r="A4" s="95" t="s">
        <v>0</v>
      </c>
      <c r="B4" s="96" t="s">
        <v>28</v>
      </c>
      <c r="C4" s="96" t="s">
        <v>29</v>
      </c>
      <c r="D4" s="97" t="s">
        <v>1</v>
      </c>
      <c r="E4" s="98" t="s">
        <v>2</v>
      </c>
      <c r="F4" s="97" t="s">
        <v>3</v>
      </c>
      <c r="G4" s="98" t="s">
        <v>412</v>
      </c>
      <c r="H4" s="97" t="s">
        <v>5</v>
      </c>
      <c r="I4" s="98" t="s">
        <v>6</v>
      </c>
      <c r="J4" s="98" t="s">
        <v>411</v>
      </c>
      <c r="K4" s="98" t="s">
        <v>9</v>
      </c>
      <c r="L4"/>
    </row>
    <row r="5" spans="1:12" x14ac:dyDescent="0.2">
      <c r="A5" s="37" t="s">
        <v>36</v>
      </c>
      <c r="B5" s="35">
        <v>0.97011203748290997</v>
      </c>
      <c r="C5" s="45">
        <v>2.8651841110913789E-3</v>
      </c>
      <c r="D5" s="86">
        <v>86310.500000000102</v>
      </c>
      <c r="E5" s="86">
        <v>1</v>
      </c>
      <c r="F5" s="86">
        <v>30951.399999999994</v>
      </c>
      <c r="G5" s="87">
        <v>1</v>
      </c>
      <c r="H5" s="86">
        <v>55359.099999999962</v>
      </c>
      <c r="I5" s="88">
        <v>1</v>
      </c>
      <c r="J5" s="86">
        <v>21227574.70000004</v>
      </c>
      <c r="K5" s="86">
        <v>2887801.3999999957</v>
      </c>
      <c r="L5" s="62"/>
    </row>
    <row r="6" spans="1:12" x14ac:dyDescent="0.2">
      <c r="A6" s="37" t="s">
        <v>37</v>
      </c>
      <c r="B6" s="35">
        <v>0.98822166525135113</v>
      </c>
      <c r="C6" s="45">
        <v>1.7004566392611054E-3</v>
      </c>
      <c r="D6" s="87">
        <v>17382.000000000007</v>
      </c>
      <c r="E6" s="86">
        <v>5</v>
      </c>
      <c r="F6" s="87">
        <v>4242.2000000000007</v>
      </c>
      <c r="G6" s="87">
        <v>20</v>
      </c>
      <c r="H6" s="87">
        <v>13139.800000000017</v>
      </c>
      <c r="I6" s="88">
        <v>2</v>
      </c>
      <c r="J6" s="87">
        <v>5330379.4000000032</v>
      </c>
      <c r="K6" s="87">
        <v>1475760.4000000004</v>
      </c>
      <c r="L6" s="62"/>
    </row>
    <row r="7" spans="1:12" x14ac:dyDescent="0.2">
      <c r="A7" s="37" t="s">
        <v>61</v>
      </c>
      <c r="B7" s="35">
        <v>0.94728344181137381</v>
      </c>
      <c r="C7" s="45">
        <v>-3.0689784917141694E-3</v>
      </c>
      <c r="D7" s="87">
        <v>10069.200000000003</v>
      </c>
      <c r="E7" s="86">
        <v>11</v>
      </c>
      <c r="F7" s="87">
        <v>4471.5</v>
      </c>
      <c r="G7" s="87">
        <v>19</v>
      </c>
      <c r="H7" s="87">
        <v>5597.7000000000007</v>
      </c>
      <c r="I7" s="88">
        <v>3</v>
      </c>
      <c r="J7" s="87">
        <v>834422.5</v>
      </c>
      <c r="K7" s="87">
        <v>191006.40000000002</v>
      </c>
      <c r="L7" s="62"/>
    </row>
    <row r="8" spans="1:12" x14ac:dyDescent="0.2">
      <c r="A8" s="37" t="s">
        <v>45</v>
      </c>
      <c r="B8" s="35">
        <v>0.99181460476116912</v>
      </c>
      <c r="C8" s="45">
        <v>4.7206214315942407E-4</v>
      </c>
      <c r="D8" s="87">
        <v>5473.0000000000009</v>
      </c>
      <c r="E8" s="86">
        <v>20</v>
      </c>
      <c r="F8" s="87">
        <v>1946.8000000000002</v>
      </c>
      <c r="G8" s="87">
        <v>50</v>
      </c>
      <c r="H8" s="87">
        <v>3526.2000000000021</v>
      </c>
      <c r="I8" s="88">
        <v>4</v>
      </c>
      <c r="J8" s="87">
        <v>1214350.9000000004</v>
      </c>
      <c r="K8" s="87">
        <v>668629.90000000037</v>
      </c>
      <c r="L8" s="62"/>
    </row>
    <row r="9" spans="1:12" ht="13.5" thickBot="1" x14ac:dyDescent="0.25">
      <c r="A9" s="39" t="s">
        <v>62</v>
      </c>
      <c r="B9" s="30">
        <v>0.9185464223269415</v>
      </c>
      <c r="C9" s="29">
        <v>-2.7106684572140161E-3</v>
      </c>
      <c r="D9" s="89">
        <v>4523.4999999999991</v>
      </c>
      <c r="E9" s="90">
        <v>21</v>
      </c>
      <c r="F9" s="89">
        <v>1303.2</v>
      </c>
      <c r="G9" s="89">
        <v>69</v>
      </c>
      <c r="H9" s="89">
        <v>3220.2999999999993</v>
      </c>
      <c r="I9" s="91">
        <v>5</v>
      </c>
      <c r="J9" s="89">
        <v>172680.70000000004</v>
      </c>
      <c r="K9" s="89">
        <v>55534.700000000004</v>
      </c>
      <c r="L9" s="62"/>
    </row>
    <row r="10" spans="1:12" x14ac:dyDescent="0.2">
      <c r="A10" s="37" t="s">
        <v>57</v>
      </c>
      <c r="B10" s="35">
        <v>0.94962942961653518</v>
      </c>
      <c r="C10" s="45">
        <v>-1.2984083800762325E-2</v>
      </c>
      <c r="D10" s="86">
        <v>13953.599999999997</v>
      </c>
      <c r="E10" s="86">
        <v>7</v>
      </c>
      <c r="F10" s="86">
        <v>10898.4</v>
      </c>
      <c r="G10" s="87">
        <v>8</v>
      </c>
      <c r="H10" s="86">
        <v>3055.1999999999985</v>
      </c>
      <c r="I10" s="88">
        <v>6</v>
      </c>
      <c r="J10" s="86">
        <v>845574.70000000007</v>
      </c>
      <c r="K10" s="86">
        <v>277018.90000000002</v>
      </c>
      <c r="L10" s="62"/>
    </row>
    <row r="11" spans="1:12" x14ac:dyDescent="0.2">
      <c r="A11" s="37" t="s">
        <v>48</v>
      </c>
      <c r="B11" s="35">
        <v>0.97919673880731573</v>
      </c>
      <c r="C11" s="45">
        <v>1.6028155588491133E-3</v>
      </c>
      <c r="D11" s="87">
        <v>8537.6999999999989</v>
      </c>
      <c r="E11" s="86">
        <v>15</v>
      </c>
      <c r="F11" s="87">
        <v>5503.3999999999987</v>
      </c>
      <c r="G11" s="87">
        <v>15</v>
      </c>
      <c r="H11" s="87">
        <v>3034.2999999999988</v>
      </c>
      <c r="I11" s="88">
        <v>7</v>
      </c>
      <c r="J11" s="87">
        <v>739710.7</v>
      </c>
      <c r="K11" s="87">
        <v>410401.99999999994</v>
      </c>
      <c r="L11" s="62"/>
    </row>
    <row r="12" spans="1:12" x14ac:dyDescent="0.2">
      <c r="A12" s="37" t="s">
        <v>46</v>
      </c>
      <c r="B12" s="35">
        <v>0.98630131476045246</v>
      </c>
      <c r="C12" s="45">
        <v>0.12479152777558533</v>
      </c>
      <c r="D12" s="87">
        <v>6470.4999999999964</v>
      </c>
      <c r="E12" s="86">
        <v>18</v>
      </c>
      <c r="F12" s="87">
        <v>3874.4999999999991</v>
      </c>
      <c r="G12" s="87">
        <v>23</v>
      </c>
      <c r="H12" s="87">
        <v>2595.9999999999995</v>
      </c>
      <c r="I12" s="88">
        <v>8</v>
      </c>
      <c r="J12" s="87">
        <v>1118487.7000000004</v>
      </c>
      <c r="K12" s="87">
        <v>472344.60000000003</v>
      </c>
      <c r="L12" s="62"/>
    </row>
    <row r="13" spans="1:12" x14ac:dyDescent="0.2">
      <c r="A13" s="37" t="s">
        <v>70</v>
      </c>
      <c r="B13" s="35">
        <v>0.62686328668934199</v>
      </c>
      <c r="C13" s="45">
        <v>-0.20187152985697021</v>
      </c>
      <c r="D13" s="87">
        <v>3269.1999999999994</v>
      </c>
      <c r="E13" s="86">
        <v>42</v>
      </c>
      <c r="F13" s="87">
        <v>769.69999999999993</v>
      </c>
      <c r="G13" s="87">
        <v>97</v>
      </c>
      <c r="H13" s="87">
        <v>2499.4999999999991</v>
      </c>
      <c r="I13" s="88">
        <v>9</v>
      </c>
      <c r="J13" s="87">
        <v>50099.4</v>
      </c>
      <c r="K13" s="87">
        <v>8761.4000000000015</v>
      </c>
      <c r="L13" s="62"/>
    </row>
    <row r="14" spans="1:12" ht="13.5" thickBot="1" x14ac:dyDescent="0.25">
      <c r="A14" s="31" t="s">
        <v>63</v>
      </c>
      <c r="B14" s="30">
        <v>0.76367626937768307</v>
      </c>
      <c r="C14" s="29">
        <v>-8.2941068861136502E-3</v>
      </c>
      <c r="D14" s="89">
        <v>17583.100000000002</v>
      </c>
      <c r="E14" s="90">
        <v>4</v>
      </c>
      <c r="F14" s="89">
        <v>15110.199999999999</v>
      </c>
      <c r="G14" s="89">
        <v>4</v>
      </c>
      <c r="H14" s="89">
        <v>2472.8999999999996</v>
      </c>
      <c r="I14" s="91">
        <v>10</v>
      </c>
      <c r="J14" s="89">
        <v>529426</v>
      </c>
      <c r="K14" s="89">
        <v>74402.600000000006</v>
      </c>
      <c r="L14" s="62"/>
    </row>
    <row r="15" spans="1:12" x14ac:dyDescent="0.2">
      <c r="A15" s="37" t="s">
        <v>71</v>
      </c>
      <c r="B15" s="35">
        <v>0.63852835715367906</v>
      </c>
      <c r="C15" s="45">
        <v>-7.7390190318266328E-2</v>
      </c>
      <c r="D15" s="86">
        <v>8589</v>
      </c>
      <c r="E15" s="86">
        <v>14</v>
      </c>
      <c r="F15" s="86">
        <v>6262</v>
      </c>
      <c r="G15" s="87">
        <v>13</v>
      </c>
      <c r="H15" s="86">
        <v>2327.0000000000005</v>
      </c>
      <c r="I15" s="88">
        <v>11</v>
      </c>
      <c r="J15" s="86">
        <v>552170.30000000005</v>
      </c>
      <c r="K15" s="86">
        <v>23761.199999999993</v>
      </c>
      <c r="L15" s="62"/>
    </row>
    <row r="16" spans="1:12" x14ac:dyDescent="0.2">
      <c r="A16" s="37" t="s">
        <v>39</v>
      </c>
      <c r="B16" s="35">
        <v>0.97581988590201385</v>
      </c>
      <c r="C16" s="45">
        <v>-1.2921465215070982E-2</v>
      </c>
      <c r="D16" s="87">
        <v>23211.200000000001</v>
      </c>
      <c r="E16" s="86">
        <v>2</v>
      </c>
      <c r="F16" s="87">
        <v>20927.099999999999</v>
      </c>
      <c r="G16" s="87">
        <v>2</v>
      </c>
      <c r="H16" s="87">
        <v>2284.0999999999995</v>
      </c>
      <c r="I16" s="88">
        <v>12</v>
      </c>
      <c r="J16" s="87">
        <v>20868036.699999996</v>
      </c>
      <c r="K16" s="87">
        <v>959929.3</v>
      </c>
      <c r="L16" s="62"/>
    </row>
    <row r="17" spans="1:12" x14ac:dyDescent="0.2">
      <c r="A17" s="37" t="s">
        <v>64</v>
      </c>
      <c r="B17" s="35">
        <v>0.9626851359010109</v>
      </c>
      <c r="C17" s="45">
        <v>1.0182465958920472E-2</v>
      </c>
      <c r="D17" s="87">
        <v>3463.2000000000007</v>
      </c>
      <c r="E17" s="86">
        <v>38</v>
      </c>
      <c r="F17" s="87">
        <v>1544</v>
      </c>
      <c r="G17" s="87">
        <v>62</v>
      </c>
      <c r="H17" s="87">
        <v>1919.2</v>
      </c>
      <c r="I17" s="88">
        <v>13</v>
      </c>
      <c r="J17" s="87">
        <v>254567.40000000008</v>
      </c>
      <c r="K17" s="87">
        <v>92810.2</v>
      </c>
      <c r="L17" s="62"/>
    </row>
    <row r="18" spans="1:12" x14ac:dyDescent="0.2">
      <c r="A18" s="37" t="s">
        <v>60</v>
      </c>
      <c r="B18" s="35">
        <v>0.98712703840327332</v>
      </c>
      <c r="C18" s="45">
        <v>1.3113503546193561E-2</v>
      </c>
      <c r="D18" s="87">
        <v>3898.6999999999989</v>
      </c>
      <c r="E18" s="86">
        <v>29</v>
      </c>
      <c r="F18" s="87">
        <v>2057.9</v>
      </c>
      <c r="G18" s="87">
        <v>47</v>
      </c>
      <c r="H18" s="87">
        <v>1840.7999999999993</v>
      </c>
      <c r="I18" s="88">
        <v>14</v>
      </c>
      <c r="J18" s="87">
        <v>298309.20000000007</v>
      </c>
      <c r="K18" s="87">
        <v>302859.60000000003</v>
      </c>
      <c r="L18" s="62"/>
    </row>
    <row r="19" spans="1:12" ht="13.5" thickBot="1" x14ac:dyDescent="0.25">
      <c r="A19" s="31" t="s">
        <v>68</v>
      </c>
      <c r="B19" s="30">
        <v>0.9495920172892286</v>
      </c>
      <c r="C19" s="29">
        <v>0.11522708873633614</v>
      </c>
      <c r="D19" s="89">
        <v>9406.8000000000047</v>
      </c>
      <c r="E19" s="90">
        <v>12</v>
      </c>
      <c r="F19" s="89">
        <v>7632.2000000000007</v>
      </c>
      <c r="G19" s="89">
        <v>11</v>
      </c>
      <c r="H19" s="89">
        <v>1774.6000000000001</v>
      </c>
      <c r="I19" s="91">
        <v>15</v>
      </c>
      <c r="J19" s="89">
        <v>360212.69999999995</v>
      </c>
      <c r="K19" s="89">
        <v>186613.3000000001</v>
      </c>
      <c r="L19" s="62"/>
    </row>
    <row r="20" spans="1:12" x14ac:dyDescent="0.2">
      <c r="A20" s="37" t="s">
        <v>419</v>
      </c>
      <c r="B20" s="35">
        <v>0.91562691596229118</v>
      </c>
      <c r="C20" s="45" t="s">
        <v>50</v>
      </c>
      <c r="D20" s="86">
        <v>3220.2000000000007</v>
      </c>
      <c r="E20" s="86">
        <v>44</v>
      </c>
      <c r="F20" s="86">
        <v>1556.3</v>
      </c>
      <c r="G20" s="87">
        <v>61</v>
      </c>
      <c r="H20" s="86">
        <v>1663.8999999999999</v>
      </c>
      <c r="I20" s="88">
        <v>16</v>
      </c>
      <c r="J20" s="86">
        <v>468588.60000000009</v>
      </c>
      <c r="K20" s="86">
        <v>38166.200000000004</v>
      </c>
      <c r="L20" s="62"/>
    </row>
    <row r="21" spans="1:12" x14ac:dyDescent="0.2">
      <c r="A21" s="37" t="s">
        <v>56</v>
      </c>
      <c r="B21" s="35">
        <v>0.99601399088596698</v>
      </c>
      <c r="C21" s="45">
        <v>4.6942632121134142E-3</v>
      </c>
      <c r="D21" s="87">
        <v>1985.2999999999997</v>
      </c>
      <c r="E21" s="86">
        <v>61</v>
      </c>
      <c r="F21" s="87">
        <v>456.4</v>
      </c>
      <c r="G21" s="87">
        <v>112</v>
      </c>
      <c r="H21" s="87">
        <v>1528.8999999999999</v>
      </c>
      <c r="I21" s="88">
        <v>17</v>
      </c>
      <c r="J21" s="87">
        <v>241033.80000000002</v>
      </c>
      <c r="K21" s="87">
        <v>498067.10000000021</v>
      </c>
      <c r="L21" s="62"/>
    </row>
    <row r="22" spans="1:12" x14ac:dyDescent="0.2">
      <c r="A22" s="37" t="s">
        <v>67</v>
      </c>
      <c r="B22" s="35">
        <v>0.95749964625761053</v>
      </c>
      <c r="C22" s="45">
        <v>-3.4278043252244927E-3</v>
      </c>
      <c r="D22" s="87">
        <v>4145.0000000000018</v>
      </c>
      <c r="E22" s="86">
        <v>25</v>
      </c>
      <c r="F22" s="87">
        <v>2649.6000000000008</v>
      </c>
      <c r="G22" s="87">
        <v>39</v>
      </c>
      <c r="H22" s="87">
        <v>1495.4000000000003</v>
      </c>
      <c r="I22" s="88">
        <v>18</v>
      </c>
      <c r="J22" s="87">
        <v>748702.7</v>
      </c>
      <c r="K22" s="87">
        <v>97528.6</v>
      </c>
      <c r="L22" s="62"/>
    </row>
    <row r="23" spans="1:12" x14ac:dyDescent="0.2">
      <c r="A23" s="37" t="s">
        <v>65</v>
      </c>
      <c r="B23" s="35">
        <v>0.95512712272628864</v>
      </c>
      <c r="C23" s="45">
        <v>3.1258519002078433E-2</v>
      </c>
      <c r="D23" s="87">
        <v>4331.7000000000007</v>
      </c>
      <c r="E23" s="86">
        <v>24</v>
      </c>
      <c r="F23" s="87">
        <v>2933.7000000000003</v>
      </c>
      <c r="G23" s="87">
        <v>38</v>
      </c>
      <c r="H23" s="87">
        <v>1398</v>
      </c>
      <c r="I23" s="88">
        <v>19</v>
      </c>
      <c r="J23" s="87">
        <v>135473.69999999998</v>
      </c>
      <c r="K23" s="87">
        <v>96532.700000000012</v>
      </c>
      <c r="L23" s="62"/>
    </row>
    <row r="24" spans="1:12" ht="13.5" thickBot="1" x14ac:dyDescent="0.25">
      <c r="A24" s="31" t="s">
        <v>66</v>
      </c>
      <c r="B24" s="30">
        <v>0.93657355938484343</v>
      </c>
      <c r="C24" s="29">
        <v>4.4016828167700917E-2</v>
      </c>
      <c r="D24" s="89">
        <v>2190.8000000000002</v>
      </c>
      <c r="E24" s="90">
        <v>56</v>
      </c>
      <c r="F24" s="89">
        <v>879.5</v>
      </c>
      <c r="G24" s="89">
        <v>88</v>
      </c>
      <c r="H24" s="89">
        <v>1311.3</v>
      </c>
      <c r="I24" s="91">
        <v>20</v>
      </c>
      <c r="J24" s="89">
        <v>507753.29999999987</v>
      </c>
      <c r="K24" s="89">
        <v>34540.800000000003</v>
      </c>
      <c r="L24" s="62"/>
    </row>
    <row r="25" spans="1:12" x14ac:dyDescent="0.2">
      <c r="A25" s="37" t="s">
        <v>42</v>
      </c>
      <c r="B25" s="35">
        <v>0.98778587689026898</v>
      </c>
      <c r="C25" s="45">
        <v>9.3545594105375329E-3</v>
      </c>
      <c r="D25" s="86">
        <v>7246.4999999999991</v>
      </c>
      <c r="E25" s="86">
        <v>17</v>
      </c>
      <c r="F25" s="86">
        <v>6014.2</v>
      </c>
      <c r="G25" s="87">
        <v>14</v>
      </c>
      <c r="H25" s="86">
        <v>1232.3000000000002</v>
      </c>
      <c r="I25" s="88">
        <v>21</v>
      </c>
      <c r="J25" s="86">
        <v>819871.4</v>
      </c>
      <c r="K25" s="86">
        <v>593288.60000000009</v>
      </c>
      <c r="L25" s="62"/>
    </row>
    <row r="26" spans="1:12" x14ac:dyDescent="0.2">
      <c r="A26" s="37" t="s">
        <v>162</v>
      </c>
      <c r="B26" s="35">
        <v>4.9043648847479915E-4</v>
      </c>
      <c r="C26" s="45">
        <v>4.9043648847479915E-4</v>
      </c>
      <c r="D26" s="87">
        <v>1222.8</v>
      </c>
      <c r="E26" s="86">
        <v>83</v>
      </c>
      <c r="F26" s="87">
        <v>0</v>
      </c>
      <c r="G26" s="87">
        <v>251</v>
      </c>
      <c r="H26" s="87">
        <v>1222.8</v>
      </c>
      <c r="I26" s="88">
        <v>22</v>
      </c>
      <c r="J26" s="87">
        <v>51112.599999999991</v>
      </c>
      <c r="K26" s="87">
        <v>1223.4000000000001</v>
      </c>
      <c r="L26" s="62"/>
    </row>
    <row r="27" spans="1:12" x14ac:dyDescent="0.2">
      <c r="A27" s="37" t="s">
        <v>69</v>
      </c>
      <c r="B27" s="35">
        <v>0.98424746423679399</v>
      </c>
      <c r="C27" s="45">
        <v>4.1566714447829334E-3</v>
      </c>
      <c r="D27" s="87">
        <v>3720.3</v>
      </c>
      <c r="E27" s="86">
        <v>32</v>
      </c>
      <c r="F27" s="87">
        <v>2556.1</v>
      </c>
      <c r="G27" s="87">
        <v>41</v>
      </c>
      <c r="H27" s="87">
        <v>1164.2000000000003</v>
      </c>
      <c r="I27" s="88">
        <v>23</v>
      </c>
      <c r="J27" s="87">
        <v>231173.99999999997</v>
      </c>
      <c r="K27" s="87">
        <v>236171.49999999997</v>
      </c>
      <c r="L27" s="62"/>
    </row>
    <row r="28" spans="1:12" x14ac:dyDescent="0.2">
      <c r="A28" s="36" t="s">
        <v>41</v>
      </c>
      <c r="B28" s="35">
        <v>0.99662908671106254</v>
      </c>
      <c r="C28" s="45">
        <v>3.6918983323469545E-3</v>
      </c>
      <c r="D28" s="87">
        <v>2085.4</v>
      </c>
      <c r="E28" s="86">
        <v>58</v>
      </c>
      <c r="F28" s="87">
        <v>1146.1999999999998</v>
      </c>
      <c r="G28" s="87">
        <v>75</v>
      </c>
      <c r="H28" s="87">
        <v>939.19999999999982</v>
      </c>
      <c r="I28" s="88">
        <v>24</v>
      </c>
      <c r="J28" s="87">
        <v>784619.49999999988</v>
      </c>
      <c r="K28" s="87">
        <v>618645.4</v>
      </c>
      <c r="L28" s="62"/>
    </row>
    <row r="29" spans="1:12" ht="13.5" thickBot="1" x14ac:dyDescent="0.25">
      <c r="A29" s="31" t="s">
        <v>73</v>
      </c>
      <c r="B29" s="30">
        <v>0.72211297007835906</v>
      </c>
      <c r="C29" s="29">
        <v>1.9432026515038947E-2</v>
      </c>
      <c r="D29" s="89">
        <v>918.50000000000011</v>
      </c>
      <c r="E29" s="90">
        <v>95</v>
      </c>
      <c r="F29" s="89">
        <v>0</v>
      </c>
      <c r="G29" s="89">
        <v>251</v>
      </c>
      <c r="H29" s="89">
        <v>918.50000000000011</v>
      </c>
      <c r="I29" s="91">
        <v>25</v>
      </c>
      <c r="J29" s="89">
        <v>40433.300000000003</v>
      </c>
      <c r="K29" s="89">
        <v>3305.3</v>
      </c>
      <c r="L29" s="62"/>
    </row>
    <row r="31" spans="1:12" x14ac:dyDescent="0.2">
      <c r="A31" s="26" t="s">
        <v>11</v>
      </c>
      <c r="B31" s="25"/>
      <c r="C31" s="25"/>
      <c r="D31" s="74">
        <f>SUM(D5:D29)</f>
        <v>253207.70000000016</v>
      </c>
      <c r="E31" s="74"/>
      <c r="F31" s="74">
        <f>SUM(F5:F29)</f>
        <v>135686.5</v>
      </c>
      <c r="G31" s="74"/>
      <c r="H31" s="74">
        <f>SUM(H5:H29)</f>
        <v>117521.19999999997</v>
      </c>
      <c r="I31" s="74"/>
      <c r="J31" s="74">
        <f>SUM(J5:J29)</f>
        <v>58424765.900000036</v>
      </c>
      <c r="K31" s="74">
        <f>SUM(K5:K29)</f>
        <v>10305105.499999998</v>
      </c>
    </row>
    <row r="32" spans="1:12" ht="13.5" thickBot="1" x14ac:dyDescent="0.25">
      <c r="A32" s="23" t="s">
        <v>26</v>
      </c>
      <c r="B32" s="22"/>
      <c r="C32" s="21"/>
      <c r="D32" s="20">
        <f>D31/Provincial!$D$415</f>
        <v>0.48186165738622788</v>
      </c>
      <c r="E32" s="20" t="s">
        <v>30</v>
      </c>
      <c r="F32" s="20">
        <f>F31/Provincial!$F$415</f>
        <v>0.35538763107041232</v>
      </c>
      <c r="G32" s="20" t="s">
        <v>30</v>
      </c>
      <c r="H32" s="20">
        <f>H31/Provincial!$H$415</f>
        <v>0.81794049808114333</v>
      </c>
      <c r="I32" s="20" t="s">
        <v>30</v>
      </c>
      <c r="J32" s="20">
        <f>J31/Provincial!$J$415</f>
        <v>0.50255288728860992</v>
      </c>
      <c r="K32" s="20">
        <f>K31/Provincial!$K$415</f>
        <v>0.44333331754471988</v>
      </c>
    </row>
  </sheetData>
  <pageMargins left="0.74803149606299213" right="0.74803149606299213" top="0.98425196850393704" bottom="0.98425196850393704" header="0.51181102362204722" footer="0.51181102362204722"/>
  <pageSetup scale="85" firstPageNumber="29" orientation="landscape" useFirstPageNumber="1" r:id="rId1"/>
  <headerFooter alignWithMargins="0">
    <oddFooter>&amp;RAER ST60B-2019  •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8"/>
  <sheetViews>
    <sheetView zoomScaleNormal="100" zoomScaleSheetLayoutView="100" zoomScalePageLayoutView="90" workbookViewId="0"/>
  </sheetViews>
  <sheetFormatPr defaultRowHeight="12.75" x14ac:dyDescent="0.2"/>
  <cols>
    <col min="1" max="1" width="38.85546875" style="18" customWidth="1"/>
    <col min="2" max="2" width="13.5703125" style="18" customWidth="1"/>
    <col min="3" max="3" width="8" style="18" customWidth="1"/>
    <col min="4" max="4" width="10.28515625" style="57" bestFit="1" customWidth="1"/>
    <col min="5" max="5" width="10.28515625" style="58" bestFit="1" customWidth="1"/>
    <col min="6" max="6" width="9.140625" style="18" bestFit="1" customWidth="1"/>
    <col min="7" max="7" width="5.7109375" style="18" bestFit="1" customWidth="1"/>
    <col min="8" max="8" width="9.140625" style="18" bestFit="1" customWidth="1"/>
    <col min="9" max="9" width="5.85546875" style="18" customWidth="1"/>
    <col min="10" max="10" width="12.42578125" style="18" bestFit="1" customWidth="1"/>
    <col min="11" max="11" width="11.42578125" style="41" customWidth="1"/>
    <col min="12" max="12" width="11.140625" style="18" customWidth="1"/>
    <col min="13" max="13" width="9.85546875" style="18" bestFit="1" customWidth="1"/>
    <col min="14" max="16384" width="9.140625" style="18"/>
  </cols>
  <sheetData>
    <row r="1" spans="1:14" x14ac:dyDescent="0.2">
      <c r="A1" s="1" t="s">
        <v>417</v>
      </c>
      <c r="B1" s="44"/>
      <c r="C1" s="44"/>
      <c r="D1" s="44"/>
      <c r="E1" s="18"/>
      <c r="I1" s="41"/>
      <c r="K1" s="18"/>
    </row>
    <row r="2" spans="1:14" x14ac:dyDescent="0.2">
      <c r="A2" s="1" t="s">
        <v>25</v>
      </c>
      <c r="B2" s="44"/>
      <c r="C2" s="44"/>
      <c r="D2" s="44"/>
      <c r="E2" s="18"/>
      <c r="I2" s="41"/>
      <c r="L2"/>
      <c r="M2"/>
      <c r="N2"/>
    </row>
    <row r="3" spans="1:14" ht="13.5" thickBot="1" x14ac:dyDescent="0.25">
      <c r="A3" s="5" t="s">
        <v>414</v>
      </c>
      <c r="B3" s="43"/>
      <c r="C3" s="42"/>
      <c r="D3" s="18"/>
      <c r="E3" s="18"/>
      <c r="I3" s="41"/>
      <c r="K3" s="18"/>
    </row>
    <row r="4" spans="1:14" s="40" customFormat="1" ht="54.75" customHeight="1" thickBot="1" x14ac:dyDescent="0.3">
      <c r="A4" s="95" t="s">
        <v>0</v>
      </c>
      <c r="B4" s="96" t="s">
        <v>28</v>
      </c>
      <c r="C4" s="96" t="s">
        <v>29</v>
      </c>
      <c r="D4" s="97" t="s">
        <v>1</v>
      </c>
      <c r="E4" s="98" t="s">
        <v>2</v>
      </c>
      <c r="F4" s="97" t="s">
        <v>3</v>
      </c>
      <c r="G4" s="98" t="s">
        <v>4</v>
      </c>
      <c r="H4" s="97" t="s">
        <v>5</v>
      </c>
      <c r="I4" s="98" t="s">
        <v>6</v>
      </c>
      <c r="J4" s="98" t="s">
        <v>411</v>
      </c>
      <c r="K4" s="98" t="s">
        <v>9</v>
      </c>
      <c r="L4" s="99" t="s">
        <v>7</v>
      </c>
      <c r="M4" s="99" t="s">
        <v>8</v>
      </c>
    </row>
    <row r="5" spans="1:14" x14ac:dyDescent="0.2">
      <c r="A5" s="48" t="s">
        <v>36</v>
      </c>
      <c r="B5" s="49">
        <v>0.97011203748290997</v>
      </c>
      <c r="C5" s="34">
        <v>2.8651841110913789E-3</v>
      </c>
      <c r="D5" s="65">
        <v>86310.500000000102</v>
      </c>
      <c r="E5" s="50">
        <v>1</v>
      </c>
      <c r="F5" s="65">
        <v>30951.399999999994</v>
      </c>
      <c r="G5" s="51">
        <v>1</v>
      </c>
      <c r="H5" s="65">
        <v>55359.099999999962</v>
      </c>
      <c r="I5" s="51">
        <v>1</v>
      </c>
      <c r="J5" s="65">
        <v>21227574.70000004</v>
      </c>
      <c r="K5" s="65">
        <v>2887801.3999999957</v>
      </c>
      <c r="L5" s="62">
        <v>954988.73429799674</v>
      </c>
      <c r="M5" s="18">
        <v>1</v>
      </c>
    </row>
    <row r="6" spans="1:14" x14ac:dyDescent="0.2">
      <c r="A6" s="37" t="s">
        <v>39</v>
      </c>
      <c r="B6" s="35">
        <v>0.97581988590201385</v>
      </c>
      <c r="C6" s="45">
        <v>-1.2921465215070982E-2</v>
      </c>
      <c r="D6" s="33">
        <v>23211.200000000001</v>
      </c>
      <c r="E6" s="46">
        <v>2</v>
      </c>
      <c r="F6" s="33">
        <v>20927.099999999999</v>
      </c>
      <c r="G6" s="32">
        <v>2</v>
      </c>
      <c r="H6" s="33">
        <v>2284.0999999999995</v>
      </c>
      <c r="I6" s="32">
        <v>12</v>
      </c>
      <c r="J6" s="33">
        <v>20868036.699999996</v>
      </c>
      <c r="K6" s="33">
        <v>959929.3</v>
      </c>
      <c r="L6" s="62">
        <v>86646.876389000085</v>
      </c>
      <c r="M6" s="18">
        <v>3</v>
      </c>
    </row>
    <row r="7" spans="1:14" x14ac:dyDescent="0.2">
      <c r="A7" s="48" t="s">
        <v>99</v>
      </c>
      <c r="B7" s="49">
        <v>0.36877814250326446</v>
      </c>
      <c r="C7" s="34">
        <v>-0.44672551855901432</v>
      </c>
      <c r="D7" s="65">
        <v>20691.199999999997</v>
      </c>
      <c r="E7" s="50">
        <v>3</v>
      </c>
      <c r="F7" s="65">
        <v>20449.8</v>
      </c>
      <c r="G7" s="51">
        <v>3</v>
      </c>
      <c r="H7" s="65">
        <v>241.39999999999998</v>
      </c>
      <c r="I7" s="51">
        <v>62</v>
      </c>
      <c r="J7" s="65">
        <v>392171.69999999995</v>
      </c>
      <c r="K7" s="65">
        <v>32779.600000000006</v>
      </c>
      <c r="L7" s="80">
        <v>56564.044504000005</v>
      </c>
      <c r="M7" s="81">
        <v>7</v>
      </c>
    </row>
    <row r="8" spans="1:14" x14ac:dyDescent="0.2">
      <c r="A8" s="37" t="s">
        <v>63</v>
      </c>
      <c r="B8" s="35">
        <v>0.76367626937768307</v>
      </c>
      <c r="C8" s="45">
        <v>-8.2941068861136502E-3</v>
      </c>
      <c r="D8" s="33">
        <v>17583.100000000002</v>
      </c>
      <c r="E8" s="46">
        <v>4</v>
      </c>
      <c r="F8" s="33">
        <v>15110.199999999999</v>
      </c>
      <c r="G8" s="32">
        <v>4</v>
      </c>
      <c r="H8" s="33">
        <v>2472.8999999999996</v>
      </c>
      <c r="I8" s="32">
        <v>10</v>
      </c>
      <c r="J8" s="33">
        <v>529426</v>
      </c>
      <c r="K8" s="33">
        <v>74402.600000000006</v>
      </c>
      <c r="L8" s="62">
        <v>78616.396207000013</v>
      </c>
      <c r="M8" s="18">
        <v>5</v>
      </c>
    </row>
    <row r="9" spans="1:14" ht="13.5" thickBot="1" x14ac:dyDescent="0.25">
      <c r="A9" s="31" t="s">
        <v>37</v>
      </c>
      <c r="B9" s="30">
        <v>0.98822166525135113</v>
      </c>
      <c r="C9" s="29">
        <v>1.7004566392611054E-3</v>
      </c>
      <c r="D9" s="28">
        <v>17382.000000000007</v>
      </c>
      <c r="E9" s="47">
        <v>5</v>
      </c>
      <c r="F9" s="28">
        <v>4242.2000000000007</v>
      </c>
      <c r="G9" s="27">
        <v>20</v>
      </c>
      <c r="H9" s="28">
        <v>13139.800000000017</v>
      </c>
      <c r="I9" s="27">
        <v>2</v>
      </c>
      <c r="J9" s="28">
        <v>5330379.4000000032</v>
      </c>
      <c r="K9" s="28">
        <v>1475760.4000000004</v>
      </c>
      <c r="L9" s="59">
        <v>189092.97446999999</v>
      </c>
      <c r="M9" s="72">
        <v>2</v>
      </c>
    </row>
    <row r="10" spans="1:14" x14ac:dyDescent="0.2">
      <c r="A10" s="37" t="s">
        <v>90</v>
      </c>
      <c r="B10" s="49">
        <v>0.8466544405300569</v>
      </c>
      <c r="C10" s="34">
        <v>-5.3366551857440436E-2</v>
      </c>
      <c r="D10" s="65">
        <v>14816.799999999997</v>
      </c>
      <c r="E10" s="50">
        <v>6</v>
      </c>
      <c r="F10" s="65">
        <v>13922.400000000001</v>
      </c>
      <c r="G10" s="51">
        <v>5</v>
      </c>
      <c r="H10" s="65">
        <v>894.4</v>
      </c>
      <c r="I10" s="51">
        <v>26</v>
      </c>
      <c r="J10" s="65">
        <v>133932.30000000002</v>
      </c>
      <c r="K10" s="65">
        <v>96623.6</v>
      </c>
      <c r="L10" s="62">
        <v>51406.014311999999</v>
      </c>
      <c r="M10" s="18">
        <v>10</v>
      </c>
    </row>
    <row r="11" spans="1:14" x14ac:dyDescent="0.2">
      <c r="A11" s="48" t="s">
        <v>57</v>
      </c>
      <c r="B11" s="49">
        <v>0.94962942961653518</v>
      </c>
      <c r="C11" s="34">
        <v>-1.2984083800762325E-2</v>
      </c>
      <c r="D11" s="65">
        <v>13953.599999999997</v>
      </c>
      <c r="E11" s="50">
        <v>7</v>
      </c>
      <c r="F11" s="65">
        <v>10898.4</v>
      </c>
      <c r="G11" s="51">
        <v>8</v>
      </c>
      <c r="H11" s="65">
        <v>3055.1999999999985</v>
      </c>
      <c r="I11" s="51">
        <v>6</v>
      </c>
      <c r="J11" s="65">
        <v>845574.70000000007</v>
      </c>
      <c r="K11" s="65">
        <v>277018.90000000002</v>
      </c>
      <c r="L11" s="80">
        <v>69716.588279999982</v>
      </c>
      <c r="M11" s="81">
        <v>6</v>
      </c>
    </row>
    <row r="12" spans="1:14" x14ac:dyDescent="0.2">
      <c r="A12" s="48" t="s">
        <v>54</v>
      </c>
      <c r="B12" s="49">
        <v>0.98165126567458494</v>
      </c>
      <c r="C12" s="34">
        <v>-1.1319280092897066E-2</v>
      </c>
      <c r="D12" s="65">
        <v>12647.499999999996</v>
      </c>
      <c r="E12" s="50">
        <v>8</v>
      </c>
      <c r="F12" s="65">
        <v>12533.9</v>
      </c>
      <c r="G12" s="51">
        <v>6</v>
      </c>
      <c r="H12" s="65">
        <v>113.60000000000002</v>
      </c>
      <c r="I12" s="51">
        <v>88</v>
      </c>
      <c r="J12" s="65">
        <v>389685.39999999997</v>
      </c>
      <c r="K12" s="65">
        <v>689284.60000000021</v>
      </c>
      <c r="L12" s="80">
        <v>37623.111768999996</v>
      </c>
      <c r="M12" s="81">
        <v>17</v>
      </c>
    </row>
    <row r="13" spans="1:14" x14ac:dyDescent="0.2">
      <c r="A13" s="48" t="s">
        <v>52</v>
      </c>
      <c r="B13" s="35">
        <v>0.96853512745097292</v>
      </c>
      <c r="C13" s="45">
        <v>5.991778781980539E-2</v>
      </c>
      <c r="D13" s="33">
        <v>12481.300000000001</v>
      </c>
      <c r="E13" s="46">
        <v>9</v>
      </c>
      <c r="F13" s="33">
        <v>11720.3</v>
      </c>
      <c r="G13" s="32">
        <v>7</v>
      </c>
      <c r="H13" s="33">
        <v>760.99999999999989</v>
      </c>
      <c r="I13" s="32">
        <v>31</v>
      </c>
      <c r="J13" s="33">
        <v>1081923.9999999995</v>
      </c>
      <c r="K13" s="33">
        <v>396674.09999999969</v>
      </c>
      <c r="L13" s="62">
        <v>42088.269365999993</v>
      </c>
      <c r="M13" s="18">
        <v>15</v>
      </c>
    </row>
    <row r="14" spans="1:14" ht="13.5" thickBot="1" x14ac:dyDescent="0.25">
      <c r="A14" s="31" t="s">
        <v>106</v>
      </c>
      <c r="B14" s="30">
        <v>0.73266636639734695</v>
      </c>
      <c r="C14" s="29">
        <v>-0.22145035856426365</v>
      </c>
      <c r="D14" s="28">
        <v>10624.4</v>
      </c>
      <c r="E14" s="47">
        <v>10</v>
      </c>
      <c r="F14" s="28">
        <v>10622.2</v>
      </c>
      <c r="G14" s="27">
        <v>9</v>
      </c>
      <c r="H14" s="28">
        <v>2.2000000000000002</v>
      </c>
      <c r="I14" s="27">
        <v>227</v>
      </c>
      <c r="J14" s="28">
        <v>129224.20000000001</v>
      </c>
      <c r="K14" s="28">
        <v>39742.1</v>
      </c>
      <c r="L14" s="59">
        <v>30707.316926</v>
      </c>
      <c r="M14" s="72">
        <v>19</v>
      </c>
    </row>
    <row r="15" spans="1:14" x14ac:dyDescent="0.2">
      <c r="A15" s="37" t="s">
        <v>61</v>
      </c>
      <c r="B15" s="49">
        <v>0.94728344181137381</v>
      </c>
      <c r="C15" s="34">
        <v>-3.0689784917141694E-3</v>
      </c>
      <c r="D15" s="65">
        <v>10069.200000000003</v>
      </c>
      <c r="E15" s="50">
        <v>11</v>
      </c>
      <c r="F15" s="65">
        <v>4471.5</v>
      </c>
      <c r="G15" s="51">
        <v>19</v>
      </c>
      <c r="H15" s="65">
        <v>5597.7000000000007</v>
      </c>
      <c r="I15" s="51">
        <v>3</v>
      </c>
      <c r="J15" s="65">
        <v>834422.5</v>
      </c>
      <c r="K15" s="65">
        <v>191006.40000000002</v>
      </c>
      <c r="L15" s="62">
        <v>82976.048366999996</v>
      </c>
      <c r="M15" s="18">
        <v>4</v>
      </c>
    </row>
    <row r="16" spans="1:14" x14ac:dyDescent="0.2">
      <c r="A16" s="48" t="s">
        <v>68</v>
      </c>
      <c r="B16" s="49">
        <v>0.9495920172892286</v>
      </c>
      <c r="C16" s="34">
        <v>0.11522708873633614</v>
      </c>
      <c r="D16" s="65">
        <v>9406.8000000000047</v>
      </c>
      <c r="E16" s="50">
        <v>12</v>
      </c>
      <c r="F16" s="65">
        <v>7632.2000000000007</v>
      </c>
      <c r="G16" s="51">
        <v>11</v>
      </c>
      <c r="H16" s="65">
        <v>1774.6000000000001</v>
      </c>
      <c r="I16" s="51">
        <v>15</v>
      </c>
      <c r="J16" s="65">
        <v>360212.69999999995</v>
      </c>
      <c r="K16" s="65">
        <v>186613.3000000001</v>
      </c>
      <c r="L16" s="80">
        <v>44353.098077999995</v>
      </c>
      <c r="M16" s="81">
        <v>13</v>
      </c>
    </row>
    <row r="17" spans="1:13" x14ac:dyDescent="0.2">
      <c r="A17" s="37" t="s">
        <v>74</v>
      </c>
      <c r="B17" s="49">
        <v>0.91219503341844366</v>
      </c>
      <c r="C17" s="34">
        <v>1.5580988227210879E-2</v>
      </c>
      <c r="D17" s="65">
        <v>9192.1000000000022</v>
      </c>
      <c r="E17" s="50">
        <v>13</v>
      </c>
      <c r="F17" s="65">
        <v>8826</v>
      </c>
      <c r="G17" s="51">
        <v>10</v>
      </c>
      <c r="H17" s="65">
        <v>366.09999999999991</v>
      </c>
      <c r="I17" s="51">
        <v>47</v>
      </c>
      <c r="J17" s="65">
        <v>367853.8</v>
      </c>
      <c r="K17" s="65">
        <v>104687.7</v>
      </c>
      <c r="L17" s="62">
        <v>30074.000585999995</v>
      </c>
      <c r="M17" s="18">
        <v>20</v>
      </c>
    </row>
    <row r="18" spans="1:13" x14ac:dyDescent="0.2">
      <c r="A18" s="37" t="s">
        <v>71</v>
      </c>
      <c r="B18" s="35">
        <v>0.63852835715367906</v>
      </c>
      <c r="C18" s="45">
        <v>-7.7390190318266328E-2</v>
      </c>
      <c r="D18" s="33">
        <v>8589</v>
      </c>
      <c r="E18" s="46">
        <v>14</v>
      </c>
      <c r="F18" s="33">
        <v>6262</v>
      </c>
      <c r="G18" s="32">
        <v>13</v>
      </c>
      <c r="H18" s="33">
        <v>2327.0000000000005</v>
      </c>
      <c r="I18" s="32">
        <v>11</v>
      </c>
      <c r="J18" s="33">
        <v>552170.30000000005</v>
      </c>
      <c r="K18" s="33">
        <v>23761.199999999993</v>
      </c>
      <c r="L18" s="62">
        <v>52502.717794999982</v>
      </c>
      <c r="M18" s="18">
        <v>9</v>
      </c>
    </row>
    <row r="19" spans="1:13" ht="13.5" thickBot="1" x14ac:dyDescent="0.25">
      <c r="A19" s="31" t="s">
        <v>48</v>
      </c>
      <c r="B19" s="30">
        <v>0.97919673880731573</v>
      </c>
      <c r="C19" s="29">
        <v>1.6028155588491133E-3</v>
      </c>
      <c r="D19" s="28">
        <v>8537.6999999999989</v>
      </c>
      <c r="E19" s="47">
        <v>15</v>
      </c>
      <c r="F19" s="28">
        <v>5503.3999999999987</v>
      </c>
      <c r="G19" s="27">
        <v>15</v>
      </c>
      <c r="H19" s="28">
        <v>3034.2999999999988</v>
      </c>
      <c r="I19" s="27">
        <v>7</v>
      </c>
      <c r="J19" s="28">
        <v>739710.7</v>
      </c>
      <c r="K19" s="28">
        <v>410401.99999999994</v>
      </c>
      <c r="L19" s="59">
        <v>53872.785975999985</v>
      </c>
      <c r="M19" s="72">
        <v>8</v>
      </c>
    </row>
    <row r="20" spans="1:13" x14ac:dyDescent="0.2">
      <c r="A20" s="37" t="s">
        <v>89</v>
      </c>
      <c r="B20" s="49">
        <v>0.92179311120882057</v>
      </c>
      <c r="C20" s="34">
        <v>-2.938473679249709E-2</v>
      </c>
      <c r="D20" s="65">
        <v>7505.9999999999991</v>
      </c>
      <c r="E20" s="50">
        <v>16</v>
      </c>
      <c r="F20" s="65">
        <v>6635.9000000000005</v>
      </c>
      <c r="G20" s="51">
        <v>12</v>
      </c>
      <c r="H20" s="65">
        <v>870.1</v>
      </c>
      <c r="I20" s="51">
        <v>27</v>
      </c>
      <c r="J20" s="65">
        <v>138146.90000000002</v>
      </c>
      <c r="K20" s="65">
        <v>95976.200000000012</v>
      </c>
      <c r="L20" s="62">
        <v>30056.494699000003</v>
      </c>
      <c r="M20" s="18">
        <v>21</v>
      </c>
    </row>
    <row r="21" spans="1:13" x14ac:dyDescent="0.2">
      <c r="A21" s="48" t="s">
        <v>42</v>
      </c>
      <c r="B21" s="49">
        <v>0.98778587689026898</v>
      </c>
      <c r="C21" s="34">
        <v>9.3545594105375329E-3</v>
      </c>
      <c r="D21" s="65">
        <v>7246.4999999999991</v>
      </c>
      <c r="E21" s="50">
        <v>17</v>
      </c>
      <c r="F21" s="65">
        <v>6014.2</v>
      </c>
      <c r="G21" s="51">
        <v>14</v>
      </c>
      <c r="H21" s="65">
        <v>1232.3000000000002</v>
      </c>
      <c r="I21" s="51">
        <v>21</v>
      </c>
      <c r="J21" s="65">
        <v>819871.4</v>
      </c>
      <c r="K21" s="65">
        <v>593288.60000000009</v>
      </c>
      <c r="L21" s="80">
        <v>32798.206563</v>
      </c>
      <c r="M21" s="81">
        <v>18</v>
      </c>
    </row>
    <row r="22" spans="1:13" x14ac:dyDescent="0.2">
      <c r="A22" s="48" t="s">
        <v>46</v>
      </c>
      <c r="B22" s="49">
        <v>0.98630131476045246</v>
      </c>
      <c r="C22" s="34">
        <v>0.12479152777558533</v>
      </c>
      <c r="D22" s="65">
        <v>6470.4999999999964</v>
      </c>
      <c r="E22" s="50">
        <v>18</v>
      </c>
      <c r="F22" s="65">
        <v>3874.4999999999991</v>
      </c>
      <c r="G22" s="51">
        <v>23</v>
      </c>
      <c r="H22" s="65">
        <v>2595.9999999999995</v>
      </c>
      <c r="I22" s="51">
        <v>8</v>
      </c>
      <c r="J22" s="65">
        <v>1118487.7000000004</v>
      </c>
      <c r="K22" s="65">
        <v>472344.60000000003</v>
      </c>
      <c r="L22" s="80">
        <v>42598.404700999992</v>
      </c>
      <c r="M22" s="81">
        <v>14</v>
      </c>
    </row>
    <row r="23" spans="1:13" x14ac:dyDescent="0.2">
      <c r="A23" s="48" t="s">
        <v>75</v>
      </c>
      <c r="B23" s="35">
        <v>0.95017960456629647</v>
      </c>
      <c r="C23" s="45">
        <v>-3.2053483732622512E-3</v>
      </c>
      <c r="D23" s="33">
        <v>5578.3</v>
      </c>
      <c r="E23" s="46">
        <v>19</v>
      </c>
      <c r="F23" s="33">
        <v>4907.4000000000005</v>
      </c>
      <c r="G23" s="32">
        <v>16</v>
      </c>
      <c r="H23" s="33">
        <v>670.9</v>
      </c>
      <c r="I23" s="32">
        <v>34</v>
      </c>
      <c r="J23" s="33">
        <v>183628.3</v>
      </c>
      <c r="K23" s="33">
        <v>111968.19999999998</v>
      </c>
      <c r="L23" s="62">
        <v>22570.920852000003</v>
      </c>
      <c r="M23" s="18">
        <v>27</v>
      </c>
    </row>
    <row r="24" spans="1:13" ht="13.5" thickBot="1" x14ac:dyDescent="0.25">
      <c r="A24" s="31" t="s">
        <v>45</v>
      </c>
      <c r="B24" s="30">
        <v>0.99181460476116912</v>
      </c>
      <c r="C24" s="29">
        <v>4.7206214315942407E-4</v>
      </c>
      <c r="D24" s="28">
        <v>5473.0000000000009</v>
      </c>
      <c r="E24" s="47">
        <v>20</v>
      </c>
      <c r="F24" s="28">
        <v>1946.8000000000002</v>
      </c>
      <c r="G24" s="27">
        <v>50</v>
      </c>
      <c r="H24" s="28">
        <v>3526.2000000000021</v>
      </c>
      <c r="I24" s="27">
        <v>4</v>
      </c>
      <c r="J24" s="28">
        <v>1214350.9000000004</v>
      </c>
      <c r="K24" s="28">
        <v>668629.90000000037</v>
      </c>
      <c r="L24" s="59">
        <v>49757.014807999993</v>
      </c>
      <c r="M24" s="72">
        <v>11</v>
      </c>
    </row>
    <row r="25" spans="1:13" x14ac:dyDescent="0.2">
      <c r="A25" s="37" t="s">
        <v>62</v>
      </c>
      <c r="B25" s="49">
        <v>0.9185464223269415</v>
      </c>
      <c r="C25" s="34">
        <v>-2.7106684572140161E-3</v>
      </c>
      <c r="D25" s="65">
        <v>4523.4999999999991</v>
      </c>
      <c r="E25" s="50">
        <v>21</v>
      </c>
      <c r="F25" s="65">
        <v>1303.2</v>
      </c>
      <c r="G25" s="51">
        <v>69</v>
      </c>
      <c r="H25" s="65">
        <v>3220.2999999999993</v>
      </c>
      <c r="I25" s="51">
        <v>5</v>
      </c>
      <c r="J25" s="65">
        <v>172680.70000000004</v>
      </c>
      <c r="K25" s="65">
        <v>55534.700000000004</v>
      </c>
      <c r="L25" s="62">
        <v>45937.043881999998</v>
      </c>
      <c r="M25" s="18">
        <v>12</v>
      </c>
    </row>
    <row r="26" spans="1:13" x14ac:dyDescent="0.2">
      <c r="A26" s="48" t="s">
        <v>77</v>
      </c>
      <c r="B26" s="49">
        <v>0.29446661970728649</v>
      </c>
      <c r="C26" s="34">
        <v>-4.2874532451165348E-2</v>
      </c>
      <c r="D26" s="65">
        <v>4507.3</v>
      </c>
      <c r="E26" s="50">
        <v>22</v>
      </c>
      <c r="F26" s="65">
        <v>4502.5</v>
      </c>
      <c r="G26" s="51">
        <v>17</v>
      </c>
      <c r="H26" s="65">
        <v>4.8</v>
      </c>
      <c r="I26" s="51">
        <v>207</v>
      </c>
      <c r="J26" s="65">
        <v>38976.9</v>
      </c>
      <c r="K26" s="65">
        <v>6388.5</v>
      </c>
      <c r="L26" s="80">
        <v>13064.512762999999</v>
      </c>
      <c r="M26" s="81">
        <v>40</v>
      </c>
    </row>
    <row r="27" spans="1:13" x14ac:dyDescent="0.2">
      <c r="A27" s="37" t="s">
        <v>127</v>
      </c>
      <c r="B27" s="49">
        <v>0.69536163522012573</v>
      </c>
      <c r="C27" s="34">
        <v>-0.23903474646577161</v>
      </c>
      <c r="D27" s="65">
        <v>4495.0000000000009</v>
      </c>
      <c r="E27" s="50">
        <v>23</v>
      </c>
      <c r="F27" s="65">
        <v>4495.0000000000009</v>
      </c>
      <c r="G27" s="51">
        <v>18</v>
      </c>
      <c r="H27" s="65">
        <v>0</v>
      </c>
      <c r="I27" s="51">
        <v>256</v>
      </c>
      <c r="J27" s="65">
        <v>62475.899999999994</v>
      </c>
      <c r="K27" s="65">
        <v>14755.2</v>
      </c>
      <c r="L27" s="62">
        <v>12982.773650000003</v>
      </c>
      <c r="M27" s="18">
        <v>41</v>
      </c>
    </row>
    <row r="28" spans="1:13" x14ac:dyDescent="0.2">
      <c r="A28" s="37" t="s">
        <v>65</v>
      </c>
      <c r="B28" s="35">
        <v>0.95512712272628864</v>
      </c>
      <c r="C28" s="45">
        <v>3.1258519002078433E-2</v>
      </c>
      <c r="D28" s="33">
        <v>4331.7000000000007</v>
      </c>
      <c r="E28" s="46">
        <v>24</v>
      </c>
      <c r="F28" s="33">
        <v>2933.7000000000003</v>
      </c>
      <c r="G28" s="32">
        <v>38</v>
      </c>
      <c r="H28" s="33">
        <v>1398</v>
      </c>
      <c r="I28" s="32">
        <v>19</v>
      </c>
      <c r="J28" s="33">
        <v>135473.69999999998</v>
      </c>
      <c r="K28" s="33">
        <v>96532.700000000012</v>
      </c>
      <c r="L28" s="62">
        <v>25970.769579</v>
      </c>
      <c r="M28" s="18">
        <v>26</v>
      </c>
    </row>
    <row r="29" spans="1:13" ht="13.5" thickBot="1" x14ac:dyDescent="0.25">
      <c r="A29" s="31" t="s">
        <v>67</v>
      </c>
      <c r="B29" s="30">
        <v>0.95749964625761053</v>
      </c>
      <c r="C29" s="29">
        <v>-3.4278043252244927E-3</v>
      </c>
      <c r="D29" s="28">
        <v>4145.0000000000018</v>
      </c>
      <c r="E29" s="47">
        <v>25</v>
      </c>
      <c r="F29" s="28">
        <v>2649.6000000000008</v>
      </c>
      <c r="G29" s="27">
        <v>39</v>
      </c>
      <c r="H29" s="28">
        <v>1495.4000000000003</v>
      </c>
      <c r="I29" s="27">
        <v>18</v>
      </c>
      <c r="J29" s="28">
        <v>748702.7</v>
      </c>
      <c r="K29" s="28">
        <v>97528.6</v>
      </c>
      <c r="L29" s="59">
        <v>26225.952857</v>
      </c>
      <c r="M29" s="72">
        <v>25</v>
      </c>
    </row>
    <row r="30" spans="1:13" x14ac:dyDescent="0.2">
      <c r="A30" s="37" t="s">
        <v>44</v>
      </c>
      <c r="B30" s="49">
        <v>0.98904804800252344</v>
      </c>
      <c r="C30" s="34">
        <v>6.2905003606830157E-3</v>
      </c>
      <c r="D30" s="65">
        <v>4117.9000000000005</v>
      </c>
      <c r="E30" s="50">
        <v>26</v>
      </c>
      <c r="F30" s="65">
        <v>3956.3999999999996</v>
      </c>
      <c r="G30" s="51">
        <v>22</v>
      </c>
      <c r="H30" s="65">
        <v>161.50000000000003</v>
      </c>
      <c r="I30" s="51">
        <v>69</v>
      </c>
      <c r="J30" s="65">
        <v>296871.60000000003</v>
      </c>
      <c r="K30" s="65">
        <v>375996.90000000008</v>
      </c>
      <c r="L30" s="62">
        <v>13448.495117999997</v>
      </c>
      <c r="M30" s="18">
        <v>38</v>
      </c>
    </row>
    <row r="31" spans="1:13" x14ac:dyDescent="0.2">
      <c r="A31" s="37" t="s">
        <v>81</v>
      </c>
      <c r="B31" s="35">
        <v>4.4029368856575823E-2</v>
      </c>
      <c r="C31" s="45">
        <v>-3.7130381001298063E-2</v>
      </c>
      <c r="D31" s="33">
        <v>3997.2</v>
      </c>
      <c r="E31" s="46">
        <v>27</v>
      </c>
      <c r="F31" s="33">
        <v>3994.7</v>
      </c>
      <c r="G31" s="32">
        <v>21</v>
      </c>
      <c r="H31" s="33">
        <v>2.5</v>
      </c>
      <c r="I31" s="32">
        <v>223</v>
      </c>
      <c r="J31" s="33">
        <v>67677.899999999994</v>
      </c>
      <c r="K31" s="33">
        <v>4181.3</v>
      </c>
      <c r="L31" s="62">
        <v>11569.062318999997</v>
      </c>
      <c r="M31" s="18">
        <v>47</v>
      </c>
    </row>
    <row r="32" spans="1:13" x14ac:dyDescent="0.2">
      <c r="A32" s="48" t="s">
        <v>83</v>
      </c>
      <c r="B32" s="49">
        <v>0.60823516697287383</v>
      </c>
      <c r="C32" s="34">
        <v>-2.1005101903161849E-2</v>
      </c>
      <c r="D32" s="65">
        <v>3987.4999999999991</v>
      </c>
      <c r="E32" s="50">
        <v>28</v>
      </c>
      <c r="F32" s="65">
        <v>3819.7</v>
      </c>
      <c r="G32" s="51">
        <v>24</v>
      </c>
      <c r="H32" s="65">
        <v>167.79999999999998</v>
      </c>
      <c r="I32" s="51">
        <v>67</v>
      </c>
      <c r="J32" s="65">
        <v>220922.70000000004</v>
      </c>
      <c r="K32" s="65">
        <v>10178.300000000003</v>
      </c>
      <c r="L32" s="80">
        <v>13132.519787000001</v>
      </c>
      <c r="M32" s="81">
        <v>39</v>
      </c>
    </row>
    <row r="33" spans="1:13" x14ac:dyDescent="0.2">
      <c r="A33" s="48" t="s">
        <v>60</v>
      </c>
      <c r="B33" s="49">
        <v>0.98712703840327332</v>
      </c>
      <c r="C33" s="34">
        <v>1.3113503546193561E-2</v>
      </c>
      <c r="D33" s="65">
        <v>3898.6999999999989</v>
      </c>
      <c r="E33" s="50">
        <v>29</v>
      </c>
      <c r="F33" s="65">
        <v>2057.9</v>
      </c>
      <c r="G33" s="51">
        <v>47</v>
      </c>
      <c r="H33" s="65">
        <v>1840.7999999999993</v>
      </c>
      <c r="I33" s="51">
        <v>14</v>
      </c>
      <c r="J33" s="65">
        <v>298309.20000000007</v>
      </c>
      <c r="K33" s="65">
        <v>302859.60000000003</v>
      </c>
      <c r="L33" s="80">
        <v>28987.366472000012</v>
      </c>
      <c r="M33" s="81">
        <v>22</v>
      </c>
    </row>
    <row r="34" spans="1:13" ht="13.5" thickBot="1" x14ac:dyDescent="0.25">
      <c r="A34" s="39" t="s">
        <v>38</v>
      </c>
      <c r="B34" s="30">
        <v>0.99677459715210903</v>
      </c>
      <c r="C34" s="29">
        <v>1.7170631457065211E-3</v>
      </c>
      <c r="D34" s="28">
        <v>3792.1</v>
      </c>
      <c r="E34" s="47">
        <v>30</v>
      </c>
      <c r="F34" s="28">
        <v>3743.6</v>
      </c>
      <c r="G34" s="27">
        <v>25</v>
      </c>
      <c r="H34" s="28">
        <v>48.5</v>
      </c>
      <c r="I34" s="27">
        <v>125</v>
      </c>
      <c r="J34" s="28">
        <v>468921.5</v>
      </c>
      <c r="K34" s="28">
        <v>1175698.1000000001</v>
      </c>
      <c r="L34" s="59">
        <v>11419.556482</v>
      </c>
      <c r="M34" s="72">
        <v>49</v>
      </c>
    </row>
    <row r="35" spans="1:13" x14ac:dyDescent="0.2">
      <c r="A35" s="48" t="s">
        <v>76</v>
      </c>
      <c r="B35" s="49">
        <v>0.83403617653299378</v>
      </c>
      <c r="C35" s="34">
        <v>9.6120736990674693E-3</v>
      </c>
      <c r="D35" s="65">
        <v>3754.5000000000005</v>
      </c>
      <c r="E35" s="50">
        <v>31</v>
      </c>
      <c r="F35" s="65">
        <v>3441.4000000000005</v>
      </c>
      <c r="G35" s="51">
        <v>28</v>
      </c>
      <c r="H35" s="65">
        <v>313.10000000000008</v>
      </c>
      <c r="I35" s="51">
        <v>50</v>
      </c>
      <c r="J35" s="65">
        <v>60171.900000000009</v>
      </c>
      <c r="K35" s="65">
        <v>22622.399999999994</v>
      </c>
      <c r="L35" s="80">
        <v>13899.493688999997</v>
      </c>
      <c r="M35" s="81">
        <v>36</v>
      </c>
    </row>
    <row r="36" spans="1:13" x14ac:dyDescent="0.2">
      <c r="A36" s="37" t="s">
        <v>69</v>
      </c>
      <c r="B36" s="35">
        <v>0.98424746423679399</v>
      </c>
      <c r="C36" s="45">
        <v>4.1566714447829334E-3</v>
      </c>
      <c r="D36" s="33">
        <v>3720.3</v>
      </c>
      <c r="E36" s="46">
        <v>32</v>
      </c>
      <c r="F36" s="33">
        <v>2556.1</v>
      </c>
      <c r="G36" s="32">
        <v>41</v>
      </c>
      <c r="H36" s="33">
        <v>1164.2000000000003</v>
      </c>
      <c r="I36" s="32">
        <v>23</v>
      </c>
      <c r="J36" s="33">
        <v>231173.99999999997</v>
      </c>
      <c r="K36" s="33">
        <v>236171.49999999997</v>
      </c>
      <c r="L36" s="62">
        <v>21953.903999000002</v>
      </c>
      <c r="M36" s="18">
        <v>28</v>
      </c>
    </row>
    <row r="37" spans="1:13" x14ac:dyDescent="0.2">
      <c r="A37" s="48" t="s">
        <v>116</v>
      </c>
      <c r="B37" s="49">
        <v>0.14797657958473454</v>
      </c>
      <c r="C37" s="34">
        <v>0.14797657958473454</v>
      </c>
      <c r="D37" s="65">
        <v>3623.4</v>
      </c>
      <c r="E37" s="50">
        <v>33</v>
      </c>
      <c r="F37" s="65">
        <v>3623.4</v>
      </c>
      <c r="G37" s="51">
        <v>26</v>
      </c>
      <c r="H37" s="65">
        <v>0</v>
      </c>
      <c r="I37" s="51">
        <v>256</v>
      </c>
      <c r="J37" s="65">
        <v>8888.4</v>
      </c>
      <c r="K37" s="65">
        <v>4252.7000000000007</v>
      </c>
      <c r="L37" s="80">
        <v>10465.357518000001</v>
      </c>
      <c r="M37" s="81">
        <v>54</v>
      </c>
    </row>
    <row r="38" spans="1:13" x14ac:dyDescent="0.2">
      <c r="A38" s="37" t="s">
        <v>84</v>
      </c>
      <c r="B38" s="35">
        <v>0.64407335619502004</v>
      </c>
      <c r="C38" s="45">
        <v>-7.2595361020644233E-3</v>
      </c>
      <c r="D38" s="33">
        <v>3580.8000000000006</v>
      </c>
      <c r="E38" s="46">
        <v>34</v>
      </c>
      <c r="F38" s="33">
        <v>3422.8</v>
      </c>
      <c r="G38" s="32">
        <v>29</v>
      </c>
      <c r="H38" s="33">
        <v>158.00000000000003</v>
      </c>
      <c r="I38" s="32">
        <v>71</v>
      </c>
      <c r="J38" s="33">
        <v>29368.600000000002</v>
      </c>
      <c r="K38" s="33">
        <v>10060.5</v>
      </c>
      <c r="L38" s="62">
        <v>11863.508035999999</v>
      </c>
      <c r="M38" s="18">
        <v>46</v>
      </c>
    </row>
    <row r="39" spans="1:13" ht="13.5" thickBot="1" x14ac:dyDescent="0.25">
      <c r="A39" s="31" t="s">
        <v>87</v>
      </c>
      <c r="B39" s="30">
        <v>0.9850540539749113</v>
      </c>
      <c r="C39" s="29">
        <v>6.3458439995811577E-4</v>
      </c>
      <c r="D39" s="28">
        <v>3572.7999999999993</v>
      </c>
      <c r="E39" s="47">
        <v>35</v>
      </c>
      <c r="F39" s="28">
        <v>3451.7</v>
      </c>
      <c r="G39" s="27">
        <v>27</v>
      </c>
      <c r="H39" s="28">
        <v>121.09999999999998</v>
      </c>
      <c r="I39" s="27">
        <v>83</v>
      </c>
      <c r="J39" s="28">
        <v>118713.9</v>
      </c>
      <c r="K39" s="28">
        <v>239048.09999999986</v>
      </c>
      <c r="L39" s="59">
        <v>11485.136424999997</v>
      </c>
      <c r="M39" s="72">
        <v>48</v>
      </c>
    </row>
    <row r="40" spans="1:13" x14ac:dyDescent="0.2">
      <c r="A40" s="37" t="s">
        <v>93</v>
      </c>
      <c r="B40" s="49">
        <v>0.9330147333612675</v>
      </c>
      <c r="C40" s="34">
        <v>-2.4138079974341586E-2</v>
      </c>
      <c r="D40" s="65">
        <v>3548.9999999999995</v>
      </c>
      <c r="E40" s="50">
        <v>36</v>
      </c>
      <c r="F40" s="65">
        <v>3005.9999999999995</v>
      </c>
      <c r="G40" s="51">
        <v>35</v>
      </c>
      <c r="H40" s="65">
        <v>543</v>
      </c>
      <c r="I40" s="51">
        <v>39</v>
      </c>
      <c r="J40" s="65">
        <v>149806.39999999999</v>
      </c>
      <c r="K40" s="65">
        <v>52981.8</v>
      </c>
      <c r="L40" s="62">
        <v>15478.360199999996</v>
      </c>
      <c r="M40" s="18">
        <v>32</v>
      </c>
    </row>
    <row r="41" spans="1:13" x14ac:dyDescent="0.2">
      <c r="A41" s="37" t="s">
        <v>58</v>
      </c>
      <c r="B41" s="35">
        <v>0.98815981661192154</v>
      </c>
      <c r="C41" s="45">
        <v>7.0274269688935798E-3</v>
      </c>
      <c r="D41" s="33">
        <v>3479.1999999999994</v>
      </c>
      <c r="E41" s="46">
        <v>37</v>
      </c>
      <c r="F41" s="33">
        <v>2642.7000000000003</v>
      </c>
      <c r="G41" s="32">
        <v>40</v>
      </c>
      <c r="H41" s="33">
        <v>836.50000000000011</v>
      </c>
      <c r="I41" s="32">
        <v>29</v>
      </c>
      <c r="J41" s="33">
        <v>421776.1</v>
      </c>
      <c r="K41" s="33">
        <v>293846.79999999987</v>
      </c>
      <c r="L41" s="62">
        <v>18102.515318999995</v>
      </c>
      <c r="M41" s="18">
        <v>31</v>
      </c>
    </row>
    <row r="42" spans="1:13" x14ac:dyDescent="0.2">
      <c r="A42" s="48" t="s">
        <v>64</v>
      </c>
      <c r="B42" s="49">
        <v>0.9626851359010109</v>
      </c>
      <c r="C42" s="34">
        <v>1.0182465958920472E-2</v>
      </c>
      <c r="D42" s="65">
        <v>3463.2000000000007</v>
      </c>
      <c r="E42" s="50">
        <v>38</v>
      </c>
      <c r="F42" s="65">
        <v>1544</v>
      </c>
      <c r="G42" s="51">
        <v>62</v>
      </c>
      <c r="H42" s="65">
        <v>1919.2</v>
      </c>
      <c r="I42" s="51">
        <v>13</v>
      </c>
      <c r="J42" s="65">
        <v>254567.40000000008</v>
      </c>
      <c r="K42" s="65">
        <v>92810.2</v>
      </c>
      <c r="L42" s="80">
        <v>28548.128717000018</v>
      </c>
      <c r="M42" s="81">
        <v>23</v>
      </c>
    </row>
    <row r="43" spans="1:13" x14ac:dyDescent="0.2">
      <c r="A43" s="48" t="s">
        <v>47</v>
      </c>
      <c r="B43" s="49">
        <v>0.99222398090199193</v>
      </c>
      <c r="C43" s="34">
        <v>-7.4920374588038907E-4</v>
      </c>
      <c r="D43" s="65">
        <v>3430.6000000000004</v>
      </c>
      <c r="E43" s="50">
        <v>39</v>
      </c>
      <c r="F43" s="65">
        <v>3169</v>
      </c>
      <c r="G43" s="51">
        <v>33</v>
      </c>
      <c r="H43" s="65">
        <v>261.60000000000002</v>
      </c>
      <c r="I43" s="51">
        <v>59</v>
      </c>
      <c r="J43" s="65">
        <v>8197744.7000000002</v>
      </c>
      <c r="K43" s="65">
        <v>441176.89999999997</v>
      </c>
      <c r="L43" s="80">
        <v>12303.986392000001</v>
      </c>
      <c r="M43" s="81">
        <v>45</v>
      </c>
    </row>
    <row r="44" spans="1:13" ht="13.5" thickBot="1" x14ac:dyDescent="0.25">
      <c r="A44" s="31" t="s">
        <v>124</v>
      </c>
      <c r="B44" s="30">
        <v>0.95981075755966916</v>
      </c>
      <c r="C44" s="29">
        <v>-2.6036771669241787E-2</v>
      </c>
      <c r="D44" s="28">
        <v>3406.4</v>
      </c>
      <c r="E44" s="47">
        <v>40</v>
      </c>
      <c r="F44" s="28">
        <v>3400.2999999999997</v>
      </c>
      <c r="G44" s="27">
        <v>30</v>
      </c>
      <c r="H44" s="28">
        <v>6.1</v>
      </c>
      <c r="I44" s="27">
        <v>202</v>
      </c>
      <c r="J44" s="28">
        <v>104321.60000000002</v>
      </c>
      <c r="K44" s="28">
        <v>84759</v>
      </c>
      <c r="L44" s="59">
        <v>9897.3324469999989</v>
      </c>
      <c r="M44" s="72">
        <v>58</v>
      </c>
    </row>
    <row r="45" spans="1:13" x14ac:dyDescent="0.2">
      <c r="A45" s="37" t="s">
        <v>80</v>
      </c>
      <c r="B45" s="49">
        <v>0.95320996148471804</v>
      </c>
      <c r="C45" s="34">
        <v>2.5200357783589422E-2</v>
      </c>
      <c r="D45" s="65">
        <v>3298.3</v>
      </c>
      <c r="E45" s="50">
        <v>41</v>
      </c>
      <c r="F45" s="65">
        <v>3004.6</v>
      </c>
      <c r="G45" s="51">
        <v>36</v>
      </c>
      <c r="H45" s="65">
        <v>293.70000000000005</v>
      </c>
      <c r="I45" s="51">
        <v>55</v>
      </c>
      <c r="J45" s="65">
        <v>136575.4</v>
      </c>
      <c r="K45" s="65">
        <v>70491.499999999985</v>
      </c>
      <c r="L45" s="62">
        <v>12354.062864</v>
      </c>
      <c r="M45" s="18">
        <v>44</v>
      </c>
    </row>
    <row r="46" spans="1:13" x14ac:dyDescent="0.2">
      <c r="A46" s="37" t="s">
        <v>70</v>
      </c>
      <c r="B46" s="35">
        <v>0.62686328668934199</v>
      </c>
      <c r="C46" s="45">
        <v>-0.20187152985697021</v>
      </c>
      <c r="D46" s="33">
        <v>3269.1999999999994</v>
      </c>
      <c r="E46" s="46">
        <v>42</v>
      </c>
      <c r="F46" s="33">
        <v>769.69999999999993</v>
      </c>
      <c r="G46" s="32">
        <v>97</v>
      </c>
      <c r="H46" s="33">
        <v>2499.4999999999991</v>
      </c>
      <c r="I46" s="32">
        <v>9</v>
      </c>
      <c r="J46" s="33">
        <v>50099.4</v>
      </c>
      <c r="K46" s="33">
        <v>8761.4000000000015</v>
      </c>
      <c r="L46" s="62">
        <v>38796.430461999997</v>
      </c>
      <c r="M46" s="18">
        <v>16</v>
      </c>
    </row>
    <row r="47" spans="1:13" x14ac:dyDescent="0.2">
      <c r="A47" s="53" t="s">
        <v>79</v>
      </c>
      <c r="B47" s="49">
        <v>0.97642508983219301</v>
      </c>
      <c r="C47" s="34">
        <v>9.5976652136375851E-4</v>
      </c>
      <c r="D47" s="65">
        <v>3268.6</v>
      </c>
      <c r="E47" s="50">
        <v>43</v>
      </c>
      <c r="F47" s="65">
        <v>3268.6</v>
      </c>
      <c r="G47" s="51">
        <v>31</v>
      </c>
      <c r="H47" s="65">
        <v>0</v>
      </c>
      <c r="I47" s="51">
        <v>256</v>
      </c>
      <c r="J47" s="65">
        <v>89288.099999999991</v>
      </c>
      <c r="K47" s="65">
        <v>138647.4</v>
      </c>
      <c r="L47" s="62">
        <v>9440.599322</v>
      </c>
      <c r="M47" s="18">
        <v>61</v>
      </c>
    </row>
    <row r="48" spans="1:13" x14ac:dyDescent="0.2">
      <c r="A48" s="37" t="s">
        <v>419</v>
      </c>
      <c r="B48" s="35">
        <v>0.91562691596229118</v>
      </c>
      <c r="C48" s="45" t="s">
        <v>50</v>
      </c>
      <c r="D48" s="33">
        <v>3220.2000000000007</v>
      </c>
      <c r="E48" s="46">
        <v>44</v>
      </c>
      <c r="F48" s="33">
        <v>1556.3</v>
      </c>
      <c r="G48" s="32">
        <v>61</v>
      </c>
      <c r="H48" s="33">
        <v>1663.8999999999999</v>
      </c>
      <c r="I48" s="32">
        <v>16</v>
      </c>
      <c r="J48" s="33">
        <v>468588.60000000009</v>
      </c>
      <c r="K48" s="33">
        <v>38166.200000000004</v>
      </c>
      <c r="L48" s="62">
        <v>27375.447011</v>
      </c>
      <c r="M48" s="18">
        <v>24</v>
      </c>
    </row>
    <row r="49" spans="1:13" ht="13.5" thickBot="1" x14ac:dyDescent="0.25">
      <c r="A49" s="31" t="s">
        <v>86</v>
      </c>
      <c r="B49" s="30">
        <v>3.2748027321211071E-3</v>
      </c>
      <c r="C49" s="29">
        <v>-2.9704006172960984E-2</v>
      </c>
      <c r="D49" s="28">
        <v>3195.8</v>
      </c>
      <c r="E49" s="47">
        <v>45</v>
      </c>
      <c r="F49" s="28">
        <v>3195.8</v>
      </c>
      <c r="G49" s="27">
        <v>32</v>
      </c>
      <c r="H49" s="28">
        <v>0</v>
      </c>
      <c r="I49" s="27">
        <v>256</v>
      </c>
      <c r="J49" s="28">
        <v>26555</v>
      </c>
      <c r="K49" s="28">
        <v>3206.3</v>
      </c>
      <c r="L49" s="59">
        <v>9230.3332660000015</v>
      </c>
      <c r="M49" s="72">
        <v>63</v>
      </c>
    </row>
    <row r="50" spans="1:13" x14ac:dyDescent="0.2">
      <c r="A50" s="37" t="s">
        <v>95</v>
      </c>
      <c r="B50" s="49">
        <v>0.98296017014044212</v>
      </c>
      <c r="C50" s="34">
        <v>-3.1971031917733539E-3</v>
      </c>
      <c r="D50" s="65">
        <v>3039.7999999999997</v>
      </c>
      <c r="E50" s="50">
        <v>46</v>
      </c>
      <c r="F50" s="65">
        <v>3039.7999999999997</v>
      </c>
      <c r="G50" s="51">
        <v>34</v>
      </c>
      <c r="H50" s="65">
        <v>0</v>
      </c>
      <c r="I50" s="51">
        <v>256</v>
      </c>
      <c r="J50" s="65">
        <v>452966.9</v>
      </c>
      <c r="K50" s="65">
        <v>178393.8</v>
      </c>
      <c r="L50" s="62">
        <v>8779.7631459999993</v>
      </c>
      <c r="M50" s="18">
        <v>64</v>
      </c>
    </row>
    <row r="51" spans="1:13" x14ac:dyDescent="0.2">
      <c r="A51" s="48" t="s">
        <v>92</v>
      </c>
      <c r="B51" s="49">
        <v>0.68422170312168185</v>
      </c>
      <c r="C51" s="34">
        <v>0.10243330957162577</v>
      </c>
      <c r="D51" s="65">
        <v>2974</v>
      </c>
      <c r="E51" s="50">
        <v>47</v>
      </c>
      <c r="F51" s="65">
        <v>2974</v>
      </c>
      <c r="G51" s="51">
        <v>37</v>
      </c>
      <c r="H51" s="65">
        <v>0</v>
      </c>
      <c r="I51" s="51">
        <v>256</v>
      </c>
      <c r="J51" s="65">
        <v>55653.9</v>
      </c>
      <c r="K51" s="65">
        <v>9417.9999999999982</v>
      </c>
      <c r="L51" s="80">
        <v>8589.7149800000007</v>
      </c>
      <c r="M51" s="81">
        <v>65</v>
      </c>
    </row>
    <row r="52" spans="1:13" x14ac:dyDescent="0.2">
      <c r="A52" s="48" t="s">
        <v>102</v>
      </c>
      <c r="B52" s="49">
        <v>0.9750544182726123</v>
      </c>
      <c r="C52" s="34">
        <v>-7.1565865373670601E-3</v>
      </c>
      <c r="D52" s="65">
        <v>2844.4000000000005</v>
      </c>
      <c r="E52" s="50">
        <v>48</v>
      </c>
      <c r="F52" s="65">
        <v>2516.9</v>
      </c>
      <c r="G52" s="51">
        <v>42</v>
      </c>
      <c r="H52" s="65">
        <v>327.50000000000006</v>
      </c>
      <c r="I52" s="51">
        <v>49</v>
      </c>
      <c r="J52" s="65">
        <v>209017.4</v>
      </c>
      <c r="K52" s="65">
        <v>114024.20000000004</v>
      </c>
      <c r="L52" s="80">
        <v>11368.496413000003</v>
      </c>
      <c r="M52" s="81">
        <v>50</v>
      </c>
    </row>
    <row r="53" spans="1:13" x14ac:dyDescent="0.2">
      <c r="A53" s="48" t="s">
        <v>100</v>
      </c>
      <c r="B53" s="49">
        <v>0.28199033357103254</v>
      </c>
      <c r="C53" s="34">
        <v>-7.5043515248911508E-3</v>
      </c>
      <c r="D53" s="65">
        <v>2718.5999999999995</v>
      </c>
      <c r="E53" s="50">
        <v>49</v>
      </c>
      <c r="F53" s="65">
        <v>2250.1999999999998</v>
      </c>
      <c r="G53" s="51">
        <v>43</v>
      </c>
      <c r="H53" s="65">
        <v>468.40000000000009</v>
      </c>
      <c r="I53" s="51">
        <v>40</v>
      </c>
      <c r="J53" s="65">
        <v>101505.30000000002</v>
      </c>
      <c r="K53" s="65">
        <v>3786.2999999999997</v>
      </c>
      <c r="L53" s="80">
        <v>12361.707657999999</v>
      </c>
      <c r="M53" s="81">
        <v>43</v>
      </c>
    </row>
    <row r="54" spans="1:13" ht="13.5" thickBot="1" x14ac:dyDescent="0.25">
      <c r="A54" s="31" t="s">
        <v>55</v>
      </c>
      <c r="B54" s="30">
        <v>0.99053009906088441</v>
      </c>
      <c r="C54" s="29">
        <v>3.0920023060174717E-3</v>
      </c>
      <c r="D54" s="28">
        <v>2453.3000000000006</v>
      </c>
      <c r="E54" s="47">
        <v>50</v>
      </c>
      <c r="F54" s="28">
        <v>2201.0000000000005</v>
      </c>
      <c r="G54" s="27">
        <v>45</v>
      </c>
      <c r="H54" s="28">
        <v>252.3</v>
      </c>
      <c r="I54" s="27">
        <v>60</v>
      </c>
      <c r="J54" s="28">
        <v>404967.39999999997</v>
      </c>
      <c r="K54" s="28">
        <v>259062.89999999994</v>
      </c>
      <c r="L54" s="59">
        <v>9514.8842079999995</v>
      </c>
      <c r="M54" s="72">
        <v>60</v>
      </c>
    </row>
    <row r="55" spans="1:13" x14ac:dyDescent="0.2">
      <c r="A55" s="48" t="s">
        <v>137</v>
      </c>
      <c r="B55" s="49">
        <v>0.98214177715112227</v>
      </c>
      <c r="C55" s="34">
        <v>-6.2556928965591396E-3</v>
      </c>
      <c r="D55" s="65">
        <v>2450.7999999999997</v>
      </c>
      <c r="E55" s="50">
        <v>51</v>
      </c>
      <c r="F55" s="65">
        <v>2014</v>
      </c>
      <c r="G55" s="51">
        <v>48</v>
      </c>
      <c r="H55" s="65">
        <v>436.8</v>
      </c>
      <c r="I55" s="51">
        <v>43</v>
      </c>
      <c r="J55" s="65">
        <v>270707.5</v>
      </c>
      <c r="K55" s="65">
        <v>137236.49999999997</v>
      </c>
      <c r="L55" s="62">
        <v>11283.990787999999</v>
      </c>
      <c r="M55" s="18">
        <v>51</v>
      </c>
    </row>
    <row r="56" spans="1:13" x14ac:dyDescent="0.2">
      <c r="A56" s="48" t="s">
        <v>82</v>
      </c>
      <c r="B56" s="49">
        <v>0.98739675486169753</v>
      </c>
      <c r="C56" s="34">
        <v>3.0088791762419298E-3</v>
      </c>
      <c r="D56" s="65">
        <v>2443.0999999999985</v>
      </c>
      <c r="E56" s="50">
        <v>52</v>
      </c>
      <c r="F56" s="65">
        <v>1732.1000000000001</v>
      </c>
      <c r="G56" s="51">
        <v>54</v>
      </c>
      <c r="H56" s="65">
        <v>711.00000000000023</v>
      </c>
      <c r="I56" s="51">
        <v>32</v>
      </c>
      <c r="J56" s="65">
        <v>218681.60000000003</v>
      </c>
      <c r="K56" s="65">
        <v>193846.90000000002</v>
      </c>
      <c r="L56" s="80">
        <v>13901.691127000002</v>
      </c>
      <c r="M56" s="81">
        <v>35</v>
      </c>
    </row>
    <row r="57" spans="1:13" x14ac:dyDescent="0.2">
      <c r="A57" s="37" t="s">
        <v>97</v>
      </c>
      <c r="B57" s="49">
        <v>0.96136443032289187</v>
      </c>
      <c r="C57" s="34">
        <v>-5.3095069281384744E-3</v>
      </c>
      <c r="D57" s="65">
        <v>2322.5</v>
      </c>
      <c r="E57" s="50">
        <v>53</v>
      </c>
      <c r="F57" s="65">
        <v>1940.8</v>
      </c>
      <c r="G57" s="51">
        <v>51</v>
      </c>
      <c r="H57" s="65">
        <v>381.7</v>
      </c>
      <c r="I57" s="51">
        <v>44</v>
      </c>
      <c r="J57" s="65">
        <v>105493.40000000001</v>
      </c>
      <c r="K57" s="65">
        <v>60112.999999999978</v>
      </c>
      <c r="L57" s="62">
        <v>10382.934518</v>
      </c>
      <c r="M57" s="18">
        <v>55</v>
      </c>
    </row>
    <row r="58" spans="1:13" x14ac:dyDescent="0.2">
      <c r="A58" s="48" t="s">
        <v>91</v>
      </c>
      <c r="B58" s="49">
        <v>0.86091938030452431</v>
      </c>
      <c r="C58" s="34">
        <v>0.31858586613118911</v>
      </c>
      <c r="D58" s="65">
        <v>2299.1000000000004</v>
      </c>
      <c r="E58" s="50">
        <v>54</v>
      </c>
      <c r="F58" s="65">
        <v>1589.5</v>
      </c>
      <c r="G58" s="51">
        <v>58</v>
      </c>
      <c r="H58" s="65">
        <v>709.59999999999991</v>
      </c>
      <c r="I58" s="51">
        <v>33</v>
      </c>
      <c r="J58" s="65">
        <v>97966.099999999977</v>
      </c>
      <c r="K58" s="65">
        <v>16530.7</v>
      </c>
      <c r="L58" s="80">
        <v>13472.301341</v>
      </c>
      <c r="M58" s="81">
        <v>37</v>
      </c>
    </row>
    <row r="59" spans="1:13" ht="13.5" thickBot="1" x14ac:dyDescent="0.25">
      <c r="A59" s="31" t="s">
        <v>120</v>
      </c>
      <c r="B59" s="30">
        <v>0</v>
      </c>
      <c r="C59" s="29">
        <v>0</v>
      </c>
      <c r="D59" s="28">
        <v>2253.6</v>
      </c>
      <c r="E59" s="47">
        <v>55</v>
      </c>
      <c r="F59" s="28">
        <v>2232.3000000000002</v>
      </c>
      <c r="G59" s="27">
        <v>44</v>
      </c>
      <c r="H59" s="28">
        <v>21.3</v>
      </c>
      <c r="I59" s="27">
        <v>159</v>
      </c>
      <c r="J59" s="28">
        <v>21828.400000000001</v>
      </c>
      <c r="K59" s="28">
        <v>2253.6</v>
      </c>
      <c r="L59" s="59">
        <v>6714.0771989999994</v>
      </c>
      <c r="M59" s="72">
        <v>70</v>
      </c>
    </row>
    <row r="60" spans="1:13" x14ac:dyDescent="0.2">
      <c r="A60" s="48" t="s">
        <v>66</v>
      </c>
      <c r="B60" s="49">
        <v>0.93657355938484343</v>
      </c>
      <c r="C60" s="34">
        <v>4.4016828167700917E-2</v>
      </c>
      <c r="D60" s="65">
        <v>2190.8000000000002</v>
      </c>
      <c r="E60" s="50">
        <v>56</v>
      </c>
      <c r="F60" s="65">
        <v>879.5</v>
      </c>
      <c r="G60" s="51">
        <v>88</v>
      </c>
      <c r="H60" s="65">
        <v>1311.3</v>
      </c>
      <c r="I60" s="51">
        <v>20</v>
      </c>
      <c r="J60" s="65">
        <v>507753.29999999987</v>
      </c>
      <c r="K60" s="65">
        <v>34540.800000000003</v>
      </c>
      <c r="L60" s="80">
        <v>18952.542943</v>
      </c>
      <c r="M60" s="81">
        <v>30</v>
      </c>
    </row>
    <row r="61" spans="1:13" x14ac:dyDescent="0.2">
      <c r="A61" s="37" t="s">
        <v>234</v>
      </c>
      <c r="B61" s="35">
        <v>-2.321125432254008</v>
      </c>
      <c r="C61" s="45">
        <v>6.4455412344126595</v>
      </c>
      <c r="D61" s="33">
        <v>2112.9</v>
      </c>
      <c r="E61" s="46">
        <v>57</v>
      </c>
      <c r="F61" s="33">
        <v>2112.9</v>
      </c>
      <c r="G61" s="32">
        <v>46</v>
      </c>
      <c r="H61" s="33">
        <v>0</v>
      </c>
      <c r="I61" s="32">
        <v>256</v>
      </c>
      <c r="J61" s="33">
        <v>159240.4</v>
      </c>
      <c r="K61" s="33">
        <v>636.20000000000005</v>
      </c>
      <c r="L61" s="62">
        <v>5381.1337200000007</v>
      </c>
      <c r="M61" s="18">
        <v>79</v>
      </c>
    </row>
    <row r="62" spans="1:13" x14ac:dyDescent="0.2">
      <c r="A62" s="48" t="s">
        <v>41</v>
      </c>
      <c r="B62" s="49">
        <v>0.99662908671106254</v>
      </c>
      <c r="C62" s="34">
        <v>3.6918983323469545E-3</v>
      </c>
      <c r="D62" s="65">
        <v>2085.4</v>
      </c>
      <c r="E62" s="50">
        <v>58</v>
      </c>
      <c r="F62" s="65">
        <v>1146.1999999999998</v>
      </c>
      <c r="G62" s="51">
        <v>75</v>
      </c>
      <c r="H62" s="65">
        <v>939.19999999999982</v>
      </c>
      <c r="I62" s="51">
        <v>24</v>
      </c>
      <c r="J62" s="65">
        <v>784619.49999999988</v>
      </c>
      <c r="K62" s="65">
        <v>618645.4</v>
      </c>
      <c r="L62" s="62">
        <v>15065.618625999994</v>
      </c>
      <c r="M62" s="18">
        <v>34</v>
      </c>
    </row>
    <row r="63" spans="1:13" x14ac:dyDescent="0.2">
      <c r="A63" s="48" t="s">
        <v>149</v>
      </c>
      <c r="B63" s="49">
        <v>0.8697955753972072</v>
      </c>
      <c r="C63" s="34">
        <v>-0.1026512137404374</v>
      </c>
      <c r="D63" s="65">
        <v>2029.9</v>
      </c>
      <c r="E63" s="50">
        <v>59</v>
      </c>
      <c r="F63" s="65">
        <v>1995.5</v>
      </c>
      <c r="G63" s="51">
        <v>49</v>
      </c>
      <c r="H63" s="65">
        <v>34.4</v>
      </c>
      <c r="I63" s="51">
        <v>139</v>
      </c>
      <c r="J63" s="65">
        <v>23874.6</v>
      </c>
      <c r="K63" s="65">
        <v>15590.099999999999</v>
      </c>
      <c r="L63" s="80">
        <v>6194.0952489999991</v>
      </c>
      <c r="M63" s="81">
        <v>72</v>
      </c>
    </row>
    <row r="64" spans="1:13" ht="13.5" thickBot="1" x14ac:dyDescent="0.25">
      <c r="A64" s="31" t="s">
        <v>96</v>
      </c>
      <c r="B64" s="30">
        <v>0.98083015651724548</v>
      </c>
      <c r="C64" s="29">
        <v>2.8589432413115623E-2</v>
      </c>
      <c r="D64" s="28">
        <v>1988.3000000000002</v>
      </c>
      <c r="E64" s="47">
        <v>60</v>
      </c>
      <c r="F64" s="28">
        <v>1703</v>
      </c>
      <c r="G64" s="27">
        <v>55</v>
      </c>
      <c r="H64" s="28">
        <v>285.29999999999995</v>
      </c>
      <c r="I64" s="27">
        <v>56</v>
      </c>
      <c r="J64" s="28">
        <v>109411.3</v>
      </c>
      <c r="K64" s="28">
        <v>103720.2</v>
      </c>
      <c r="L64" s="59">
        <v>8489.5557279999994</v>
      </c>
      <c r="M64" s="72">
        <v>66</v>
      </c>
    </row>
    <row r="65" spans="1:13" x14ac:dyDescent="0.2">
      <c r="A65" s="37" t="s">
        <v>56</v>
      </c>
      <c r="B65" s="49">
        <v>0.99601399088596698</v>
      </c>
      <c r="C65" s="34">
        <v>4.6942632121134142E-3</v>
      </c>
      <c r="D65" s="65">
        <v>1985.2999999999997</v>
      </c>
      <c r="E65" s="50">
        <v>61</v>
      </c>
      <c r="F65" s="65">
        <v>456.4</v>
      </c>
      <c r="G65" s="51">
        <v>112</v>
      </c>
      <c r="H65" s="65">
        <v>1528.8999999999999</v>
      </c>
      <c r="I65" s="51">
        <v>17</v>
      </c>
      <c r="J65" s="65">
        <v>241033.80000000002</v>
      </c>
      <c r="K65" s="65">
        <v>498067.10000000021</v>
      </c>
      <c r="L65" s="62">
        <v>20454.010561999989</v>
      </c>
      <c r="M65" s="18">
        <v>29</v>
      </c>
    </row>
    <row r="66" spans="1:13" x14ac:dyDescent="0.2">
      <c r="A66" s="48" t="s">
        <v>101</v>
      </c>
      <c r="B66" s="35">
        <v>0</v>
      </c>
      <c r="C66" s="45">
        <v>-4.7867502752318991E-5</v>
      </c>
      <c r="D66" s="33">
        <v>1931.6</v>
      </c>
      <c r="E66" s="46">
        <v>62</v>
      </c>
      <c r="F66" s="33">
        <v>1931.6</v>
      </c>
      <c r="G66" s="32">
        <v>52</v>
      </c>
      <c r="H66" s="33">
        <v>0</v>
      </c>
      <c r="I66" s="32">
        <v>256</v>
      </c>
      <c r="J66" s="33">
        <v>18743.099999999999</v>
      </c>
      <c r="K66" s="33">
        <v>1931.6</v>
      </c>
      <c r="L66" s="62">
        <v>5578.9823319999996</v>
      </c>
      <c r="M66" s="18">
        <v>76</v>
      </c>
    </row>
    <row r="67" spans="1:13" x14ac:dyDescent="0.2">
      <c r="A67" s="37" t="s">
        <v>420</v>
      </c>
      <c r="B67" s="49">
        <v>0.97193286593130113</v>
      </c>
      <c r="C67" s="34" t="s">
        <v>50</v>
      </c>
      <c r="D67" s="65">
        <v>1829.5</v>
      </c>
      <c r="E67" s="50">
        <v>63</v>
      </c>
      <c r="F67" s="65">
        <v>1804.1999999999998</v>
      </c>
      <c r="G67" s="51">
        <v>53</v>
      </c>
      <c r="H67" s="65">
        <v>25.299999999999997</v>
      </c>
      <c r="I67" s="51">
        <v>153</v>
      </c>
      <c r="J67" s="65">
        <v>55697.100000000006</v>
      </c>
      <c r="K67" s="65">
        <v>65183.000000000007</v>
      </c>
      <c r="L67" s="62">
        <v>5527.6730520000001</v>
      </c>
      <c r="M67" s="18">
        <v>77</v>
      </c>
    </row>
    <row r="68" spans="1:13" x14ac:dyDescent="0.2">
      <c r="A68" s="37" t="s">
        <v>103</v>
      </c>
      <c r="B68" s="35">
        <v>0.84297997417795234</v>
      </c>
      <c r="C68" s="45">
        <v>4.9480916484426762E-3</v>
      </c>
      <c r="D68" s="33">
        <v>1714.8</v>
      </c>
      <c r="E68" s="46">
        <v>64</v>
      </c>
      <c r="F68" s="33">
        <v>1505.8000000000002</v>
      </c>
      <c r="G68" s="32">
        <v>63</v>
      </c>
      <c r="H68" s="33">
        <v>209</v>
      </c>
      <c r="I68" s="32">
        <v>65</v>
      </c>
      <c r="J68" s="33">
        <v>110314.2</v>
      </c>
      <c r="K68" s="33">
        <v>10920.9</v>
      </c>
      <c r="L68" s="62">
        <v>7039.7960300000004</v>
      </c>
      <c r="M68" s="18">
        <v>68</v>
      </c>
    </row>
    <row r="69" spans="1:13" ht="13.5" thickBot="1" x14ac:dyDescent="0.25">
      <c r="A69" s="31" t="s">
        <v>94</v>
      </c>
      <c r="B69" s="30">
        <v>0</v>
      </c>
      <c r="C69" s="29">
        <v>0</v>
      </c>
      <c r="D69" s="28">
        <v>1713</v>
      </c>
      <c r="E69" s="47">
        <v>65</v>
      </c>
      <c r="F69" s="28">
        <v>1442.9</v>
      </c>
      <c r="G69" s="27">
        <v>64</v>
      </c>
      <c r="H69" s="28">
        <v>270.10000000000002</v>
      </c>
      <c r="I69" s="27">
        <v>58</v>
      </c>
      <c r="J69" s="28">
        <v>4670.3</v>
      </c>
      <c r="K69" s="28">
        <v>1713</v>
      </c>
      <c r="L69" s="59">
        <v>7548.0725889999994</v>
      </c>
      <c r="M69" s="72">
        <v>67</v>
      </c>
    </row>
    <row r="70" spans="1:13" x14ac:dyDescent="0.2">
      <c r="A70" s="53" t="s">
        <v>105</v>
      </c>
      <c r="B70" s="49">
        <v>0.89128570067033075</v>
      </c>
      <c r="C70" s="34">
        <v>2.0735305161849737E-3</v>
      </c>
      <c r="D70" s="65">
        <v>1711</v>
      </c>
      <c r="E70" s="50">
        <v>66</v>
      </c>
      <c r="F70" s="65">
        <v>1638.7</v>
      </c>
      <c r="G70" s="51">
        <v>57</v>
      </c>
      <c r="H70" s="65">
        <v>72.3</v>
      </c>
      <c r="I70" s="51">
        <v>110</v>
      </c>
      <c r="J70" s="65">
        <v>68446.2</v>
      </c>
      <c r="K70" s="65">
        <v>15738.499999999998</v>
      </c>
      <c r="L70" s="80">
        <v>5637.9191869999986</v>
      </c>
      <c r="M70" s="81">
        <v>75</v>
      </c>
    </row>
    <row r="71" spans="1:13" x14ac:dyDescent="0.2">
      <c r="A71" s="37" t="s">
        <v>88</v>
      </c>
      <c r="B71" s="35">
        <v>0.15379152929241702</v>
      </c>
      <c r="C71" s="45">
        <v>0.10084358198457721</v>
      </c>
      <c r="D71" s="33">
        <v>1668.3</v>
      </c>
      <c r="E71" s="46">
        <v>67</v>
      </c>
      <c r="F71" s="33">
        <v>1641.1</v>
      </c>
      <c r="G71" s="32">
        <v>56</v>
      </c>
      <c r="H71" s="33">
        <v>27.2</v>
      </c>
      <c r="I71" s="32">
        <v>149</v>
      </c>
      <c r="J71" s="33">
        <v>6634.7</v>
      </c>
      <c r="K71" s="33">
        <v>1971.5</v>
      </c>
      <c r="L71" s="62">
        <v>5080.3767289999996</v>
      </c>
      <c r="M71" s="18">
        <v>83</v>
      </c>
    </row>
    <row r="72" spans="1:13" x14ac:dyDescent="0.2">
      <c r="A72" s="37" t="s">
        <v>111</v>
      </c>
      <c r="B72" s="49">
        <v>0.9594081733678016</v>
      </c>
      <c r="C72" s="34">
        <v>-8.951736480644068E-3</v>
      </c>
      <c r="D72" s="65">
        <v>1623.5999999999995</v>
      </c>
      <c r="E72" s="50">
        <v>68</v>
      </c>
      <c r="F72" s="65">
        <v>1556.9999999999995</v>
      </c>
      <c r="G72" s="51">
        <v>60</v>
      </c>
      <c r="H72" s="65">
        <v>66.599999999999994</v>
      </c>
      <c r="I72" s="51">
        <v>112</v>
      </c>
      <c r="J72" s="65">
        <v>192842.5</v>
      </c>
      <c r="K72" s="65">
        <v>39998.199999999997</v>
      </c>
      <c r="L72" s="62">
        <v>5330.6059860000014</v>
      </c>
      <c r="M72" s="18">
        <v>81</v>
      </c>
    </row>
    <row r="73" spans="1:13" x14ac:dyDescent="0.2">
      <c r="A73" s="48" t="s">
        <v>160</v>
      </c>
      <c r="B73" s="35">
        <v>0.34326057980673108</v>
      </c>
      <c r="C73" s="45">
        <v>5.7391992948045201E-2</v>
      </c>
      <c r="D73" s="33">
        <v>1576.7</v>
      </c>
      <c r="E73" s="46">
        <v>69</v>
      </c>
      <c r="F73" s="33">
        <v>1576.7</v>
      </c>
      <c r="G73" s="32">
        <v>59</v>
      </c>
      <c r="H73" s="33">
        <v>0</v>
      </c>
      <c r="I73" s="32">
        <v>256</v>
      </c>
      <c r="J73" s="33">
        <v>15130.7</v>
      </c>
      <c r="K73" s="33">
        <v>2400.8000000000002</v>
      </c>
      <c r="L73" s="62">
        <v>4553.9353090000004</v>
      </c>
      <c r="M73" s="18">
        <v>86</v>
      </c>
    </row>
    <row r="74" spans="1:13" ht="13.5" thickBot="1" x14ac:dyDescent="0.25">
      <c r="A74" s="31" t="s">
        <v>43</v>
      </c>
      <c r="B74" s="30">
        <v>0.99738482360347369</v>
      </c>
      <c r="C74" s="29">
        <v>-1.8393900356084014E-4</v>
      </c>
      <c r="D74" s="28">
        <v>1549.1</v>
      </c>
      <c r="E74" s="47">
        <v>70</v>
      </c>
      <c r="F74" s="28">
        <v>926.6</v>
      </c>
      <c r="G74" s="27">
        <v>86</v>
      </c>
      <c r="H74" s="28">
        <v>622.49999999999989</v>
      </c>
      <c r="I74" s="27">
        <v>37</v>
      </c>
      <c r="J74" s="28">
        <v>394510.49999999994</v>
      </c>
      <c r="K74" s="28">
        <v>592350.09999999986</v>
      </c>
      <c r="L74" s="59">
        <v>10467.518331999998</v>
      </c>
      <c r="M74" s="72">
        <v>53</v>
      </c>
    </row>
    <row r="75" spans="1:13" x14ac:dyDescent="0.2">
      <c r="A75" s="48" t="s">
        <v>188</v>
      </c>
      <c r="B75" s="49">
        <v>0.89041085957101207</v>
      </c>
      <c r="C75" s="34">
        <v>-9.86134159276707E-2</v>
      </c>
      <c r="D75" s="65">
        <v>1511.3000000000002</v>
      </c>
      <c r="E75" s="50">
        <v>71</v>
      </c>
      <c r="F75" s="65">
        <v>1359.9</v>
      </c>
      <c r="G75" s="51">
        <v>66</v>
      </c>
      <c r="H75" s="65">
        <v>151.4</v>
      </c>
      <c r="I75" s="51">
        <v>72</v>
      </c>
      <c r="J75" s="65">
        <v>11149.899999999998</v>
      </c>
      <c r="K75" s="65">
        <v>13790.6</v>
      </c>
      <c r="L75" s="80">
        <v>5685.4872109999997</v>
      </c>
      <c r="M75" s="81">
        <v>74</v>
      </c>
    </row>
    <row r="76" spans="1:13" x14ac:dyDescent="0.2">
      <c r="A76" s="48" t="s">
        <v>114</v>
      </c>
      <c r="B76" s="35">
        <v>0</v>
      </c>
      <c r="C76" s="45">
        <v>0</v>
      </c>
      <c r="D76" s="33">
        <v>1435.6999999999998</v>
      </c>
      <c r="E76" s="46">
        <v>72</v>
      </c>
      <c r="F76" s="33">
        <v>1435.6999999999998</v>
      </c>
      <c r="G76" s="32">
        <v>65</v>
      </c>
      <c r="H76" s="33">
        <v>0</v>
      </c>
      <c r="I76" s="32">
        <v>256</v>
      </c>
      <c r="J76" s="33">
        <v>2444.3000000000002</v>
      </c>
      <c r="K76" s="33">
        <v>1435.6999999999998</v>
      </c>
      <c r="L76" s="62">
        <v>4146.6892389999994</v>
      </c>
      <c r="M76" s="18">
        <v>92</v>
      </c>
    </row>
    <row r="77" spans="1:13" x14ac:dyDescent="0.2">
      <c r="A77" s="37" t="s">
        <v>98</v>
      </c>
      <c r="B77" s="49">
        <v>0.9880689920141924</v>
      </c>
      <c r="C77" s="34">
        <v>7.6749966382022583E-3</v>
      </c>
      <c r="D77" s="65">
        <v>1388.1</v>
      </c>
      <c r="E77" s="50">
        <v>73</v>
      </c>
      <c r="F77" s="65">
        <v>1139.0999999999999</v>
      </c>
      <c r="G77" s="51">
        <v>76</v>
      </c>
      <c r="H77" s="65">
        <v>249</v>
      </c>
      <c r="I77" s="51">
        <v>61</v>
      </c>
      <c r="J77" s="65">
        <v>78760.100000000006</v>
      </c>
      <c r="K77" s="65">
        <v>116343.90000000002</v>
      </c>
      <c r="L77" s="62">
        <v>6406.5272970000005</v>
      </c>
      <c r="M77" s="18">
        <v>71</v>
      </c>
    </row>
    <row r="78" spans="1:13" x14ac:dyDescent="0.2">
      <c r="A78" s="37" t="s">
        <v>53</v>
      </c>
      <c r="B78" s="35">
        <v>0.99628852499063469</v>
      </c>
      <c r="C78" s="45">
        <v>5.6978948795061157E-4</v>
      </c>
      <c r="D78" s="33">
        <v>1361.3</v>
      </c>
      <c r="E78" s="46">
        <v>74</v>
      </c>
      <c r="F78" s="33">
        <v>1324.1</v>
      </c>
      <c r="G78" s="32">
        <v>68</v>
      </c>
      <c r="H78" s="33">
        <v>37.199999999999996</v>
      </c>
      <c r="I78" s="32">
        <v>134</v>
      </c>
      <c r="J78" s="33">
        <v>254993.30000000002</v>
      </c>
      <c r="K78" s="33">
        <v>366781.4</v>
      </c>
      <c r="L78" s="62">
        <v>4289.955739</v>
      </c>
      <c r="M78" s="18">
        <v>88</v>
      </c>
    </row>
    <row r="79" spans="1:13" ht="13.5" thickBot="1" x14ac:dyDescent="0.25">
      <c r="A79" s="31" t="s">
        <v>367</v>
      </c>
      <c r="B79" s="30">
        <v>0.14855208725084612</v>
      </c>
      <c r="C79" s="29">
        <v>0.14855208725084612</v>
      </c>
      <c r="D79" s="28">
        <v>1358.4</v>
      </c>
      <c r="E79" s="47">
        <v>75</v>
      </c>
      <c r="F79" s="28">
        <v>1344.6999999999998</v>
      </c>
      <c r="G79" s="27">
        <v>67</v>
      </c>
      <c r="H79" s="28">
        <v>13.7</v>
      </c>
      <c r="I79" s="27">
        <v>177</v>
      </c>
      <c r="J79" s="28">
        <v>11359.6</v>
      </c>
      <c r="K79" s="28">
        <v>1595.4</v>
      </c>
      <c r="L79" s="59">
        <v>4055.3266909999998</v>
      </c>
      <c r="M79" s="72">
        <v>94</v>
      </c>
    </row>
    <row r="80" spans="1:13" x14ac:dyDescent="0.2">
      <c r="A80" s="37" t="s">
        <v>78</v>
      </c>
      <c r="B80" s="49">
        <v>0.95263148482626658</v>
      </c>
      <c r="C80" s="34">
        <v>0.10851199267745237</v>
      </c>
      <c r="D80" s="65">
        <v>1324.4</v>
      </c>
      <c r="E80" s="50">
        <v>76</v>
      </c>
      <c r="F80" s="65">
        <v>1288.8999999999999</v>
      </c>
      <c r="G80" s="51">
        <v>71</v>
      </c>
      <c r="H80" s="65">
        <v>35.5</v>
      </c>
      <c r="I80" s="51">
        <v>137</v>
      </c>
      <c r="J80" s="65">
        <v>243384.90000000005</v>
      </c>
      <c r="K80" s="65">
        <v>27959.500000000004</v>
      </c>
      <c r="L80" s="62">
        <v>4167.0113329999995</v>
      </c>
      <c r="M80" s="18">
        <v>91</v>
      </c>
    </row>
    <row r="81" spans="1:13" x14ac:dyDescent="0.2">
      <c r="A81" s="37" t="s">
        <v>245</v>
      </c>
      <c r="B81" s="35">
        <v>0.90181674152349212</v>
      </c>
      <c r="C81" s="45">
        <v>-8.8457920620185759E-2</v>
      </c>
      <c r="D81" s="33">
        <v>1313.8000000000002</v>
      </c>
      <c r="E81" s="46">
        <v>77</v>
      </c>
      <c r="F81" s="33">
        <v>1194.3000000000002</v>
      </c>
      <c r="G81" s="32">
        <v>73</v>
      </c>
      <c r="H81" s="33">
        <v>119.5</v>
      </c>
      <c r="I81" s="32">
        <v>84</v>
      </c>
      <c r="J81" s="33">
        <v>29584.300000000003</v>
      </c>
      <c r="K81" s="33">
        <v>13381.1</v>
      </c>
      <c r="L81" s="62">
        <v>4945.1300310000006</v>
      </c>
      <c r="M81" s="18">
        <v>84</v>
      </c>
    </row>
    <row r="82" spans="1:13" x14ac:dyDescent="0.2">
      <c r="A82" s="37" t="s">
        <v>345</v>
      </c>
      <c r="B82" s="49">
        <v>0.9985035788149017</v>
      </c>
      <c r="C82" s="34">
        <v>-1.4964211850982956E-3</v>
      </c>
      <c r="D82" s="65">
        <v>1289</v>
      </c>
      <c r="E82" s="50">
        <v>78</v>
      </c>
      <c r="F82" s="65">
        <v>1289</v>
      </c>
      <c r="G82" s="51">
        <v>70</v>
      </c>
      <c r="H82" s="65">
        <v>0</v>
      </c>
      <c r="I82" s="51">
        <v>256</v>
      </c>
      <c r="J82" s="65">
        <v>536631.19999999995</v>
      </c>
      <c r="K82" s="65">
        <v>861388.49999999988</v>
      </c>
      <c r="L82" s="62">
        <v>3722.9800299999993</v>
      </c>
      <c r="M82" s="18">
        <v>97</v>
      </c>
    </row>
    <row r="83" spans="1:13" x14ac:dyDescent="0.2">
      <c r="A83" s="37" t="s">
        <v>132</v>
      </c>
      <c r="B83" s="35">
        <v>0.98999426177319072</v>
      </c>
      <c r="C83" s="45">
        <v>-3.4885680045481093E-3</v>
      </c>
      <c r="D83" s="33">
        <v>1272.9000000000001</v>
      </c>
      <c r="E83" s="46">
        <v>79</v>
      </c>
      <c r="F83" s="33">
        <v>676.90000000000009</v>
      </c>
      <c r="G83" s="32">
        <v>100</v>
      </c>
      <c r="H83" s="33">
        <v>596</v>
      </c>
      <c r="I83" s="32">
        <v>38</v>
      </c>
      <c r="J83" s="33">
        <v>149765.40000000002</v>
      </c>
      <c r="K83" s="33">
        <v>127217</v>
      </c>
      <c r="L83" s="62">
        <v>9414.6417229999988</v>
      </c>
      <c r="M83" s="18">
        <v>62</v>
      </c>
    </row>
    <row r="84" spans="1:13" ht="13.5" thickBot="1" x14ac:dyDescent="0.25">
      <c r="A84" s="31" t="s">
        <v>123</v>
      </c>
      <c r="B84" s="30">
        <v>0.91300552202922447</v>
      </c>
      <c r="C84" s="29">
        <v>-1.81961836445097E-2</v>
      </c>
      <c r="D84" s="28">
        <v>1255.5999999999997</v>
      </c>
      <c r="E84" s="47">
        <v>80</v>
      </c>
      <c r="F84" s="28">
        <v>591.9</v>
      </c>
      <c r="G84" s="27">
        <v>101</v>
      </c>
      <c r="H84" s="28">
        <v>663.7</v>
      </c>
      <c r="I84" s="27">
        <v>35</v>
      </c>
      <c r="J84" s="28">
        <v>331777.7</v>
      </c>
      <c r="K84" s="28">
        <v>14433.099999999999</v>
      </c>
      <c r="L84" s="59">
        <v>10016.476035000005</v>
      </c>
      <c r="M84" s="72">
        <v>56</v>
      </c>
    </row>
    <row r="85" spans="1:13" x14ac:dyDescent="0.2">
      <c r="A85" s="48" t="s">
        <v>129</v>
      </c>
      <c r="B85" s="49">
        <v>0.98483054753644983</v>
      </c>
      <c r="C85" s="34">
        <v>-5.5615813701671568E-3</v>
      </c>
      <c r="D85" s="65">
        <v>1250.5999999999999</v>
      </c>
      <c r="E85" s="50">
        <v>81</v>
      </c>
      <c r="F85" s="65">
        <v>1242.3</v>
      </c>
      <c r="G85" s="51">
        <v>72</v>
      </c>
      <c r="H85" s="65">
        <v>8.3000000000000007</v>
      </c>
      <c r="I85" s="51">
        <v>189</v>
      </c>
      <c r="J85" s="65">
        <v>134951.70000000004</v>
      </c>
      <c r="K85" s="65">
        <v>82442</v>
      </c>
      <c r="L85" s="80">
        <v>3691.981119</v>
      </c>
      <c r="M85" s="81">
        <v>99</v>
      </c>
    </row>
    <row r="86" spans="1:13" x14ac:dyDescent="0.2">
      <c r="A86" s="48" t="s">
        <v>213</v>
      </c>
      <c r="B86" s="49">
        <v>0.94422649140546011</v>
      </c>
      <c r="C86" s="34">
        <v>-5.0713037665077398E-2</v>
      </c>
      <c r="D86" s="65">
        <v>1241.1000000000001</v>
      </c>
      <c r="E86" s="50">
        <v>82</v>
      </c>
      <c r="F86" s="65">
        <v>1150.9000000000001</v>
      </c>
      <c r="G86" s="51">
        <v>74</v>
      </c>
      <c r="H86" s="65">
        <v>90.200000000000017</v>
      </c>
      <c r="I86" s="51">
        <v>98</v>
      </c>
      <c r="J86" s="65">
        <v>15060.199999999999</v>
      </c>
      <c r="K86" s="65">
        <v>22252.5</v>
      </c>
      <c r="L86" s="80">
        <v>4453.0585549999996</v>
      </c>
      <c r="M86" s="81">
        <v>87</v>
      </c>
    </row>
    <row r="87" spans="1:13" x14ac:dyDescent="0.2">
      <c r="A87" s="37" t="s">
        <v>162</v>
      </c>
      <c r="B87" s="49">
        <v>4.9043648847479915E-4</v>
      </c>
      <c r="C87" s="34">
        <v>4.9043648847479915E-4</v>
      </c>
      <c r="D87" s="65">
        <v>1222.8</v>
      </c>
      <c r="E87" s="50">
        <v>83</v>
      </c>
      <c r="F87" s="65">
        <v>0</v>
      </c>
      <c r="G87" s="51">
        <v>251</v>
      </c>
      <c r="H87" s="65">
        <v>1222.8</v>
      </c>
      <c r="I87" s="51">
        <v>22</v>
      </c>
      <c r="J87" s="65">
        <v>51112.599999999991</v>
      </c>
      <c r="K87" s="65">
        <v>1223.4000000000001</v>
      </c>
      <c r="L87" s="62">
        <v>15304.638167999998</v>
      </c>
      <c r="M87" s="18">
        <v>33</v>
      </c>
    </row>
    <row r="88" spans="1:13" x14ac:dyDescent="0.2">
      <c r="A88" s="48" t="s">
        <v>122</v>
      </c>
      <c r="B88" s="49">
        <v>0.97575887027872266</v>
      </c>
      <c r="C88" s="34">
        <v>2.5958718495267097E-2</v>
      </c>
      <c r="D88" s="65">
        <v>1203</v>
      </c>
      <c r="E88" s="50">
        <v>84</v>
      </c>
      <c r="F88" s="65">
        <v>1120.2000000000003</v>
      </c>
      <c r="G88" s="51">
        <v>77</v>
      </c>
      <c r="H88" s="65">
        <v>82.8</v>
      </c>
      <c r="I88" s="51">
        <v>103</v>
      </c>
      <c r="J88" s="65">
        <v>314969.00000000006</v>
      </c>
      <c r="K88" s="65">
        <v>49626.400000000001</v>
      </c>
      <c r="L88" s="80">
        <v>4271.7698219999984</v>
      </c>
      <c r="M88" s="81">
        <v>89</v>
      </c>
    </row>
    <row r="89" spans="1:13" ht="13.5" thickBot="1" x14ac:dyDescent="0.25">
      <c r="A89" s="31" t="s">
        <v>421</v>
      </c>
      <c r="B89" s="30">
        <v>0.33200538660083034</v>
      </c>
      <c r="C89" s="29" t="s">
        <v>50</v>
      </c>
      <c r="D89" s="28">
        <v>1190.5</v>
      </c>
      <c r="E89" s="47">
        <v>85</v>
      </c>
      <c r="F89" s="28">
        <v>1117</v>
      </c>
      <c r="G89" s="27">
        <v>78</v>
      </c>
      <c r="H89" s="28">
        <v>73.5</v>
      </c>
      <c r="I89" s="27">
        <v>108</v>
      </c>
      <c r="J89" s="28">
        <v>12959.3</v>
      </c>
      <c r="K89" s="28">
        <v>1782.1999999999998</v>
      </c>
      <c r="L89" s="59">
        <v>4146.1279999999997</v>
      </c>
      <c r="M89" s="72">
        <v>93</v>
      </c>
    </row>
    <row r="90" spans="1:13" x14ac:dyDescent="0.2">
      <c r="A90" s="37" t="s">
        <v>49</v>
      </c>
      <c r="B90" s="49">
        <v>0.99576713769475089</v>
      </c>
      <c r="C90" s="34">
        <v>-2.4909122182933396E-3</v>
      </c>
      <c r="D90" s="65">
        <v>1172.4000000000001</v>
      </c>
      <c r="E90" s="50">
        <v>86</v>
      </c>
      <c r="F90" s="65">
        <v>523.79999999999995</v>
      </c>
      <c r="G90" s="51">
        <v>105</v>
      </c>
      <c r="H90" s="65">
        <v>648.59999999999991</v>
      </c>
      <c r="I90" s="51">
        <v>36</v>
      </c>
      <c r="J90" s="65">
        <v>127571.10000000006</v>
      </c>
      <c r="K90" s="65">
        <v>276975.7</v>
      </c>
      <c r="L90" s="62">
        <v>9630.7923420000006</v>
      </c>
      <c r="M90" s="18">
        <v>59</v>
      </c>
    </row>
    <row r="91" spans="1:13" x14ac:dyDescent="0.2">
      <c r="A91" s="48" t="s">
        <v>134</v>
      </c>
      <c r="B91" s="49">
        <v>0.98944575649086919</v>
      </c>
      <c r="C91" s="34">
        <v>1.8530186900368451E-3</v>
      </c>
      <c r="D91" s="65">
        <v>1122.5999999999999</v>
      </c>
      <c r="E91" s="50">
        <v>87</v>
      </c>
      <c r="F91" s="65">
        <v>1026.0999999999999</v>
      </c>
      <c r="G91" s="51">
        <v>81</v>
      </c>
      <c r="H91" s="65">
        <v>96.5</v>
      </c>
      <c r="I91" s="51">
        <v>95</v>
      </c>
      <c r="J91" s="65">
        <v>137071.1</v>
      </c>
      <c r="K91" s="65">
        <v>106364.8</v>
      </c>
      <c r="L91" s="80">
        <v>4171.4536370000005</v>
      </c>
      <c r="M91" s="81">
        <v>90</v>
      </c>
    </row>
    <row r="92" spans="1:13" x14ac:dyDescent="0.2">
      <c r="A92" s="48" t="s">
        <v>109</v>
      </c>
      <c r="B92" s="49">
        <v>0.17957772382844117</v>
      </c>
      <c r="C92" s="34">
        <v>6.5468971379901708E-3</v>
      </c>
      <c r="D92" s="65">
        <v>1115.2</v>
      </c>
      <c r="E92" s="50">
        <v>88</v>
      </c>
      <c r="F92" s="65">
        <v>1115.2</v>
      </c>
      <c r="G92" s="51">
        <v>79</v>
      </c>
      <c r="H92" s="65">
        <v>0</v>
      </c>
      <c r="I92" s="51">
        <v>256</v>
      </c>
      <c r="J92" s="65">
        <v>525.70000000000005</v>
      </c>
      <c r="K92" s="65">
        <v>1359.3000000000002</v>
      </c>
      <c r="L92" s="80">
        <v>3220.9987040000001</v>
      </c>
      <c r="M92" s="81">
        <v>102</v>
      </c>
    </row>
    <row r="93" spans="1:13" x14ac:dyDescent="0.2">
      <c r="A93" s="48" t="s">
        <v>40</v>
      </c>
      <c r="B93" s="49">
        <v>0.99868084430586279</v>
      </c>
      <c r="C93" s="34">
        <v>3.561833524190483E-4</v>
      </c>
      <c r="D93" s="65">
        <v>1027.5</v>
      </c>
      <c r="E93" s="50">
        <v>89</v>
      </c>
      <c r="F93" s="65">
        <v>1027.5</v>
      </c>
      <c r="G93" s="51">
        <v>80</v>
      </c>
      <c r="H93" s="65">
        <v>0</v>
      </c>
      <c r="I93" s="51">
        <v>256</v>
      </c>
      <c r="J93" s="65">
        <v>247942.69999999998</v>
      </c>
      <c r="K93" s="65">
        <v>778907.3</v>
      </c>
      <c r="L93" s="80">
        <v>2967.6974249999998</v>
      </c>
      <c r="M93" s="81">
        <v>106</v>
      </c>
    </row>
    <row r="94" spans="1:13" ht="13.5" thickBot="1" x14ac:dyDescent="0.25">
      <c r="A94" s="31" t="s">
        <v>117</v>
      </c>
      <c r="B94" s="30">
        <v>0.91245505350257772</v>
      </c>
      <c r="C94" s="29">
        <v>4.7325346762533416E-3</v>
      </c>
      <c r="D94" s="28">
        <v>1010.4</v>
      </c>
      <c r="E94" s="47">
        <v>90</v>
      </c>
      <c r="F94" s="28">
        <v>983.9</v>
      </c>
      <c r="G94" s="27">
        <v>83</v>
      </c>
      <c r="H94" s="28">
        <v>26.5</v>
      </c>
      <c r="I94" s="27">
        <v>150</v>
      </c>
      <c r="J94" s="28">
        <v>25548.5</v>
      </c>
      <c r="K94" s="28">
        <v>11541.5</v>
      </c>
      <c r="L94" s="59">
        <v>3173.4444429999999</v>
      </c>
      <c r="M94" s="72">
        <v>104</v>
      </c>
    </row>
    <row r="95" spans="1:13" x14ac:dyDescent="0.2">
      <c r="A95" s="48" t="s">
        <v>257</v>
      </c>
      <c r="B95" s="49">
        <v>0.96554861614209053</v>
      </c>
      <c r="C95" s="34">
        <v>-3.1943881905346472E-2</v>
      </c>
      <c r="D95" s="65">
        <v>1003.4</v>
      </c>
      <c r="E95" s="50">
        <v>91</v>
      </c>
      <c r="F95" s="65">
        <v>997.9</v>
      </c>
      <c r="G95" s="51">
        <v>82</v>
      </c>
      <c r="H95" s="65">
        <v>5.5</v>
      </c>
      <c r="I95" s="51">
        <v>203</v>
      </c>
      <c r="J95" s="65">
        <v>84882</v>
      </c>
      <c r="K95" s="65">
        <v>29125.1</v>
      </c>
      <c r="L95" s="80">
        <v>2951.0429629999999</v>
      </c>
      <c r="M95" s="81">
        <v>107</v>
      </c>
    </row>
    <row r="96" spans="1:13" x14ac:dyDescent="0.2">
      <c r="A96" s="37" t="s">
        <v>118</v>
      </c>
      <c r="B96" s="35">
        <v>0.98871820330308069</v>
      </c>
      <c r="C96" s="45">
        <v>-3.9383515893642862E-4</v>
      </c>
      <c r="D96" s="33">
        <v>968.09999999999991</v>
      </c>
      <c r="E96" s="46">
        <v>92</v>
      </c>
      <c r="F96" s="33">
        <v>528.6</v>
      </c>
      <c r="G96" s="32">
        <v>104</v>
      </c>
      <c r="H96" s="33">
        <v>439.5</v>
      </c>
      <c r="I96" s="32">
        <v>41</v>
      </c>
      <c r="J96" s="33">
        <v>191945.5</v>
      </c>
      <c r="K96" s="33">
        <v>85810.799999999974</v>
      </c>
      <c r="L96" s="62">
        <v>7027.5478920000005</v>
      </c>
      <c r="M96" s="18">
        <v>69</v>
      </c>
    </row>
    <row r="97" spans="1:13" x14ac:dyDescent="0.2">
      <c r="A97" s="37" t="s">
        <v>130</v>
      </c>
      <c r="B97" s="49">
        <v>0.95875575937925372</v>
      </c>
      <c r="C97" s="34">
        <v>3.078267218878028E-2</v>
      </c>
      <c r="D97" s="65">
        <v>960.5</v>
      </c>
      <c r="E97" s="50">
        <v>93</v>
      </c>
      <c r="F97" s="65">
        <v>960.5</v>
      </c>
      <c r="G97" s="51">
        <v>84</v>
      </c>
      <c r="H97" s="65">
        <v>0</v>
      </c>
      <c r="I97" s="51">
        <v>256</v>
      </c>
      <c r="J97" s="65">
        <v>1088055.8</v>
      </c>
      <c r="K97" s="65">
        <v>23288.1</v>
      </c>
      <c r="L97" s="62">
        <v>2446.2014000000004</v>
      </c>
      <c r="M97" s="18">
        <v>118</v>
      </c>
    </row>
    <row r="98" spans="1:13" x14ac:dyDescent="0.2">
      <c r="A98" s="37" t="s">
        <v>422</v>
      </c>
      <c r="B98" s="35">
        <v>0.90746587748557406</v>
      </c>
      <c r="C98" s="45" t="s">
        <v>50</v>
      </c>
      <c r="D98" s="33">
        <v>934.9</v>
      </c>
      <c r="E98" s="46">
        <v>94</v>
      </c>
      <c r="F98" s="33">
        <v>934.9</v>
      </c>
      <c r="G98" s="32">
        <v>85</v>
      </c>
      <c r="H98" s="33">
        <v>0</v>
      </c>
      <c r="I98" s="32">
        <v>256</v>
      </c>
      <c r="J98" s="33">
        <v>12939.699999999999</v>
      </c>
      <c r="K98" s="33">
        <v>10103.299999999999</v>
      </c>
      <c r="L98" s="62">
        <v>2700.2436230000003</v>
      </c>
      <c r="M98" s="18">
        <v>110</v>
      </c>
    </row>
    <row r="99" spans="1:13" ht="13.5" thickBot="1" x14ac:dyDescent="0.25">
      <c r="A99" s="31" t="s">
        <v>73</v>
      </c>
      <c r="B99" s="30">
        <v>0.72211297007835906</v>
      </c>
      <c r="C99" s="29">
        <v>1.9432026515038947E-2</v>
      </c>
      <c r="D99" s="28">
        <v>918.50000000000011</v>
      </c>
      <c r="E99" s="47">
        <v>95</v>
      </c>
      <c r="F99" s="28">
        <v>0</v>
      </c>
      <c r="G99" s="27">
        <v>251</v>
      </c>
      <c r="H99" s="28">
        <v>918.50000000000011</v>
      </c>
      <c r="I99" s="27">
        <v>25</v>
      </c>
      <c r="J99" s="28">
        <v>40433.300000000003</v>
      </c>
      <c r="K99" s="28">
        <v>3305.3</v>
      </c>
      <c r="L99" s="59">
        <v>12894.874206</v>
      </c>
      <c r="M99" s="72">
        <v>42</v>
      </c>
    </row>
    <row r="100" spans="1:13" x14ac:dyDescent="0.2">
      <c r="A100" s="48" t="s">
        <v>139</v>
      </c>
      <c r="B100" s="49">
        <v>0.93450107681263461</v>
      </c>
      <c r="C100" s="34">
        <v>7.7796490642803029E-2</v>
      </c>
      <c r="D100" s="65">
        <v>912.40000000000009</v>
      </c>
      <c r="E100" s="50">
        <v>96</v>
      </c>
      <c r="F100" s="65">
        <v>912.40000000000009</v>
      </c>
      <c r="G100" s="51">
        <v>87</v>
      </c>
      <c r="H100" s="65">
        <v>0</v>
      </c>
      <c r="I100" s="51">
        <v>256</v>
      </c>
      <c r="J100" s="65">
        <v>36477.500000000007</v>
      </c>
      <c r="K100" s="65">
        <v>13930</v>
      </c>
      <c r="L100" s="62">
        <v>2635.257548</v>
      </c>
      <c r="M100" s="18">
        <v>111</v>
      </c>
    </row>
    <row r="101" spans="1:13" x14ac:dyDescent="0.2">
      <c r="A101" s="48" t="s">
        <v>121</v>
      </c>
      <c r="B101" s="35">
        <v>0.86867282566448412</v>
      </c>
      <c r="C101" s="45">
        <v>5.4679004191393266E-2</v>
      </c>
      <c r="D101" s="33">
        <v>878.5</v>
      </c>
      <c r="E101" s="46">
        <v>97</v>
      </c>
      <c r="F101" s="33">
        <v>878.5</v>
      </c>
      <c r="G101" s="32">
        <v>89</v>
      </c>
      <c r="H101" s="33">
        <v>0</v>
      </c>
      <c r="I101" s="32">
        <v>256</v>
      </c>
      <c r="J101" s="33">
        <v>92890</v>
      </c>
      <c r="K101" s="33">
        <v>6689.4000000000005</v>
      </c>
      <c r="L101" s="62">
        <v>2537.3451949999999</v>
      </c>
      <c r="M101" s="18">
        <v>113</v>
      </c>
    </row>
    <row r="102" spans="1:13" x14ac:dyDescent="0.2">
      <c r="A102" s="37" t="s">
        <v>51</v>
      </c>
      <c r="B102" s="49">
        <v>0.99788236981119238</v>
      </c>
      <c r="C102" s="34">
        <v>-1.8830513959651185E-3</v>
      </c>
      <c r="D102" s="65">
        <v>871.3</v>
      </c>
      <c r="E102" s="50">
        <v>98</v>
      </c>
      <c r="F102" s="65">
        <v>869.6</v>
      </c>
      <c r="G102" s="51">
        <v>90</v>
      </c>
      <c r="H102" s="65">
        <v>1.7</v>
      </c>
      <c r="I102" s="51">
        <v>233</v>
      </c>
      <c r="J102" s="65">
        <v>4955274.4000000004</v>
      </c>
      <c r="K102" s="65">
        <v>411450.5</v>
      </c>
      <c r="L102" s="62">
        <v>2242.2064590000005</v>
      </c>
      <c r="M102" s="18">
        <v>123</v>
      </c>
    </row>
    <row r="103" spans="1:13" x14ac:dyDescent="0.2">
      <c r="A103" s="37" t="s">
        <v>423</v>
      </c>
      <c r="B103" s="35">
        <v>0.91475865579451243</v>
      </c>
      <c r="C103" s="45" t="s">
        <v>50</v>
      </c>
      <c r="D103" s="33">
        <v>870.8</v>
      </c>
      <c r="E103" s="46">
        <v>99</v>
      </c>
      <c r="F103" s="33">
        <v>835.4</v>
      </c>
      <c r="G103" s="32">
        <v>92</v>
      </c>
      <c r="H103" s="33">
        <v>35.4</v>
      </c>
      <c r="I103" s="32">
        <v>138</v>
      </c>
      <c r="J103" s="33">
        <v>10446.1</v>
      </c>
      <c r="K103" s="33">
        <v>10215.700000000003</v>
      </c>
      <c r="L103" s="62">
        <v>2855.9292820000001</v>
      </c>
      <c r="M103" s="18">
        <v>109</v>
      </c>
    </row>
    <row r="104" spans="1:13" ht="13.5" thickBot="1" x14ac:dyDescent="0.25">
      <c r="A104" s="31" t="s">
        <v>126</v>
      </c>
      <c r="B104" s="30">
        <v>0.13438932058178921</v>
      </c>
      <c r="C104" s="29">
        <v>2.2279067429604726E-2</v>
      </c>
      <c r="D104" s="28">
        <v>868.9</v>
      </c>
      <c r="E104" s="47">
        <v>100</v>
      </c>
      <c r="F104" s="28">
        <v>868.9</v>
      </c>
      <c r="G104" s="27">
        <v>91</v>
      </c>
      <c r="H104" s="28">
        <v>0</v>
      </c>
      <c r="I104" s="27">
        <v>256</v>
      </c>
      <c r="J104" s="28">
        <v>11438.5</v>
      </c>
      <c r="K104" s="28">
        <v>1003.8</v>
      </c>
      <c r="L104" s="59">
        <v>2509.6178030000001</v>
      </c>
      <c r="M104" s="72">
        <v>115</v>
      </c>
    </row>
    <row r="105" spans="1:13" x14ac:dyDescent="0.2">
      <c r="A105" s="48" t="s">
        <v>115</v>
      </c>
      <c r="B105" s="49">
        <v>0.51731240258294364</v>
      </c>
      <c r="C105" s="34">
        <v>0.20657728006252341</v>
      </c>
      <c r="D105" s="65">
        <v>867.1</v>
      </c>
      <c r="E105" s="50">
        <v>101</v>
      </c>
      <c r="F105" s="65">
        <v>822.8</v>
      </c>
      <c r="G105" s="51">
        <v>93</v>
      </c>
      <c r="H105" s="65">
        <v>44.300000000000004</v>
      </c>
      <c r="I105" s="51">
        <v>128</v>
      </c>
      <c r="J105" s="65">
        <v>12966.800000000001</v>
      </c>
      <c r="K105" s="65">
        <v>1796.4</v>
      </c>
      <c r="L105" s="80">
        <v>2930.930014</v>
      </c>
      <c r="M105" s="81">
        <v>108</v>
      </c>
    </row>
    <row r="106" spans="1:13" x14ac:dyDescent="0.2">
      <c r="A106" s="37" t="s">
        <v>128</v>
      </c>
      <c r="B106" s="35">
        <v>0.99334999826138692</v>
      </c>
      <c r="C106" s="45">
        <v>-7.6318238346662071E-4</v>
      </c>
      <c r="D106" s="33">
        <v>860.6</v>
      </c>
      <c r="E106" s="46">
        <v>102</v>
      </c>
      <c r="F106" s="33">
        <v>554.20000000000005</v>
      </c>
      <c r="G106" s="32">
        <v>102</v>
      </c>
      <c r="H106" s="33">
        <v>306.40000000000003</v>
      </c>
      <c r="I106" s="32">
        <v>51</v>
      </c>
      <c r="J106" s="33">
        <v>155664.59999999998</v>
      </c>
      <c r="K106" s="33">
        <v>129413.49999999999</v>
      </c>
      <c r="L106" s="62">
        <v>5435.6000180000001</v>
      </c>
      <c r="M106" s="18">
        <v>78</v>
      </c>
    </row>
    <row r="107" spans="1:13" x14ac:dyDescent="0.2">
      <c r="A107" s="37" t="s">
        <v>163</v>
      </c>
      <c r="B107" s="49">
        <v>0.98818118803946353</v>
      </c>
      <c r="C107" s="34">
        <v>-4.6927281288207112E-3</v>
      </c>
      <c r="D107" s="65">
        <v>840.6</v>
      </c>
      <c r="E107" s="50">
        <v>103</v>
      </c>
      <c r="F107" s="65">
        <v>1</v>
      </c>
      <c r="G107" s="51">
        <v>242</v>
      </c>
      <c r="H107" s="65">
        <v>839.6</v>
      </c>
      <c r="I107" s="51">
        <v>28</v>
      </c>
      <c r="J107" s="65">
        <v>78187.8</v>
      </c>
      <c r="K107" s="65">
        <v>71123.899999999994</v>
      </c>
      <c r="L107" s="62">
        <v>10511.372245999999</v>
      </c>
      <c r="M107" s="18">
        <v>52</v>
      </c>
    </row>
    <row r="108" spans="1:13" x14ac:dyDescent="0.2">
      <c r="A108" s="37" t="s">
        <v>329</v>
      </c>
      <c r="B108" s="35">
        <v>0.78494876620660814</v>
      </c>
      <c r="C108" s="45">
        <v>-0.21452307640248935</v>
      </c>
      <c r="D108" s="33">
        <v>822.7</v>
      </c>
      <c r="E108" s="46">
        <v>104</v>
      </c>
      <c r="F108" s="33">
        <v>822.7</v>
      </c>
      <c r="G108" s="32">
        <v>94</v>
      </c>
      <c r="H108" s="33">
        <v>0</v>
      </c>
      <c r="I108" s="32">
        <v>256</v>
      </c>
      <c r="J108" s="33">
        <v>5554.7999999999993</v>
      </c>
      <c r="K108" s="33">
        <v>3825.6000000000004</v>
      </c>
      <c r="L108" s="62">
        <v>2376.179729</v>
      </c>
      <c r="M108" s="18">
        <v>119</v>
      </c>
    </row>
    <row r="109" spans="1:13" ht="13.5" thickBot="1" x14ac:dyDescent="0.25">
      <c r="A109" s="31" t="s">
        <v>183</v>
      </c>
      <c r="B109" s="30">
        <v>0.93887836330005914</v>
      </c>
      <c r="C109" s="29">
        <v>-4.3278254934237759E-2</v>
      </c>
      <c r="D109" s="28">
        <v>816.2</v>
      </c>
      <c r="E109" s="47">
        <v>105</v>
      </c>
      <c r="F109" s="28">
        <v>31.5</v>
      </c>
      <c r="G109" s="27">
        <v>204</v>
      </c>
      <c r="H109" s="28">
        <v>784.7</v>
      </c>
      <c r="I109" s="27">
        <v>30</v>
      </c>
      <c r="J109" s="28">
        <v>71344.5</v>
      </c>
      <c r="K109" s="28">
        <v>13353.7</v>
      </c>
      <c r="L109" s="59">
        <v>9912.3327870000012</v>
      </c>
      <c r="M109" s="72">
        <v>57</v>
      </c>
    </row>
    <row r="110" spans="1:13" x14ac:dyDescent="0.2">
      <c r="A110" s="48" t="s">
        <v>104</v>
      </c>
      <c r="B110" s="49">
        <v>0</v>
      </c>
      <c r="C110" s="34">
        <v>0</v>
      </c>
      <c r="D110" s="65">
        <v>808.7</v>
      </c>
      <c r="E110" s="50">
        <v>106</v>
      </c>
      <c r="F110" s="65">
        <v>808.7</v>
      </c>
      <c r="G110" s="51">
        <v>95</v>
      </c>
      <c r="H110" s="65">
        <v>0</v>
      </c>
      <c r="I110" s="51">
        <v>256</v>
      </c>
      <c r="J110" s="65">
        <v>712.8</v>
      </c>
      <c r="K110" s="65">
        <v>808.7</v>
      </c>
      <c r="L110" s="62">
        <v>2335.7439490000002</v>
      </c>
      <c r="M110" s="18">
        <v>120</v>
      </c>
    </row>
    <row r="111" spans="1:13" x14ac:dyDescent="0.2">
      <c r="A111" s="48" t="s">
        <v>107</v>
      </c>
      <c r="B111" s="49">
        <v>0.67802968520632856</v>
      </c>
      <c r="C111" s="34">
        <v>0.26838860215868277</v>
      </c>
      <c r="D111" s="65">
        <v>789.6</v>
      </c>
      <c r="E111" s="50">
        <v>107</v>
      </c>
      <c r="F111" s="65">
        <v>789.6</v>
      </c>
      <c r="G111" s="51">
        <v>96</v>
      </c>
      <c r="H111" s="65">
        <v>0</v>
      </c>
      <c r="I111" s="51">
        <v>256</v>
      </c>
      <c r="J111" s="65">
        <v>3327.5</v>
      </c>
      <c r="K111" s="65">
        <v>2452.4</v>
      </c>
      <c r="L111" s="80">
        <v>2280.577992</v>
      </c>
      <c r="M111" s="81">
        <v>122</v>
      </c>
    </row>
    <row r="112" spans="1:13" x14ac:dyDescent="0.2">
      <c r="A112" s="37" t="s">
        <v>119</v>
      </c>
      <c r="B112" s="49">
        <v>0.81936675599032183</v>
      </c>
      <c r="C112" s="34">
        <v>1.9673152007173567E-2</v>
      </c>
      <c r="D112" s="65">
        <v>694.3</v>
      </c>
      <c r="E112" s="50">
        <v>108</v>
      </c>
      <c r="F112" s="65">
        <v>686.3</v>
      </c>
      <c r="G112" s="51">
        <v>98</v>
      </c>
      <c r="H112" s="65">
        <v>8</v>
      </c>
      <c r="I112" s="51">
        <v>191</v>
      </c>
      <c r="J112" s="65">
        <v>70083.900000000009</v>
      </c>
      <c r="K112" s="65">
        <v>3843.7</v>
      </c>
      <c r="L112" s="62">
        <v>2082.3481809999998</v>
      </c>
      <c r="M112" s="18">
        <v>126</v>
      </c>
    </row>
    <row r="113" spans="1:13" x14ac:dyDescent="0.2">
      <c r="A113" s="48" t="s">
        <v>424</v>
      </c>
      <c r="B113" s="49">
        <v>0.65480875971339181</v>
      </c>
      <c r="C113" s="34" t="s">
        <v>50</v>
      </c>
      <c r="D113" s="65">
        <v>684.1</v>
      </c>
      <c r="E113" s="50">
        <v>109</v>
      </c>
      <c r="F113" s="65">
        <v>684.1</v>
      </c>
      <c r="G113" s="51">
        <v>99</v>
      </c>
      <c r="H113" s="65">
        <v>0</v>
      </c>
      <c r="I113" s="51">
        <v>256</v>
      </c>
      <c r="J113" s="65">
        <v>2506</v>
      </c>
      <c r="K113" s="65">
        <v>1981.8000000000002</v>
      </c>
      <c r="L113" s="80">
        <v>1975.8655069999998</v>
      </c>
      <c r="M113" s="81">
        <v>130</v>
      </c>
    </row>
    <row r="114" spans="1:13" ht="13.5" thickBot="1" x14ac:dyDescent="0.25">
      <c r="A114" s="54" t="s">
        <v>271</v>
      </c>
      <c r="B114" s="30">
        <v>0.76765074252996957</v>
      </c>
      <c r="C114" s="29">
        <v>0.76765074252996957</v>
      </c>
      <c r="D114" s="28">
        <v>649.30000000000007</v>
      </c>
      <c r="E114" s="47">
        <v>110</v>
      </c>
      <c r="F114" s="28">
        <v>211.9</v>
      </c>
      <c r="G114" s="27">
        <v>144</v>
      </c>
      <c r="H114" s="28">
        <v>437.4</v>
      </c>
      <c r="I114" s="27">
        <v>42</v>
      </c>
      <c r="J114" s="28">
        <v>25651.900000000005</v>
      </c>
      <c r="K114" s="28">
        <v>2794.5</v>
      </c>
      <c r="L114" s="59">
        <v>6086.5490570000002</v>
      </c>
      <c r="M114" s="72">
        <v>73</v>
      </c>
    </row>
    <row r="115" spans="1:13" x14ac:dyDescent="0.2">
      <c r="A115" s="48" t="s">
        <v>151</v>
      </c>
      <c r="B115" s="49">
        <v>0.83641622897160695</v>
      </c>
      <c r="C115" s="34">
        <v>-2.1157362150832526E-2</v>
      </c>
      <c r="D115" s="65">
        <v>644.69999999999993</v>
      </c>
      <c r="E115" s="50">
        <v>111</v>
      </c>
      <c r="F115" s="65">
        <v>279.7</v>
      </c>
      <c r="G115" s="51">
        <v>133</v>
      </c>
      <c r="H115" s="65">
        <v>364.99999999999994</v>
      </c>
      <c r="I115" s="51">
        <v>48</v>
      </c>
      <c r="J115" s="65">
        <v>9386.3000000000011</v>
      </c>
      <c r="K115" s="65">
        <v>3941.0999999999995</v>
      </c>
      <c r="L115" s="80">
        <v>5376.2110189999994</v>
      </c>
      <c r="M115" s="81">
        <v>80</v>
      </c>
    </row>
    <row r="116" spans="1:13" x14ac:dyDescent="0.2">
      <c r="A116" s="48" t="s">
        <v>157</v>
      </c>
      <c r="B116" s="49">
        <v>0.85330849869856962</v>
      </c>
      <c r="C116" s="34">
        <v>-3.5444723387985766E-2</v>
      </c>
      <c r="D116" s="65">
        <v>614.30000000000007</v>
      </c>
      <c r="E116" s="50">
        <v>112</v>
      </c>
      <c r="F116" s="65">
        <v>469.19999999999993</v>
      </c>
      <c r="G116" s="51">
        <v>110</v>
      </c>
      <c r="H116" s="65">
        <v>145.10000000000002</v>
      </c>
      <c r="I116" s="51">
        <v>73</v>
      </c>
      <c r="J116" s="65">
        <v>11180.6</v>
      </c>
      <c r="K116" s="65">
        <v>4187.7</v>
      </c>
      <c r="L116" s="80">
        <v>3171.2565899999995</v>
      </c>
      <c r="M116" s="81">
        <v>105</v>
      </c>
    </row>
    <row r="117" spans="1:13" x14ac:dyDescent="0.2">
      <c r="A117" s="48" t="s">
        <v>133</v>
      </c>
      <c r="B117" s="49">
        <v>0.98218874268918688</v>
      </c>
      <c r="C117" s="34">
        <v>5.0007431575722627E-3</v>
      </c>
      <c r="D117" s="65">
        <v>597.5</v>
      </c>
      <c r="E117" s="50">
        <v>113</v>
      </c>
      <c r="F117" s="65">
        <v>507.8</v>
      </c>
      <c r="G117" s="51">
        <v>107</v>
      </c>
      <c r="H117" s="65">
        <v>89.7</v>
      </c>
      <c r="I117" s="51">
        <v>99</v>
      </c>
      <c r="J117" s="65">
        <v>115235.70000000001</v>
      </c>
      <c r="K117" s="65">
        <v>33546.199999999997</v>
      </c>
      <c r="L117" s="80">
        <v>2589.354088</v>
      </c>
      <c r="M117" s="81">
        <v>112</v>
      </c>
    </row>
    <row r="118" spans="1:13" x14ac:dyDescent="0.2">
      <c r="A118" s="48" t="s">
        <v>146</v>
      </c>
      <c r="B118" s="49">
        <v>0.73338956049105053</v>
      </c>
      <c r="C118" s="34">
        <v>6.0913298621985135E-2</v>
      </c>
      <c r="D118" s="65">
        <v>569</v>
      </c>
      <c r="E118" s="50">
        <v>114</v>
      </c>
      <c r="F118" s="65">
        <v>547.29999999999995</v>
      </c>
      <c r="G118" s="51">
        <v>103</v>
      </c>
      <c r="H118" s="65">
        <v>21.700000000000003</v>
      </c>
      <c r="I118" s="51">
        <v>157</v>
      </c>
      <c r="J118" s="65">
        <v>8749.9</v>
      </c>
      <c r="K118" s="65">
        <v>2134.1999999999998</v>
      </c>
      <c r="L118" s="80">
        <v>1852.3486730000002</v>
      </c>
      <c r="M118" s="81">
        <v>133</v>
      </c>
    </row>
    <row r="119" spans="1:13" ht="13.5" thickBot="1" x14ac:dyDescent="0.25">
      <c r="A119" s="39" t="s">
        <v>131</v>
      </c>
      <c r="B119" s="30">
        <v>0.99515301247944543</v>
      </c>
      <c r="C119" s="29">
        <v>1.5184945927588789E-3</v>
      </c>
      <c r="D119" s="28">
        <v>540.29999999999995</v>
      </c>
      <c r="E119" s="47">
        <v>115</v>
      </c>
      <c r="F119" s="28">
        <v>174</v>
      </c>
      <c r="G119" s="27">
        <v>152</v>
      </c>
      <c r="H119" s="28">
        <v>366.29999999999995</v>
      </c>
      <c r="I119" s="27">
        <v>46</v>
      </c>
      <c r="J119" s="28">
        <v>207404.20000000004</v>
      </c>
      <c r="K119" s="28">
        <v>111471.29999999996</v>
      </c>
      <c r="L119" s="59">
        <v>5087.191757999999</v>
      </c>
      <c r="M119" s="72">
        <v>82</v>
      </c>
    </row>
    <row r="120" spans="1:13" x14ac:dyDescent="0.2">
      <c r="A120" s="37" t="s">
        <v>172</v>
      </c>
      <c r="B120" s="49">
        <v>0.91712146211448153</v>
      </c>
      <c r="C120" s="34">
        <v>-3.6879657079698647E-2</v>
      </c>
      <c r="D120" s="65">
        <v>522.4</v>
      </c>
      <c r="E120" s="50">
        <v>116</v>
      </c>
      <c r="F120" s="65">
        <v>438.4</v>
      </c>
      <c r="G120" s="51">
        <v>113</v>
      </c>
      <c r="H120" s="65">
        <v>84.000000000000014</v>
      </c>
      <c r="I120" s="51">
        <v>101</v>
      </c>
      <c r="J120" s="65">
        <v>20533</v>
      </c>
      <c r="K120" s="65">
        <v>6303.199999999998</v>
      </c>
      <c r="L120" s="62">
        <v>2317.5666080000001</v>
      </c>
      <c r="M120" s="18">
        <v>121</v>
      </c>
    </row>
    <row r="121" spans="1:13" x14ac:dyDescent="0.2">
      <c r="A121" s="37" t="s">
        <v>145</v>
      </c>
      <c r="B121" s="35">
        <v>0.82901760551705839</v>
      </c>
      <c r="C121" s="45">
        <v>3.9362900129022993E-3</v>
      </c>
      <c r="D121" s="33">
        <v>515.70000000000005</v>
      </c>
      <c r="E121" s="46">
        <v>117</v>
      </c>
      <c r="F121" s="33">
        <v>515.70000000000005</v>
      </c>
      <c r="G121" s="32">
        <v>106</v>
      </c>
      <c r="H121" s="33">
        <v>0</v>
      </c>
      <c r="I121" s="32">
        <v>256</v>
      </c>
      <c r="J121" s="33">
        <v>21177.600000000002</v>
      </c>
      <c r="K121" s="33">
        <v>3016.1</v>
      </c>
      <c r="L121" s="62">
        <v>1489.4808389999998</v>
      </c>
      <c r="M121" s="18">
        <v>146</v>
      </c>
    </row>
    <row r="122" spans="1:13" x14ac:dyDescent="0.2">
      <c r="A122" s="37" t="s">
        <v>154</v>
      </c>
      <c r="B122" s="49">
        <v>0.9973525352963738</v>
      </c>
      <c r="C122" s="34">
        <v>-1.6188926446847329E-4</v>
      </c>
      <c r="D122" s="65">
        <v>489.4</v>
      </c>
      <c r="E122" s="50">
        <v>118</v>
      </c>
      <c r="F122" s="65">
        <v>374.5</v>
      </c>
      <c r="G122" s="51">
        <v>119</v>
      </c>
      <c r="H122" s="65">
        <v>114.9</v>
      </c>
      <c r="I122" s="51">
        <v>87</v>
      </c>
      <c r="J122" s="65">
        <v>156847.1</v>
      </c>
      <c r="K122" s="65">
        <v>184856.09999999998</v>
      </c>
      <c r="L122" s="62">
        <v>2519.7524089999997</v>
      </c>
      <c r="M122" s="18">
        <v>114</v>
      </c>
    </row>
    <row r="123" spans="1:13" x14ac:dyDescent="0.2">
      <c r="A123" s="48" t="s">
        <v>180</v>
      </c>
      <c r="B123" s="49">
        <v>0.78442848275250521</v>
      </c>
      <c r="C123" s="34">
        <v>-8.5685068997308655E-2</v>
      </c>
      <c r="D123" s="65">
        <v>486.2</v>
      </c>
      <c r="E123" s="50">
        <v>119</v>
      </c>
      <c r="F123" s="65">
        <v>486.2</v>
      </c>
      <c r="G123" s="51">
        <v>108</v>
      </c>
      <c r="H123" s="65">
        <v>0</v>
      </c>
      <c r="I123" s="51">
        <v>256</v>
      </c>
      <c r="J123" s="65">
        <v>3549.4999999999995</v>
      </c>
      <c r="K123" s="65">
        <v>2255.4000000000005</v>
      </c>
      <c r="L123" s="80">
        <v>1404.2768739999999</v>
      </c>
      <c r="M123" s="81">
        <v>150</v>
      </c>
    </row>
    <row r="124" spans="1:13" ht="13.5" thickBot="1" x14ac:dyDescent="0.25">
      <c r="A124" s="31" t="s">
        <v>168</v>
      </c>
      <c r="B124" s="30">
        <v>0.82686502018695673</v>
      </c>
      <c r="C124" s="29">
        <v>-6.9976606716019907E-2</v>
      </c>
      <c r="D124" s="28">
        <v>476</v>
      </c>
      <c r="E124" s="47">
        <v>120</v>
      </c>
      <c r="F124" s="28">
        <v>474.80000000000007</v>
      </c>
      <c r="G124" s="27">
        <v>109</v>
      </c>
      <c r="H124" s="28">
        <v>1.2</v>
      </c>
      <c r="I124" s="27">
        <v>237</v>
      </c>
      <c r="J124" s="28">
        <v>2519.9</v>
      </c>
      <c r="K124" s="28">
        <v>2749.3000000000006</v>
      </c>
      <c r="L124" s="59">
        <v>1386.369868</v>
      </c>
      <c r="M124" s="72">
        <v>151</v>
      </c>
    </row>
    <row r="125" spans="1:13" x14ac:dyDescent="0.2">
      <c r="A125" s="48" t="s">
        <v>200</v>
      </c>
      <c r="B125" s="49">
        <v>0.44972620295933829</v>
      </c>
      <c r="C125" s="34">
        <v>-8.516305638812538E-2</v>
      </c>
      <c r="D125" s="65">
        <v>472.29999999999995</v>
      </c>
      <c r="E125" s="50">
        <v>121</v>
      </c>
      <c r="F125" s="65">
        <v>463.9</v>
      </c>
      <c r="G125" s="51">
        <v>111</v>
      </c>
      <c r="H125" s="65">
        <v>8.4</v>
      </c>
      <c r="I125" s="51">
        <v>188</v>
      </c>
      <c r="J125" s="65">
        <v>7434.0999999999995</v>
      </c>
      <c r="K125" s="65">
        <v>858.3</v>
      </c>
      <c r="L125" s="80">
        <v>1445.0033570000001</v>
      </c>
      <c r="M125" s="81">
        <v>149</v>
      </c>
    </row>
    <row r="126" spans="1:13" x14ac:dyDescent="0.2">
      <c r="A126" s="37" t="s">
        <v>125</v>
      </c>
      <c r="B126" s="35">
        <v>0.99143644892068272</v>
      </c>
      <c r="C126" s="45">
        <v>9.9839735983719979E-3</v>
      </c>
      <c r="D126" s="33">
        <v>436.70000000000005</v>
      </c>
      <c r="E126" s="46">
        <v>122</v>
      </c>
      <c r="F126" s="33">
        <v>219.5</v>
      </c>
      <c r="G126" s="32">
        <v>141</v>
      </c>
      <c r="H126" s="33">
        <v>217.20000000000002</v>
      </c>
      <c r="I126" s="32">
        <v>64</v>
      </c>
      <c r="J126" s="33">
        <v>27216.5</v>
      </c>
      <c r="K126" s="33">
        <v>50995.199999999997</v>
      </c>
      <c r="L126" s="62">
        <v>3352.4634969999997</v>
      </c>
      <c r="M126" s="18">
        <v>101</v>
      </c>
    </row>
    <row r="127" spans="1:13" x14ac:dyDescent="0.2">
      <c r="A127" s="37" t="s">
        <v>143</v>
      </c>
      <c r="B127" s="49">
        <v>0.30657405911807467</v>
      </c>
      <c r="C127" s="34">
        <v>2.279354183501936E-2</v>
      </c>
      <c r="D127" s="65">
        <v>429.3</v>
      </c>
      <c r="E127" s="50">
        <v>123</v>
      </c>
      <c r="F127" s="65">
        <v>429.3</v>
      </c>
      <c r="G127" s="51">
        <v>114</v>
      </c>
      <c r="H127" s="65">
        <v>0</v>
      </c>
      <c r="I127" s="51">
        <v>256</v>
      </c>
      <c r="J127" s="65">
        <v>2989.5</v>
      </c>
      <c r="K127" s="65">
        <v>619.1</v>
      </c>
      <c r="L127" s="62">
        <v>1239.934311</v>
      </c>
      <c r="M127" s="18">
        <v>163</v>
      </c>
    </row>
    <row r="128" spans="1:13" x14ac:dyDescent="0.2">
      <c r="A128" s="37" t="s">
        <v>110</v>
      </c>
      <c r="B128" s="35">
        <v>0.98346932328625691</v>
      </c>
      <c r="C128" s="45">
        <v>1.8768417543249094E-2</v>
      </c>
      <c r="D128" s="33">
        <v>429.09999999999997</v>
      </c>
      <c r="E128" s="46">
        <v>124</v>
      </c>
      <c r="F128" s="33">
        <v>386</v>
      </c>
      <c r="G128" s="32">
        <v>117</v>
      </c>
      <c r="H128" s="33">
        <v>43.1</v>
      </c>
      <c r="I128" s="32">
        <v>130</v>
      </c>
      <c r="J128" s="33">
        <v>55326.3</v>
      </c>
      <c r="K128" s="33">
        <v>25957.800000000003</v>
      </c>
      <c r="L128" s="62">
        <v>1654.314406</v>
      </c>
      <c r="M128" s="18">
        <v>139</v>
      </c>
    </row>
    <row r="129" spans="1:13" ht="13.5" thickBot="1" x14ac:dyDescent="0.25">
      <c r="A129" s="31" t="s">
        <v>140</v>
      </c>
      <c r="B129" s="30">
        <v>0.99372226496360982</v>
      </c>
      <c r="C129" s="29">
        <v>1.824645096162647E-3</v>
      </c>
      <c r="D129" s="28">
        <v>418.6</v>
      </c>
      <c r="E129" s="47">
        <v>125</v>
      </c>
      <c r="F129" s="28">
        <v>372.5</v>
      </c>
      <c r="G129" s="27">
        <v>121</v>
      </c>
      <c r="H129" s="28">
        <v>46.1</v>
      </c>
      <c r="I129" s="27">
        <v>126</v>
      </c>
      <c r="J129" s="28">
        <v>7264703.5999999996</v>
      </c>
      <c r="K129" s="28">
        <v>66680.100000000006</v>
      </c>
      <c r="L129" s="59">
        <v>1694.667207</v>
      </c>
      <c r="M129" s="72">
        <v>136</v>
      </c>
    </row>
    <row r="130" spans="1:13" x14ac:dyDescent="0.2">
      <c r="A130" s="48" t="s">
        <v>144</v>
      </c>
      <c r="B130" s="49">
        <v>0.8231412799723995</v>
      </c>
      <c r="C130" s="34">
        <v>6.5717643454063834E-2</v>
      </c>
      <c r="D130" s="65">
        <v>410.1</v>
      </c>
      <c r="E130" s="50">
        <v>126</v>
      </c>
      <c r="F130" s="65">
        <v>410.1</v>
      </c>
      <c r="G130" s="51">
        <v>115</v>
      </c>
      <c r="H130" s="65">
        <v>0</v>
      </c>
      <c r="I130" s="51">
        <v>256</v>
      </c>
      <c r="J130" s="65">
        <v>9570.6</v>
      </c>
      <c r="K130" s="65">
        <v>2318.8000000000002</v>
      </c>
      <c r="L130" s="62">
        <v>1184.479527</v>
      </c>
      <c r="M130" s="18">
        <v>165</v>
      </c>
    </row>
    <row r="131" spans="1:13" x14ac:dyDescent="0.2">
      <c r="A131" s="48" t="s">
        <v>155</v>
      </c>
      <c r="B131" s="35">
        <v>0.91324589188155014</v>
      </c>
      <c r="C131" s="45">
        <v>4.1605082387633385E-2</v>
      </c>
      <c r="D131" s="33">
        <v>408.1</v>
      </c>
      <c r="E131" s="46">
        <v>127</v>
      </c>
      <c r="F131" s="33">
        <v>38.5</v>
      </c>
      <c r="G131" s="32">
        <v>195</v>
      </c>
      <c r="H131" s="33">
        <v>369.6</v>
      </c>
      <c r="I131" s="32">
        <v>45</v>
      </c>
      <c r="J131" s="33">
        <v>5889.6</v>
      </c>
      <c r="K131" s="33">
        <v>4704.1000000000004</v>
      </c>
      <c r="L131" s="62">
        <v>4737.1341709999997</v>
      </c>
      <c r="M131" s="18">
        <v>85</v>
      </c>
    </row>
    <row r="132" spans="1:13" x14ac:dyDescent="0.2">
      <c r="A132" s="48" t="s">
        <v>165</v>
      </c>
      <c r="B132" s="49">
        <v>0.9569282208001022</v>
      </c>
      <c r="C132" s="34">
        <v>-5.9870891297268969E-3</v>
      </c>
      <c r="D132" s="65">
        <v>404.5</v>
      </c>
      <c r="E132" s="50">
        <v>128</v>
      </c>
      <c r="F132" s="65">
        <v>395.8</v>
      </c>
      <c r="G132" s="51">
        <v>116</v>
      </c>
      <c r="H132" s="65">
        <v>8.6999999999999993</v>
      </c>
      <c r="I132" s="51">
        <v>187</v>
      </c>
      <c r="J132" s="65">
        <v>64625.899999999994</v>
      </c>
      <c r="K132" s="65">
        <v>9391.3000000000011</v>
      </c>
      <c r="L132" s="80">
        <v>1252.066988</v>
      </c>
      <c r="M132" s="81">
        <v>162</v>
      </c>
    </row>
    <row r="133" spans="1:13" x14ac:dyDescent="0.2">
      <c r="A133" s="37" t="s">
        <v>141</v>
      </c>
      <c r="B133" s="35">
        <v>0.99269744243675595</v>
      </c>
      <c r="C133" s="45">
        <v>3.2604166347911523E-3</v>
      </c>
      <c r="D133" s="33">
        <v>394</v>
      </c>
      <c r="E133" s="46">
        <v>129</v>
      </c>
      <c r="F133" s="33">
        <v>310.70000000000005</v>
      </c>
      <c r="G133" s="32">
        <v>127</v>
      </c>
      <c r="H133" s="33">
        <v>83.300000000000011</v>
      </c>
      <c r="I133" s="32">
        <v>102</v>
      </c>
      <c r="J133" s="33">
        <v>390990.6</v>
      </c>
      <c r="K133" s="33">
        <v>53953.700000000004</v>
      </c>
      <c r="L133" s="62">
        <v>1966.7146789999999</v>
      </c>
      <c r="M133" s="18">
        <v>131</v>
      </c>
    </row>
    <row r="134" spans="1:13" ht="13.5" thickBot="1" x14ac:dyDescent="0.25">
      <c r="A134" s="31" t="s">
        <v>210</v>
      </c>
      <c r="B134" s="30">
        <v>0.9626257057582267</v>
      </c>
      <c r="C134" s="29">
        <v>-2.4839192191738246E-2</v>
      </c>
      <c r="D134" s="28">
        <v>393.19999999999993</v>
      </c>
      <c r="E134" s="47">
        <v>130</v>
      </c>
      <c r="F134" s="28">
        <v>373.8</v>
      </c>
      <c r="G134" s="27">
        <v>120</v>
      </c>
      <c r="H134" s="28">
        <v>19.399999999999999</v>
      </c>
      <c r="I134" s="27">
        <v>165</v>
      </c>
      <c r="J134" s="28">
        <v>20165.5</v>
      </c>
      <c r="K134" s="28">
        <v>10520.6</v>
      </c>
      <c r="L134" s="59">
        <v>1322.4468899999997</v>
      </c>
      <c r="M134" s="72">
        <v>155</v>
      </c>
    </row>
    <row r="135" spans="1:13" x14ac:dyDescent="0.2">
      <c r="A135" s="48" t="s">
        <v>185</v>
      </c>
      <c r="B135" s="49">
        <v>0</v>
      </c>
      <c r="C135" s="34">
        <v>0</v>
      </c>
      <c r="D135" s="65">
        <v>386</v>
      </c>
      <c r="E135" s="50">
        <v>131</v>
      </c>
      <c r="F135" s="65">
        <v>384.8</v>
      </c>
      <c r="G135" s="51">
        <v>118</v>
      </c>
      <c r="H135" s="65">
        <v>1.2</v>
      </c>
      <c r="I135" s="51">
        <v>237</v>
      </c>
      <c r="J135" s="65">
        <v>3539.1000000000004</v>
      </c>
      <c r="K135" s="65">
        <v>386</v>
      </c>
      <c r="L135" s="62">
        <v>1126.4255679999999</v>
      </c>
      <c r="M135" s="18">
        <v>167</v>
      </c>
    </row>
    <row r="136" spans="1:13" x14ac:dyDescent="0.2">
      <c r="A136" s="37" t="s">
        <v>138</v>
      </c>
      <c r="B136" s="35">
        <v>0.94518284463641244</v>
      </c>
      <c r="C136" s="45">
        <v>1.9997223735887526E-2</v>
      </c>
      <c r="D136" s="33">
        <v>378.19999999999993</v>
      </c>
      <c r="E136" s="46">
        <v>132</v>
      </c>
      <c r="F136" s="33">
        <v>360.3</v>
      </c>
      <c r="G136" s="32">
        <v>123</v>
      </c>
      <c r="H136" s="33">
        <v>17.899999999999999</v>
      </c>
      <c r="I136" s="32">
        <v>170</v>
      </c>
      <c r="J136" s="33">
        <v>19214.799999999996</v>
      </c>
      <c r="K136" s="33">
        <v>6899.3</v>
      </c>
      <c r="L136" s="62">
        <v>1264.6811550000002</v>
      </c>
      <c r="M136" s="18">
        <v>160</v>
      </c>
    </row>
    <row r="137" spans="1:13" x14ac:dyDescent="0.2">
      <c r="A137" s="48" t="s">
        <v>244</v>
      </c>
      <c r="B137" s="49">
        <v>0.25641025641025628</v>
      </c>
      <c r="C137" s="34">
        <v>-0.31006033182503778</v>
      </c>
      <c r="D137" s="65">
        <v>368.3</v>
      </c>
      <c r="E137" s="50">
        <v>133</v>
      </c>
      <c r="F137" s="65">
        <v>368.3</v>
      </c>
      <c r="G137" s="51">
        <v>122</v>
      </c>
      <c r="H137" s="65">
        <v>0</v>
      </c>
      <c r="I137" s="51">
        <v>256</v>
      </c>
      <c r="J137" s="65">
        <v>3029.3999999999996</v>
      </c>
      <c r="K137" s="65">
        <v>495.29999999999995</v>
      </c>
      <c r="L137" s="80">
        <v>1063.7498410000001</v>
      </c>
      <c r="M137" s="81">
        <v>173</v>
      </c>
    </row>
    <row r="138" spans="1:13" x14ac:dyDescent="0.2">
      <c r="A138" s="37" t="s">
        <v>142</v>
      </c>
      <c r="B138" s="35">
        <v>0.96358739026336793</v>
      </c>
      <c r="C138" s="45">
        <v>9.8512852677324902E-3</v>
      </c>
      <c r="D138" s="33">
        <v>365</v>
      </c>
      <c r="E138" s="46">
        <v>134</v>
      </c>
      <c r="F138" s="33">
        <v>307.39999999999998</v>
      </c>
      <c r="G138" s="32">
        <v>128</v>
      </c>
      <c r="H138" s="33">
        <v>57.599999999999994</v>
      </c>
      <c r="I138" s="32">
        <v>118</v>
      </c>
      <c r="J138" s="33">
        <v>10735.9</v>
      </c>
      <c r="K138" s="33">
        <v>10024</v>
      </c>
      <c r="L138" s="62">
        <v>1608.7792539999998</v>
      </c>
      <c r="M138" s="18">
        <v>140</v>
      </c>
    </row>
    <row r="139" spans="1:13" ht="13.5" thickBot="1" x14ac:dyDescent="0.25">
      <c r="A139" s="31" t="s">
        <v>108</v>
      </c>
      <c r="B139" s="30">
        <v>2.0902090209021007E-2</v>
      </c>
      <c r="C139" s="29">
        <v>-3.7779829171213919E-3</v>
      </c>
      <c r="D139" s="28">
        <v>356</v>
      </c>
      <c r="E139" s="47">
        <v>135</v>
      </c>
      <c r="F139" s="28">
        <v>356</v>
      </c>
      <c r="G139" s="27">
        <v>124</v>
      </c>
      <c r="H139" s="28">
        <v>0</v>
      </c>
      <c r="I139" s="27">
        <v>256</v>
      </c>
      <c r="J139" s="28">
        <v>134.30000000000001</v>
      </c>
      <c r="K139" s="28">
        <v>363.6</v>
      </c>
      <c r="L139" s="59">
        <v>1028.2241199999999</v>
      </c>
      <c r="M139" s="72">
        <v>176</v>
      </c>
    </row>
    <row r="140" spans="1:13" x14ac:dyDescent="0.2">
      <c r="A140" s="48" t="s">
        <v>152</v>
      </c>
      <c r="B140" s="49">
        <v>0.99272155213311508</v>
      </c>
      <c r="C140" s="34">
        <v>3.3542395378727274E-4</v>
      </c>
      <c r="D140" s="65">
        <v>354.4</v>
      </c>
      <c r="E140" s="50">
        <v>136</v>
      </c>
      <c r="F140" s="65">
        <v>230.5</v>
      </c>
      <c r="G140" s="51">
        <v>135</v>
      </c>
      <c r="H140" s="65">
        <v>123.9</v>
      </c>
      <c r="I140" s="51">
        <v>81</v>
      </c>
      <c r="J140" s="65">
        <v>210640.8</v>
      </c>
      <c r="K140" s="65">
        <v>48691.7</v>
      </c>
      <c r="L140" s="80">
        <v>2216.486069</v>
      </c>
      <c r="M140" s="81">
        <v>124</v>
      </c>
    </row>
    <row r="141" spans="1:13" x14ac:dyDescent="0.2">
      <c r="A141" s="48" t="s">
        <v>113</v>
      </c>
      <c r="B141" s="49">
        <v>0.99610331575654665</v>
      </c>
      <c r="C141" s="34">
        <v>5.6191882618095157E-3</v>
      </c>
      <c r="D141" s="65">
        <v>348.80000000000007</v>
      </c>
      <c r="E141" s="50">
        <v>137</v>
      </c>
      <c r="F141" s="65">
        <v>121</v>
      </c>
      <c r="G141" s="51">
        <v>170</v>
      </c>
      <c r="H141" s="65">
        <v>227.79999999999995</v>
      </c>
      <c r="I141" s="51">
        <v>63</v>
      </c>
      <c r="J141" s="65">
        <v>45553.799999999996</v>
      </c>
      <c r="K141" s="65">
        <v>89512.000000000015</v>
      </c>
      <c r="L141" s="80">
        <v>3200.6391380000005</v>
      </c>
      <c r="M141" s="81">
        <v>103</v>
      </c>
    </row>
    <row r="142" spans="1:13" x14ac:dyDescent="0.2">
      <c r="A142" s="37" t="s">
        <v>218</v>
      </c>
      <c r="B142" s="49">
        <v>0.996515788749327</v>
      </c>
      <c r="C142" s="34">
        <v>-1.681022801639509E-3</v>
      </c>
      <c r="D142" s="65">
        <v>344.3</v>
      </c>
      <c r="E142" s="50">
        <v>138</v>
      </c>
      <c r="F142" s="65">
        <v>344.3</v>
      </c>
      <c r="G142" s="51">
        <v>125</v>
      </c>
      <c r="H142" s="65">
        <v>0</v>
      </c>
      <c r="I142" s="51">
        <v>256</v>
      </c>
      <c r="J142" s="65">
        <v>37511.800000000003</v>
      </c>
      <c r="K142" s="65">
        <v>98817.2</v>
      </c>
      <c r="L142" s="62">
        <v>994.43136099999992</v>
      </c>
      <c r="M142" s="18">
        <v>177</v>
      </c>
    </row>
    <row r="143" spans="1:13" x14ac:dyDescent="0.2">
      <c r="A143" s="37" t="s">
        <v>193</v>
      </c>
      <c r="B143" s="35">
        <v>0.99550285308608366</v>
      </c>
      <c r="C143" s="45">
        <v>-1.6541958922509092E-3</v>
      </c>
      <c r="D143" s="33">
        <v>337.00000000000006</v>
      </c>
      <c r="E143" s="46">
        <v>139</v>
      </c>
      <c r="F143" s="33">
        <v>40.4</v>
      </c>
      <c r="G143" s="32">
        <v>193</v>
      </c>
      <c r="H143" s="33">
        <v>296.60000000000002</v>
      </c>
      <c r="I143" s="32">
        <v>53</v>
      </c>
      <c r="J143" s="33">
        <v>52641.299999999996</v>
      </c>
      <c r="K143" s="33">
        <v>74936.400000000009</v>
      </c>
      <c r="L143" s="62">
        <v>3828.9495040000002</v>
      </c>
      <c r="M143" s="18">
        <v>95</v>
      </c>
    </row>
    <row r="144" spans="1:13" ht="13.5" thickBot="1" x14ac:dyDescent="0.25">
      <c r="A144" s="31" t="s">
        <v>169</v>
      </c>
      <c r="B144" s="30">
        <v>0.99786011126642327</v>
      </c>
      <c r="C144" s="29">
        <v>-3.5288703880098637E-4</v>
      </c>
      <c r="D144" s="28">
        <v>329.6</v>
      </c>
      <c r="E144" s="47">
        <v>140</v>
      </c>
      <c r="F144" s="28">
        <v>171.39999999999998</v>
      </c>
      <c r="G144" s="27">
        <v>154</v>
      </c>
      <c r="H144" s="28">
        <v>158.20000000000002</v>
      </c>
      <c r="I144" s="27">
        <v>70</v>
      </c>
      <c r="J144" s="28">
        <v>21240.1</v>
      </c>
      <c r="K144" s="28">
        <v>154026.70000000001</v>
      </c>
      <c r="L144" s="59">
        <v>2475.0901699999999</v>
      </c>
      <c r="M144" s="72">
        <v>117</v>
      </c>
    </row>
    <row r="145" spans="1:13" x14ac:dyDescent="0.2">
      <c r="A145" s="37" t="s">
        <v>202</v>
      </c>
      <c r="B145" s="49">
        <v>0.67233742701832089</v>
      </c>
      <c r="C145" s="34">
        <v>0.10484186751565661</v>
      </c>
      <c r="D145" s="65">
        <v>325.5</v>
      </c>
      <c r="E145" s="50">
        <v>141</v>
      </c>
      <c r="F145" s="65">
        <v>230</v>
      </c>
      <c r="G145" s="51">
        <v>136</v>
      </c>
      <c r="H145" s="65">
        <v>95.5</v>
      </c>
      <c r="I145" s="51">
        <v>96</v>
      </c>
      <c r="J145" s="65">
        <v>4430.2</v>
      </c>
      <c r="K145" s="65">
        <v>993.40000000000009</v>
      </c>
      <c r="L145" s="62">
        <v>1859.5858299999998</v>
      </c>
      <c r="M145" s="18">
        <v>132</v>
      </c>
    </row>
    <row r="146" spans="1:13" x14ac:dyDescent="0.2">
      <c r="A146" s="37" t="s">
        <v>425</v>
      </c>
      <c r="B146" s="35">
        <v>0.45724526369687657</v>
      </c>
      <c r="C146" s="45" t="s">
        <v>50</v>
      </c>
      <c r="D146" s="33">
        <v>318</v>
      </c>
      <c r="E146" s="46">
        <v>142</v>
      </c>
      <c r="F146" s="33">
        <v>318</v>
      </c>
      <c r="G146" s="32">
        <v>126</v>
      </c>
      <c r="H146" s="33">
        <v>0</v>
      </c>
      <c r="I146" s="32">
        <v>256</v>
      </c>
      <c r="J146" s="33">
        <v>870</v>
      </c>
      <c r="K146" s="33">
        <v>585.9</v>
      </c>
      <c r="L146" s="62">
        <v>918.46985999999993</v>
      </c>
      <c r="M146" s="18">
        <v>181</v>
      </c>
    </row>
    <row r="147" spans="1:13" x14ac:dyDescent="0.2">
      <c r="A147" s="48" t="s">
        <v>159</v>
      </c>
      <c r="B147" s="49">
        <v>0.50983124322650553</v>
      </c>
      <c r="C147" s="34">
        <v>0.20113409644066849</v>
      </c>
      <c r="D147" s="65">
        <v>316.60000000000002</v>
      </c>
      <c r="E147" s="50">
        <v>143</v>
      </c>
      <c r="F147" s="65">
        <v>16.3</v>
      </c>
      <c r="G147" s="51">
        <v>221</v>
      </c>
      <c r="H147" s="65">
        <v>300.3</v>
      </c>
      <c r="I147" s="51">
        <v>52</v>
      </c>
      <c r="J147" s="65">
        <v>7450.2000000000007</v>
      </c>
      <c r="K147" s="65">
        <v>645.9</v>
      </c>
      <c r="L147" s="62">
        <v>3805.6516189999993</v>
      </c>
      <c r="M147" s="18">
        <v>96</v>
      </c>
    </row>
    <row r="148" spans="1:13" x14ac:dyDescent="0.2">
      <c r="A148" s="37" t="s">
        <v>177</v>
      </c>
      <c r="B148" s="35">
        <v>0.74338646415755649</v>
      </c>
      <c r="C148" s="45">
        <v>-6.9921543930183239E-2</v>
      </c>
      <c r="D148" s="33">
        <v>307.5</v>
      </c>
      <c r="E148" s="46">
        <v>144</v>
      </c>
      <c r="F148" s="33">
        <v>285.8</v>
      </c>
      <c r="G148" s="32">
        <v>130</v>
      </c>
      <c r="H148" s="33">
        <v>21.7</v>
      </c>
      <c r="I148" s="32">
        <v>158</v>
      </c>
      <c r="J148" s="33">
        <v>4843.9000000000005</v>
      </c>
      <c r="K148" s="33">
        <v>1198.3</v>
      </c>
      <c r="L148" s="62">
        <v>1097.0660680000001</v>
      </c>
      <c r="M148" s="18">
        <v>169</v>
      </c>
    </row>
    <row r="149" spans="1:13" ht="13.5" thickBot="1" x14ac:dyDescent="0.25">
      <c r="A149" s="31" t="s">
        <v>85</v>
      </c>
      <c r="B149" s="30">
        <v>0.97053024298776358</v>
      </c>
      <c r="C149" s="29">
        <v>0.39309778872967083</v>
      </c>
      <c r="D149" s="28">
        <v>304.89999999999998</v>
      </c>
      <c r="E149" s="47">
        <v>145</v>
      </c>
      <c r="F149" s="28">
        <v>302.89999999999998</v>
      </c>
      <c r="G149" s="27">
        <v>129</v>
      </c>
      <c r="H149" s="28">
        <v>2</v>
      </c>
      <c r="I149" s="27">
        <v>229</v>
      </c>
      <c r="J149" s="28">
        <v>1033549.6</v>
      </c>
      <c r="K149" s="28">
        <v>10346.200000000001</v>
      </c>
      <c r="L149" s="59">
        <v>803.78945999999996</v>
      </c>
      <c r="M149" s="72">
        <v>189</v>
      </c>
    </row>
    <row r="150" spans="1:13" x14ac:dyDescent="0.2">
      <c r="A150" s="48" t="s">
        <v>176</v>
      </c>
      <c r="B150" s="49">
        <v>0.90210206240084612</v>
      </c>
      <c r="C150" s="34">
        <v>3.8824624728944879E-2</v>
      </c>
      <c r="D150" s="65">
        <v>296.19999999999993</v>
      </c>
      <c r="E150" s="50">
        <v>146</v>
      </c>
      <c r="F150" s="65">
        <v>0</v>
      </c>
      <c r="G150" s="51">
        <v>251</v>
      </c>
      <c r="H150" s="65">
        <v>296.19999999999993</v>
      </c>
      <c r="I150" s="51">
        <v>54</v>
      </c>
      <c r="J150" s="65">
        <v>11181.900000000001</v>
      </c>
      <c r="K150" s="65">
        <v>3025.6000000000004</v>
      </c>
      <c r="L150" s="62">
        <v>3707.2569720000001</v>
      </c>
      <c r="M150" s="18">
        <v>98</v>
      </c>
    </row>
    <row r="151" spans="1:13" x14ac:dyDescent="0.2">
      <c r="A151" s="48" t="s">
        <v>161</v>
      </c>
      <c r="B151" s="49">
        <v>0.98356677144539106</v>
      </c>
      <c r="C151" s="34">
        <v>8.7586289063018574E-3</v>
      </c>
      <c r="D151" s="65">
        <v>295.89999999999998</v>
      </c>
      <c r="E151" s="50">
        <v>147</v>
      </c>
      <c r="F151" s="65">
        <v>197.3</v>
      </c>
      <c r="G151" s="51">
        <v>147</v>
      </c>
      <c r="H151" s="65">
        <v>98.600000000000009</v>
      </c>
      <c r="I151" s="51">
        <v>94</v>
      </c>
      <c r="J151" s="65">
        <v>26357.200000000004</v>
      </c>
      <c r="K151" s="65">
        <v>18006.199999999997</v>
      </c>
      <c r="L151" s="80">
        <v>1803.9391869999999</v>
      </c>
      <c r="M151" s="81">
        <v>135</v>
      </c>
    </row>
    <row r="152" spans="1:13" x14ac:dyDescent="0.2">
      <c r="A152" s="48" t="s">
        <v>147</v>
      </c>
      <c r="B152" s="49">
        <v>0.99640750690127078</v>
      </c>
      <c r="C152" s="34">
        <v>2.8814498413973766E-3</v>
      </c>
      <c r="D152" s="65">
        <v>290.59999999999997</v>
      </c>
      <c r="E152" s="50">
        <v>148</v>
      </c>
      <c r="F152" s="65">
        <v>284.39999999999998</v>
      </c>
      <c r="G152" s="51">
        <v>131</v>
      </c>
      <c r="H152" s="65">
        <v>6.2</v>
      </c>
      <c r="I152" s="51">
        <v>200</v>
      </c>
      <c r="J152" s="65">
        <v>33427.800000000003</v>
      </c>
      <c r="K152" s="65">
        <v>80890.899999999994</v>
      </c>
      <c r="L152" s="62">
        <v>899.02355999999997</v>
      </c>
      <c r="M152" s="18">
        <v>183</v>
      </c>
    </row>
    <row r="153" spans="1:13" x14ac:dyDescent="0.2">
      <c r="A153" s="48" t="s">
        <v>258</v>
      </c>
      <c r="B153" s="49">
        <v>0</v>
      </c>
      <c r="C153" s="34">
        <v>0</v>
      </c>
      <c r="D153" s="65">
        <v>283.7</v>
      </c>
      <c r="E153" s="50">
        <v>149</v>
      </c>
      <c r="F153" s="65">
        <v>280.39999999999998</v>
      </c>
      <c r="G153" s="51">
        <v>132</v>
      </c>
      <c r="H153" s="65">
        <v>3.3</v>
      </c>
      <c r="I153" s="51">
        <v>214</v>
      </c>
      <c r="J153" s="65">
        <v>1267.5999999999999</v>
      </c>
      <c r="K153" s="65">
        <v>283.7</v>
      </c>
      <c r="L153" s="80">
        <v>851.17390599999987</v>
      </c>
      <c r="M153" s="81">
        <v>186</v>
      </c>
    </row>
    <row r="154" spans="1:13" ht="13.5" thickBot="1" x14ac:dyDescent="0.25">
      <c r="A154" s="31" t="s">
        <v>206</v>
      </c>
      <c r="B154" s="30">
        <v>0.72272170004086633</v>
      </c>
      <c r="C154" s="29">
        <v>0.1109772388664203</v>
      </c>
      <c r="D154" s="28">
        <v>271.39999999999998</v>
      </c>
      <c r="E154" s="47">
        <v>150</v>
      </c>
      <c r="F154" s="28">
        <v>144.6</v>
      </c>
      <c r="G154" s="27">
        <v>163</v>
      </c>
      <c r="H154" s="28">
        <v>126.8</v>
      </c>
      <c r="I154" s="27">
        <v>79</v>
      </c>
      <c r="J154" s="28">
        <v>22036.5</v>
      </c>
      <c r="K154" s="28">
        <v>978.8</v>
      </c>
      <c r="L154" s="59">
        <v>2004.6802499999999</v>
      </c>
      <c r="M154" s="72">
        <v>128</v>
      </c>
    </row>
    <row r="155" spans="1:13" x14ac:dyDescent="0.2">
      <c r="A155" s="37" t="s">
        <v>191</v>
      </c>
      <c r="B155" s="49">
        <v>0.99736996107348286</v>
      </c>
      <c r="C155" s="34">
        <v>-8.7199863914033671E-4</v>
      </c>
      <c r="D155" s="65">
        <v>271</v>
      </c>
      <c r="E155" s="50">
        <v>151</v>
      </c>
      <c r="F155" s="65">
        <v>218.5</v>
      </c>
      <c r="G155" s="51">
        <v>142</v>
      </c>
      <c r="H155" s="65">
        <v>52.5</v>
      </c>
      <c r="I155" s="51">
        <v>119</v>
      </c>
      <c r="J155" s="65">
        <v>34204</v>
      </c>
      <c r="K155" s="65">
        <v>103040.3</v>
      </c>
      <c r="L155" s="62">
        <v>1288.180145</v>
      </c>
      <c r="M155" s="18">
        <v>158</v>
      </c>
    </row>
    <row r="156" spans="1:13" x14ac:dyDescent="0.2">
      <c r="A156" s="48" t="s">
        <v>195</v>
      </c>
      <c r="B156" s="35">
        <v>0.57260230684152313</v>
      </c>
      <c r="C156" s="45">
        <v>-0.14961277731625655</v>
      </c>
      <c r="D156" s="33">
        <v>270.5</v>
      </c>
      <c r="E156" s="46">
        <v>152</v>
      </c>
      <c r="F156" s="33">
        <v>0</v>
      </c>
      <c r="G156" s="32">
        <v>251</v>
      </c>
      <c r="H156" s="33">
        <v>270.5</v>
      </c>
      <c r="I156" s="32">
        <v>57</v>
      </c>
      <c r="J156" s="33">
        <v>1362.6</v>
      </c>
      <c r="K156" s="33">
        <v>632.9</v>
      </c>
      <c r="L156" s="62">
        <v>3385.5942299999992</v>
      </c>
      <c r="M156" s="18">
        <v>100</v>
      </c>
    </row>
    <row r="157" spans="1:13" x14ac:dyDescent="0.2">
      <c r="A157" s="37" t="s">
        <v>224</v>
      </c>
      <c r="B157" s="49">
        <v>0.9957381263028936</v>
      </c>
      <c r="C157" s="34">
        <v>-1.8405279344614334E-3</v>
      </c>
      <c r="D157" s="65">
        <v>262.3</v>
      </c>
      <c r="E157" s="50">
        <v>153</v>
      </c>
      <c r="F157" s="65">
        <v>226.7</v>
      </c>
      <c r="G157" s="51">
        <v>139</v>
      </c>
      <c r="H157" s="65">
        <v>35.6</v>
      </c>
      <c r="I157" s="51">
        <v>136</v>
      </c>
      <c r="J157" s="65">
        <v>49814.7</v>
      </c>
      <c r="K157" s="65">
        <v>61545.7</v>
      </c>
      <c r="L157" s="62">
        <v>1100.342545</v>
      </c>
      <c r="M157" s="18">
        <v>168</v>
      </c>
    </row>
    <row r="158" spans="1:13" x14ac:dyDescent="0.2">
      <c r="A158" s="37" t="s">
        <v>136</v>
      </c>
      <c r="B158" s="35">
        <v>0.99313051496181726</v>
      </c>
      <c r="C158" s="45">
        <v>1.1009411499784738E-2</v>
      </c>
      <c r="D158" s="33">
        <v>261.5</v>
      </c>
      <c r="E158" s="46">
        <v>154</v>
      </c>
      <c r="F158" s="33">
        <v>210.2</v>
      </c>
      <c r="G158" s="32">
        <v>145</v>
      </c>
      <c r="H158" s="33">
        <v>51.3</v>
      </c>
      <c r="I158" s="32">
        <v>122</v>
      </c>
      <c r="J158" s="33">
        <v>2686944.1</v>
      </c>
      <c r="K158" s="33">
        <v>38066.9</v>
      </c>
      <c r="L158" s="62">
        <v>1365.4672909999999</v>
      </c>
      <c r="M158" s="18">
        <v>153</v>
      </c>
    </row>
    <row r="159" spans="1:13" ht="13.5" thickBot="1" x14ac:dyDescent="0.25">
      <c r="A159" s="31" t="s">
        <v>150</v>
      </c>
      <c r="B159" s="30">
        <v>0.99665671215600427</v>
      </c>
      <c r="C159" s="29">
        <v>1.7180340332221267E-3</v>
      </c>
      <c r="D159" s="28">
        <v>252.89999999999998</v>
      </c>
      <c r="E159" s="47">
        <v>155</v>
      </c>
      <c r="F159" s="28">
        <v>170.39999999999998</v>
      </c>
      <c r="G159" s="27">
        <v>155</v>
      </c>
      <c r="H159" s="28">
        <v>82.5</v>
      </c>
      <c r="I159" s="27">
        <v>105</v>
      </c>
      <c r="J159" s="28">
        <v>26825.100000000002</v>
      </c>
      <c r="K159" s="28">
        <v>75644.099999999991</v>
      </c>
      <c r="L159" s="59">
        <v>1524.7361580000002</v>
      </c>
      <c r="M159" s="72">
        <v>144</v>
      </c>
    </row>
    <row r="160" spans="1:13" x14ac:dyDescent="0.2">
      <c r="A160" s="37" t="s">
        <v>184</v>
      </c>
      <c r="B160" s="49">
        <v>0.73368532206969372</v>
      </c>
      <c r="C160" s="34">
        <v>-5.8657368289993794E-2</v>
      </c>
      <c r="D160" s="65">
        <v>252.20000000000005</v>
      </c>
      <c r="E160" s="50">
        <v>156</v>
      </c>
      <c r="F160" s="65">
        <v>227.8</v>
      </c>
      <c r="G160" s="51">
        <v>137</v>
      </c>
      <c r="H160" s="65">
        <v>24.4</v>
      </c>
      <c r="I160" s="51">
        <v>154</v>
      </c>
      <c r="J160" s="65">
        <v>11049.4</v>
      </c>
      <c r="K160" s="65">
        <v>947</v>
      </c>
      <c r="L160" s="62">
        <v>963.33976999999993</v>
      </c>
      <c r="M160" s="18">
        <v>179</v>
      </c>
    </row>
    <row r="161" spans="1:13" x14ac:dyDescent="0.2">
      <c r="A161" s="37" t="s">
        <v>158</v>
      </c>
      <c r="B161" s="35">
        <v>0.96874105242191488</v>
      </c>
      <c r="C161" s="45">
        <v>3.008599335319051E-3</v>
      </c>
      <c r="D161" s="33">
        <v>251.1</v>
      </c>
      <c r="E161" s="46">
        <v>157</v>
      </c>
      <c r="F161" s="33">
        <v>119.8</v>
      </c>
      <c r="G161" s="32">
        <v>171</v>
      </c>
      <c r="H161" s="33">
        <v>131.29999999999998</v>
      </c>
      <c r="I161" s="32">
        <v>77</v>
      </c>
      <c r="J161" s="33">
        <v>137469.9</v>
      </c>
      <c r="K161" s="33">
        <v>8032.9</v>
      </c>
      <c r="L161" s="62">
        <v>1989.3734240000001</v>
      </c>
      <c r="M161" s="18">
        <v>129</v>
      </c>
    </row>
    <row r="162" spans="1:13" x14ac:dyDescent="0.2">
      <c r="A162" s="37" t="s">
        <v>186</v>
      </c>
      <c r="B162" s="49">
        <v>0.98448391008059544</v>
      </c>
      <c r="C162" s="34">
        <v>-1.0208658552627314E-3</v>
      </c>
      <c r="D162" s="65">
        <v>239.3</v>
      </c>
      <c r="E162" s="50">
        <v>158</v>
      </c>
      <c r="F162" s="65">
        <v>156.6</v>
      </c>
      <c r="G162" s="51">
        <v>159</v>
      </c>
      <c r="H162" s="65">
        <v>82.7</v>
      </c>
      <c r="I162" s="51">
        <v>104</v>
      </c>
      <c r="J162" s="65">
        <v>18801.7</v>
      </c>
      <c r="K162" s="65">
        <v>15422.7</v>
      </c>
      <c r="L162" s="62">
        <v>1487.3812439999999</v>
      </c>
      <c r="M162" s="18">
        <v>147</v>
      </c>
    </row>
    <row r="163" spans="1:13" x14ac:dyDescent="0.2">
      <c r="A163" s="37" t="s">
        <v>201</v>
      </c>
      <c r="B163" s="35">
        <v>0.80932169456234482</v>
      </c>
      <c r="C163" s="45">
        <v>-7.0919298920994689E-2</v>
      </c>
      <c r="D163" s="33">
        <v>238.10000000000002</v>
      </c>
      <c r="E163" s="46">
        <v>159</v>
      </c>
      <c r="F163" s="33">
        <v>216.79999999999998</v>
      </c>
      <c r="G163" s="32">
        <v>143</v>
      </c>
      <c r="H163" s="33">
        <v>21.3</v>
      </c>
      <c r="I163" s="32">
        <v>159</v>
      </c>
      <c r="J163" s="33">
        <v>5838.2000000000007</v>
      </c>
      <c r="K163" s="33">
        <v>1248.7</v>
      </c>
      <c r="L163" s="62">
        <v>892.76901399999997</v>
      </c>
      <c r="M163" s="18">
        <v>184</v>
      </c>
    </row>
    <row r="164" spans="1:13" ht="13.5" thickBot="1" x14ac:dyDescent="0.25">
      <c r="A164" s="31" t="s">
        <v>274</v>
      </c>
      <c r="B164" s="30">
        <v>0.9938680821834891</v>
      </c>
      <c r="C164" s="29">
        <v>-4.4168167955822568E-3</v>
      </c>
      <c r="D164" s="28">
        <v>233</v>
      </c>
      <c r="E164" s="47">
        <v>160</v>
      </c>
      <c r="F164" s="28">
        <v>233</v>
      </c>
      <c r="G164" s="27">
        <v>134</v>
      </c>
      <c r="H164" s="28">
        <v>0</v>
      </c>
      <c r="I164" s="27">
        <v>256</v>
      </c>
      <c r="J164" s="28">
        <v>69483.600000000006</v>
      </c>
      <c r="K164" s="28">
        <v>37997.899999999994</v>
      </c>
      <c r="L164" s="59">
        <v>593.40440000000001</v>
      </c>
      <c r="M164" s="72">
        <v>200</v>
      </c>
    </row>
    <row r="165" spans="1:13" x14ac:dyDescent="0.2">
      <c r="A165" s="37" t="s">
        <v>196</v>
      </c>
      <c r="B165" s="49">
        <v>0.75783990645264165</v>
      </c>
      <c r="C165" s="34">
        <v>2.1500773887093927E-2</v>
      </c>
      <c r="D165" s="65">
        <v>227.8</v>
      </c>
      <c r="E165" s="50">
        <v>161</v>
      </c>
      <c r="F165" s="65">
        <v>227.8</v>
      </c>
      <c r="G165" s="51">
        <v>137</v>
      </c>
      <c r="H165" s="65">
        <v>0</v>
      </c>
      <c r="I165" s="51">
        <v>256</v>
      </c>
      <c r="J165" s="65">
        <v>1039.2</v>
      </c>
      <c r="K165" s="65">
        <v>940.7</v>
      </c>
      <c r="L165" s="62">
        <v>657.94790599999999</v>
      </c>
      <c r="M165" s="18">
        <v>196</v>
      </c>
    </row>
    <row r="166" spans="1:13" x14ac:dyDescent="0.2">
      <c r="A166" s="48" t="s">
        <v>239</v>
      </c>
      <c r="B166" s="49">
        <v>0.41339001062699254</v>
      </c>
      <c r="C166" s="34">
        <v>-0.17502939469382117</v>
      </c>
      <c r="D166" s="65">
        <v>220.79999999999998</v>
      </c>
      <c r="E166" s="50">
        <v>162</v>
      </c>
      <c r="F166" s="65">
        <v>179.7</v>
      </c>
      <c r="G166" s="51">
        <v>150</v>
      </c>
      <c r="H166" s="65">
        <v>41.1</v>
      </c>
      <c r="I166" s="51">
        <v>133</v>
      </c>
      <c r="J166" s="65">
        <v>1552.6</v>
      </c>
      <c r="K166" s="65">
        <v>376.4</v>
      </c>
      <c r="L166" s="80">
        <v>1033.4321850000001</v>
      </c>
      <c r="M166" s="81">
        <v>175</v>
      </c>
    </row>
    <row r="167" spans="1:13" x14ac:dyDescent="0.2">
      <c r="A167" s="48" t="s">
        <v>167</v>
      </c>
      <c r="B167" s="49">
        <v>0.9212784212784213</v>
      </c>
      <c r="C167" s="34">
        <v>8.1651217691135036E-2</v>
      </c>
      <c r="D167" s="65">
        <v>220.2</v>
      </c>
      <c r="E167" s="50">
        <v>163</v>
      </c>
      <c r="F167" s="65">
        <v>220.2</v>
      </c>
      <c r="G167" s="51">
        <v>140</v>
      </c>
      <c r="H167" s="65">
        <v>0</v>
      </c>
      <c r="I167" s="51">
        <v>256</v>
      </c>
      <c r="J167" s="65">
        <v>19410.2</v>
      </c>
      <c r="K167" s="65">
        <v>2797.2</v>
      </c>
      <c r="L167" s="80">
        <v>635.99705399999993</v>
      </c>
      <c r="M167" s="81">
        <v>198</v>
      </c>
    </row>
    <row r="168" spans="1:13" x14ac:dyDescent="0.2">
      <c r="A168" s="55" t="s">
        <v>426</v>
      </c>
      <c r="B168" s="49">
        <v>0.29205532325506589</v>
      </c>
      <c r="C168" s="34" t="s">
        <v>50</v>
      </c>
      <c r="D168" s="65">
        <v>220.1</v>
      </c>
      <c r="E168" s="50">
        <v>164</v>
      </c>
      <c r="F168" s="65">
        <v>175.8</v>
      </c>
      <c r="G168" s="51">
        <v>151</v>
      </c>
      <c r="H168" s="65">
        <v>44.3</v>
      </c>
      <c r="I168" s="51">
        <v>129</v>
      </c>
      <c r="J168" s="65">
        <v>938.4</v>
      </c>
      <c r="K168" s="65">
        <v>310.89999999999998</v>
      </c>
      <c r="L168" s="80">
        <v>1062.2193240000001</v>
      </c>
      <c r="M168" s="81">
        <v>174</v>
      </c>
    </row>
    <row r="169" spans="1:13" ht="13.5" thickBot="1" x14ac:dyDescent="0.25">
      <c r="A169" s="31" t="s">
        <v>173</v>
      </c>
      <c r="B169" s="30">
        <v>0.99675392349190783</v>
      </c>
      <c r="C169" s="29">
        <v>1.6371707369818855E-3</v>
      </c>
      <c r="D169" s="28">
        <v>211.8</v>
      </c>
      <c r="E169" s="47">
        <v>165</v>
      </c>
      <c r="F169" s="28">
        <v>161.4</v>
      </c>
      <c r="G169" s="27">
        <v>157</v>
      </c>
      <c r="H169" s="28">
        <v>50.4</v>
      </c>
      <c r="I169" s="27">
        <v>123</v>
      </c>
      <c r="J169" s="28">
        <v>51278.100000000006</v>
      </c>
      <c r="K169" s="28">
        <v>65248</v>
      </c>
      <c r="L169" s="59">
        <v>1096.9762019999998</v>
      </c>
      <c r="M169" s="72">
        <v>170</v>
      </c>
    </row>
    <row r="170" spans="1:13" x14ac:dyDescent="0.2">
      <c r="A170" s="53" t="s">
        <v>427</v>
      </c>
      <c r="B170" s="49">
        <v>0.98830299549350531</v>
      </c>
      <c r="C170" s="34" t="s">
        <v>50</v>
      </c>
      <c r="D170" s="65">
        <v>211.79999999999998</v>
      </c>
      <c r="E170" s="50">
        <v>166</v>
      </c>
      <c r="F170" s="65">
        <v>205.20000000000002</v>
      </c>
      <c r="G170" s="51">
        <v>146</v>
      </c>
      <c r="H170" s="65">
        <v>6.6</v>
      </c>
      <c r="I170" s="51">
        <v>197</v>
      </c>
      <c r="J170" s="65">
        <v>34457.5</v>
      </c>
      <c r="K170" s="65">
        <v>18107.2</v>
      </c>
      <c r="L170" s="80">
        <v>675.279</v>
      </c>
      <c r="M170" s="81">
        <v>195</v>
      </c>
    </row>
    <row r="171" spans="1:13" x14ac:dyDescent="0.2">
      <c r="A171" s="48" t="s">
        <v>170</v>
      </c>
      <c r="B171" s="49">
        <v>0.99829432162612552</v>
      </c>
      <c r="C171" s="34">
        <v>3.1419221672914777E-3</v>
      </c>
      <c r="D171" s="65">
        <v>200.00000000000003</v>
      </c>
      <c r="E171" s="50">
        <v>167</v>
      </c>
      <c r="F171" s="65">
        <v>133.80000000000001</v>
      </c>
      <c r="G171" s="51">
        <v>167</v>
      </c>
      <c r="H171" s="65">
        <v>66.199999999999989</v>
      </c>
      <c r="I171" s="51">
        <v>113</v>
      </c>
      <c r="J171" s="65">
        <v>538818.20000000007</v>
      </c>
      <c r="K171" s="65">
        <v>117255.40000000001</v>
      </c>
      <c r="L171" s="80">
        <v>1215.0136979999997</v>
      </c>
      <c r="M171" s="81">
        <v>164</v>
      </c>
    </row>
    <row r="172" spans="1:13" x14ac:dyDescent="0.2">
      <c r="A172" s="48" t="s">
        <v>189</v>
      </c>
      <c r="B172" s="49">
        <v>0.4576317218902769</v>
      </c>
      <c r="C172" s="34">
        <v>4.4157821144583997E-2</v>
      </c>
      <c r="D172" s="65">
        <v>199.70000000000005</v>
      </c>
      <c r="E172" s="50">
        <v>168</v>
      </c>
      <c r="F172" s="65">
        <v>0.3</v>
      </c>
      <c r="G172" s="51">
        <v>245</v>
      </c>
      <c r="H172" s="65">
        <v>199.40000000000003</v>
      </c>
      <c r="I172" s="51">
        <v>66</v>
      </c>
      <c r="J172" s="65">
        <v>5116.2999999999993</v>
      </c>
      <c r="K172" s="65">
        <v>368.2</v>
      </c>
      <c r="L172" s="80">
        <v>2496.5688450000002</v>
      </c>
      <c r="M172" s="81">
        <v>116</v>
      </c>
    </row>
    <row r="173" spans="1:13" x14ac:dyDescent="0.2">
      <c r="A173" s="48" t="s">
        <v>194</v>
      </c>
      <c r="B173" s="49">
        <v>0.49049331963001019</v>
      </c>
      <c r="C173" s="34">
        <v>-1.0531970868964513E-2</v>
      </c>
      <c r="D173" s="65">
        <v>198.30000000000004</v>
      </c>
      <c r="E173" s="50">
        <v>169</v>
      </c>
      <c r="F173" s="65">
        <v>145.80000000000001</v>
      </c>
      <c r="G173" s="51">
        <v>161</v>
      </c>
      <c r="H173" s="65">
        <v>52.499999999999993</v>
      </c>
      <c r="I173" s="51">
        <v>120</v>
      </c>
      <c r="J173" s="65">
        <v>5163.3</v>
      </c>
      <c r="K173" s="65">
        <v>389.2</v>
      </c>
      <c r="L173" s="80">
        <v>1078.2029159999997</v>
      </c>
      <c r="M173" s="81">
        <v>171</v>
      </c>
    </row>
    <row r="174" spans="1:13" ht="13.5" thickBot="1" x14ac:dyDescent="0.25">
      <c r="A174" s="31" t="s">
        <v>343</v>
      </c>
      <c r="B174" s="30">
        <v>0.3900928792569659</v>
      </c>
      <c r="C174" s="29">
        <v>-0.6099071207430341</v>
      </c>
      <c r="D174" s="28">
        <v>197</v>
      </c>
      <c r="E174" s="47">
        <v>170</v>
      </c>
      <c r="F174" s="28">
        <v>194</v>
      </c>
      <c r="G174" s="27">
        <v>148</v>
      </c>
      <c r="H174" s="28">
        <v>3</v>
      </c>
      <c r="I174" s="27">
        <v>217</v>
      </c>
      <c r="J174" s="28">
        <v>1378.9</v>
      </c>
      <c r="K174" s="28">
        <v>323</v>
      </c>
      <c r="L174" s="59">
        <v>597.87256000000002</v>
      </c>
      <c r="M174" s="72">
        <v>199</v>
      </c>
    </row>
    <row r="175" spans="1:13" x14ac:dyDescent="0.2">
      <c r="A175" s="53" t="s">
        <v>428</v>
      </c>
      <c r="B175" s="49">
        <v>0.99747501887803736</v>
      </c>
      <c r="C175" s="34" t="s">
        <v>50</v>
      </c>
      <c r="D175" s="65">
        <v>180.9</v>
      </c>
      <c r="E175" s="50">
        <v>171</v>
      </c>
      <c r="F175" s="65">
        <v>139.6</v>
      </c>
      <c r="G175" s="51">
        <v>166</v>
      </c>
      <c r="H175" s="65">
        <v>41.300000000000011</v>
      </c>
      <c r="I175" s="51">
        <v>132</v>
      </c>
      <c r="J175" s="65">
        <v>51343.799999999996</v>
      </c>
      <c r="K175" s="65">
        <v>71644.099999999991</v>
      </c>
      <c r="L175" s="62">
        <v>920.11577000000011</v>
      </c>
      <c r="M175" s="18">
        <v>180</v>
      </c>
    </row>
    <row r="176" spans="1:13" x14ac:dyDescent="0.2">
      <c r="A176" s="48" t="s">
        <v>334</v>
      </c>
      <c r="B176" s="49">
        <v>0.57509416195856877</v>
      </c>
      <c r="C176" s="34">
        <v>-0.4241646397708938</v>
      </c>
      <c r="D176" s="65">
        <v>180.5</v>
      </c>
      <c r="E176" s="50">
        <v>172</v>
      </c>
      <c r="F176" s="65">
        <v>173.9</v>
      </c>
      <c r="G176" s="51">
        <v>153</v>
      </c>
      <c r="H176" s="65">
        <v>6.6</v>
      </c>
      <c r="I176" s="51">
        <v>197</v>
      </c>
      <c r="J176" s="65">
        <v>4817.2</v>
      </c>
      <c r="K176" s="65">
        <v>424.8</v>
      </c>
      <c r="L176" s="80">
        <v>584.87614899999994</v>
      </c>
      <c r="M176" s="81">
        <v>201</v>
      </c>
    </row>
    <row r="177" spans="1:13" x14ac:dyDescent="0.2">
      <c r="A177" s="48" t="s">
        <v>175</v>
      </c>
      <c r="B177" s="49">
        <v>0.9895632207900642</v>
      </c>
      <c r="C177" s="34">
        <v>8.163906457689496E-3</v>
      </c>
      <c r="D177" s="65">
        <v>180</v>
      </c>
      <c r="E177" s="50">
        <v>173</v>
      </c>
      <c r="F177" s="65">
        <v>180</v>
      </c>
      <c r="G177" s="51">
        <v>149</v>
      </c>
      <c r="H177" s="65">
        <v>0</v>
      </c>
      <c r="I177" s="51">
        <v>256</v>
      </c>
      <c r="J177" s="65">
        <v>634256.80000000005</v>
      </c>
      <c r="K177" s="65">
        <v>17246.7</v>
      </c>
      <c r="L177" s="80">
        <v>458.42400000000004</v>
      </c>
      <c r="M177" s="81">
        <v>207</v>
      </c>
    </row>
    <row r="178" spans="1:13" x14ac:dyDescent="0.2">
      <c r="A178" s="48" t="s">
        <v>212</v>
      </c>
      <c r="B178" s="49">
        <v>0.94897309806190344</v>
      </c>
      <c r="C178" s="34">
        <v>-5.4027649187952109E-3</v>
      </c>
      <c r="D178" s="65">
        <v>176.39999999999998</v>
      </c>
      <c r="E178" s="50">
        <v>174</v>
      </c>
      <c r="F178" s="65">
        <v>145.80000000000001</v>
      </c>
      <c r="G178" s="51">
        <v>161</v>
      </c>
      <c r="H178" s="65">
        <v>30.600000000000012</v>
      </c>
      <c r="I178" s="51">
        <v>143</v>
      </c>
      <c r="J178" s="65">
        <v>1606.8999999999999</v>
      </c>
      <c r="K178" s="65">
        <v>3457</v>
      </c>
      <c r="L178" s="80">
        <v>804.10120200000006</v>
      </c>
      <c r="M178" s="81">
        <v>188</v>
      </c>
    </row>
    <row r="179" spans="1:13" ht="13.5" thickBot="1" x14ac:dyDescent="0.25">
      <c r="A179" s="31" t="s">
        <v>199</v>
      </c>
      <c r="B179" s="30">
        <v>0.99322221147022771</v>
      </c>
      <c r="C179" s="29">
        <v>7.9077329271326491E-4</v>
      </c>
      <c r="D179" s="28">
        <v>168.10000000000002</v>
      </c>
      <c r="E179" s="47">
        <v>175</v>
      </c>
      <c r="F179" s="28">
        <v>27.2</v>
      </c>
      <c r="G179" s="27">
        <v>207</v>
      </c>
      <c r="H179" s="28">
        <v>140.9</v>
      </c>
      <c r="I179" s="27">
        <v>74</v>
      </c>
      <c r="J179" s="28">
        <v>51010.7</v>
      </c>
      <c r="K179" s="28">
        <v>24801.599999999999</v>
      </c>
      <c r="L179" s="59">
        <v>1842.0737979999999</v>
      </c>
      <c r="M179" s="72">
        <v>134</v>
      </c>
    </row>
    <row r="180" spans="1:13" x14ac:dyDescent="0.2">
      <c r="A180" s="37" t="s">
        <v>233</v>
      </c>
      <c r="B180" s="49">
        <v>0.99527788490380087</v>
      </c>
      <c r="C180" s="34">
        <v>-2.0906612030729965E-3</v>
      </c>
      <c r="D180" s="65">
        <v>165.3</v>
      </c>
      <c r="E180" s="50">
        <v>176</v>
      </c>
      <c r="F180" s="65">
        <v>146.4</v>
      </c>
      <c r="G180" s="51">
        <v>160</v>
      </c>
      <c r="H180" s="65">
        <v>18.899999999999999</v>
      </c>
      <c r="I180" s="51">
        <v>167</v>
      </c>
      <c r="J180" s="65">
        <v>12544862.1</v>
      </c>
      <c r="K180" s="65">
        <v>35005.5</v>
      </c>
      <c r="L180" s="62">
        <v>678.68886300000008</v>
      </c>
      <c r="M180" s="18">
        <v>194</v>
      </c>
    </row>
    <row r="181" spans="1:13" x14ac:dyDescent="0.2">
      <c r="A181" s="48" t="s">
        <v>192</v>
      </c>
      <c r="B181" s="35">
        <v>0.99810182103311063</v>
      </c>
      <c r="C181" s="45">
        <v>1.4885340458633545E-3</v>
      </c>
      <c r="D181" s="33">
        <v>165.10000000000002</v>
      </c>
      <c r="E181" s="46">
        <v>177</v>
      </c>
      <c r="F181" s="33">
        <v>83.9</v>
      </c>
      <c r="G181" s="32">
        <v>176</v>
      </c>
      <c r="H181" s="33">
        <v>81.2</v>
      </c>
      <c r="I181" s="32">
        <v>106</v>
      </c>
      <c r="J181" s="33">
        <v>42030.500000000007</v>
      </c>
      <c r="K181" s="33">
        <v>86978.099999999991</v>
      </c>
      <c r="L181" s="62">
        <v>1258.6299249999997</v>
      </c>
      <c r="M181" s="18">
        <v>161</v>
      </c>
    </row>
    <row r="182" spans="1:13" x14ac:dyDescent="0.2">
      <c r="A182" s="48" t="s">
        <v>241</v>
      </c>
      <c r="B182" s="49">
        <v>0.78997704667176738</v>
      </c>
      <c r="C182" s="34">
        <v>-1.3069171815627612E-2</v>
      </c>
      <c r="D182" s="65">
        <v>164.7</v>
      </c>
      <c r="E182" s="50">
        <v>178</v>
      </c>
      <c r="F182" s="65">
        <v>0</v>
      </c>
      <c r="G182" s="51">
        <v>251</v>
      </c>
      <c r="H182" s="65">
        <v>164.7</v>
      </c>
      <c r="I182" s="51">
        <v>68</v>
      </c>
      <c r="J182" s="65">
        <v>3047.2000000000003</v>
      </c>
      <c r="K182" s="65">
        <v>784.19999999999993</v>
      </c>
      <c r="L182" s="80">
        <v>2061.395082</v>
      </c>
      <c r="M182" s="81">
        <v>127</v>
      </c>
    </row>
    <row r="183" spans="1:13" x14ac:dyDescent="0.2">
      <c r="A183" s="37" t="s">
        <v>228</v>
      </c>
      <c r="B183" s="35">
        <v>0.96623322584000837</v>
      </c>
      <c r="C183" s="45">
        <v>-5.3296474784355619E-3</v>
      </c>
      <c r="D183" s="33">
        <v>162.30000000000001</v>
      </c>
      <c r="E183" s="46">
        <v>179</v>
      </c>
      <c r="F183" s="33">
        <v>162.19999999999999</v>
      </c>
      <c r="G183" s="32">
        <v>156</v>
      </c>
      <c r="H183" s="33">
        <v>0.1</v>
      </c>
      <c r="I183" s="32">
        <v>251</v>
      </c>
      <c r="J183" s="33">
        <v>6133.6</v>
      </c>
      <c r="K183" s="33">
        <v>4806.5</v>
      </c>
      <c r="L183" s="62">
        <v>469.72899999999993</v>
      </c>
      <c r="M183" s="18">
        <v>205</v>
      </c>
    </row>
    <row r="184" spans="1:13" ht="13.5" thickBot="1" x14ac:dyDescent="0.25">
      <c r="A184" s="31" t="s">
        <v>148</v>
      </c>
      <c r="B184" s="30">
        <v>0.14832535885167464</v>
      </c>
      <c r="C184" s="29">
        <v>-0.71551534349653778</v>
      </c>
      <c r="D184" s="28">
        <v>160.19999999999999</v>
      </c>
      <c r="E184" s="47">
        <v>180</v>
      </c>
      <c r="F184" s="28">
        <v>160.19999999999999</v>
      </c>
      <c r="G184" s="27">
        <v>158</v>
      </c>
      <c r="H184" s="28">
        <v>0</v>
      </c>
      <c r="I184" s="27">
        <v>256</v>
      </c>
      <c r="J184" s="28">
        <v>5489.4</v>
      </c>
      <c r="K184" s="28">
        <v>188.1</v>
      </c>
      <c r="L184" s="59">
        <v>462.70085399999994</v>
      </c>
      <c r="M184" s="72">
        <v>206</v>
      </c>
    </row>
    <row r="185" spans="1:13" x14ac:dyDescent="0.2">
      <c r="A185" s="37" t="s">
        <v>179</v>
      </c>
      <c r="B185" s="49">
        <v>0.99638335916080578</v>
      </c>
      <c r="C185" s="34">
        <v>3.01425621568574E-3</v>
      </c>
      <c r="D185" s="65">
        <v>151.70000000000002</v>
      </c>
      <c r="E185" s="50">
        <v>181</v>
      </c>
      <c r="F185" s="65">
        <v>23.2</v>
      </c>
      <c r="G185" s="51">
        <v>213</v>
      </c>
      <c r="H185" s="65">
        <v>128.5</v>
      </c>
      <c r="I185" s="51">
        <v>78</v>
      </c>
      <c r="J185" s="65">
        <v>34303.9</v>
      </c>
      <c r="K185" s="65">
        <v>41945</v>
      </c>
      <c r="L185" s="62">
        <v>1675.3215739999998</v>
      </c>
      <c r="M185" s="18">
        <v>138</v>
      </c>
    </row>
    <row r="186" spans="1:13" x14ac:dyDescent="0.2">
      <c r="A186" s="48" t="s">
        <v>429</v>
      </c>
      <c r="B186" s="49">
        <v>0.98839909050150521</v>
      </c>
      <c r="C186" s="34" t="s">
        <v>50</v>
      </c>
      <c r="D186" s="65">
        <v>144.9</v>
      </c>
      <c r="E186" s="50">
        <v>182</v>
      </c>
      <c r="F186" s="65">
        <v>27.2</v>
      </c>
      <c r="G186" s="51">
        <v>207</v>
      </c>
      <c r="H186" s="65">
        <v>117.69999999999999</v>
      </c>
      <c r="I186" s="51">
        <v>85</v>
      </c>
      <c r="J186" s="65">
        <v>8404.4</v>
      </c>
      <c r="K186" s="65">
        <v>12490.400000000001</v>
      </c>
      <c r="L186" s="80">
        <v>1551.701206</v>
      </c>
      <c r="M186" s="81">
        <v>143</v>
      </c>
    </row>
    <row r="187" spans="1:13" x14ac:dyDescent="0.2">
      <c r="A187" s="48" t="s">
        <v>219</v>
      </c>
      <c r="B187" s="49">
        <v>0.32365339578454333</v>
      </c>
      <c r="C187" s="34">
        <v>7.1850844481160081E-2</v>
      </c>
      <c r="D187" s="65">
        <v>144.4</v>
      </c>
      <c r="E187" s="50">
        <v>183</v>
      </c>
      <c r="F187" s="65">
        <v>65.5</v>
      </c>
      <c r="G187" s="51">
        <v>185</v>
      </c>
      <c r="H187" s="65">
        <v>78.900000000000006</v>
      </c>
      <c r="I187" s="51">
        <v>107</v>
      </c>
      <c r="J187" s="65">
        <v>1849.5</v>
      </c>
      <c r="K187" s="65">
        <v>213.5</v>
      </c>
      <c r="L187" s="80">
        <v>1176.6988190000002</v>
      </c>
      <c r="M187" s="81">
        <v>166</v>
      </c>
    </row>
    <row r="188" spans="1:13" x14ac:dyDescent="0.2">
      <c r="A188" s="48" t="s">
        <v>203</v>
      </c>
      <c r="B188" s="35">
        <v>0.98604390416617493</v>
      </c>
      <c r="C188" s="45">
        <v>6.4533589647699507E-3</v>
      </c>
      <c r="D188" s="33">
        <v>141.89999999999998</v>
      </c>
      <c r="E188" s="46">
        <v>184</v>
      </c>
      <c r="F188" s="33">
        <v>31.7</v>
      </c>
      <c r="G188" s="32">
        <v>203</v>
      </c>
      <c r="H188" s="33">
        <v>110.2</v>
      </c>
      <c r="I188" s="32">
        <v>89</v>
      </c>
      <c r="J188" s="33">
        <v>34490.199999999997</v>
      </c>
      <c r="K188" s="33">
        <v>10167.6</v>
      </c>
      <c r="L188" s="62">
        <v>1470.8279709999999</v>
      </c>
      <c r="M188" s="18">
        <v>148</v>
      </c>
    </row>
    <row r="189" spans="1:13" ht="13.5" thickBot="1" x14ac:dyDescent="0.25">
      <c r="A189" s="31" t="s">
        <v>166</v>
      </c>
      <c r="B189" s="30">
        <v>0.68041469461347759</v>
      </c>
      <c r="C189" s="29">
        <v>9.1681060550324323E-2</v>
      </c>
      <c r="D189" s="28">
        <v>141.79999999999998</v>
      </c>
      <c r="E189" s="47">
        <v>185</v>
      </c>
      <c r="F189" s="28">
        <v>51.3</v>
      </c>
      <c r="G189" s="27">
        <v>187</v>
      </c>
      <c r="H189" s="28">
        <v>90.499999999999986</v>
      </c>
      <c r="I189" s="27">
        <v>97</v>
      </c>
      <c r="J189" s="28">
        <v>2929.1000000000004</v>
      </c>
      <c r="K189" s="28">
        <v>443.7</v>
      </c>
      <c r="L189" s="59">
        <v>1280.8716809999999</v>
      </c>
      <c r="M189" s="72">
        <v>159</v>
      </c>
    </row>
    <row r="190" spans="1:13" x14ac:dyDescent="0.2">
      <c r="A190" s="37" t="s">
        <v>216</v>
      </c>
      <c r="B190" s="49">
        <v>0.93702579666160846</v>
      </c>
      <c r="C190" s="34">
        <v>-1.2477455429021234E-2</v>
      </c>
      <c r="D190" s="65">
        <v>141.1</v>
      </c>
      <c r="E190" s="50">
        <v>186</v>
      </c>
      <c r="F190" s="65">
        <v>17.899999999999999</v>
      </c>
      <c r="G190" s="51">
        <v>219</v>
      </c>
      <c r="H190" s="65">
        <v>123.19999999999999</v>
      </c>
      <c r="I190" s="51">
        <v>82</v>
      </c>
      <c r="J190" s="65">
        <v>3399.6000000000004</v>
      </c>
      <c r="K190" s="65">
        <v>2240.6000000000004</v>
      </c>
      <c r="L190" s="62">
        <v>1593.678625</v>
      </c>
      <c r="M190" s="18">
        <v>141</v>
      </c>
    </row>
    <row r="191" spans="1:13" x14ac:dyDescent="0.2">
      <c r="A191" s="48" t="s">
        <v>430</v>
      </c>
      <c r="B191" s="49">
        <v>0.99147841076002374</v>
      </c>
      <c r="C191" s="34" t="s">
        <v>50</v>
      </c>
      <c r="D191" s="65">
        <v>140.4</v>
      </c>
      <c r="E191" s="50">
        <v>187</v>
      </c>
      <c r="F191" s="65">
        <v>140.4</v>
      </c>
      <c r="G191" s="51">
        <v>164</v>
      </c>
      <c r="H191" s="65">
        <v>0</v>
      </c>
      <c r="I191" s="51">
        <v>256</v>
      </c>
      <c r="J191" s="65">
        <v>30200.399999999994</v>
      </c>
      <c r="K191" s="65">
        <v>16475.8</v>
      </c>
      <c r="L191" s="80">
        <v>405.51310799999999</v>
      </c>
      <c r="M191" s="81">
        <v>213</v>
      </c>
    </row>
    <row r="192" spans="1:13" x14ac:dyDescent="0.2">
      <c r="A192" s="37" t="s">
        <v>237</v>
      </c>
      <c r="B192" s="49">
        <v>0.97391450375981936</v>
      </c>
      <c r="C192" s="34">
        <v>-1.1929925111939577E-2</v>
      </c>
      <c r="D192" s="65">
        <v>139.80000000000001</v>
      </c>
      <c r="E192" s="50">
        <v>188</v>
      </c>
      <c r="F192" s="65">
        <v>139.80000000000001</v>
      </c>
      <c r="G192" s="51">
        <v>165</v>
      </c>
      <c r="H192" s="65">
        <v>0</v>
      </c>
      <c r="I192" s="51">
        <v>256</v>
      </c>
      <c r="J192" s="65">
        <v>9713.0999999999985</v>
      </c>
      <c r="K192" s="65">
        <v>5359.2999999999993</v>
      </c>
      <c r="L192" s="62">
        <v>403.78014599999995</v>
      </c>
      <c r="M192" s="18">
        <v>215</v>
      </c>
    </row>
    <row r="193" spans="1:13" x14ac:dyDescent="0.2">
      <c r="A193" s="37" t="s">
        <v>248</v>
      </c>
      <c r="B193" s="35">
        <v>0.99474166389048735</v>
      </c>
      <c r="C193" s="45">
        <v>-1.7352604964336882E-3</v>
      </c>
      <c r="D193" s="33">
        <v>138.90000000000003</v>
      </c>
      <c r="E193" s="46">
        <v>189</v>
      </c>
      <c r="F193" s="33">
        <v>36.599999999999994</v>
      </c>
      <c r="G193" s="32">
        <v>198</v>
      </c>
      <c r="H193" s="33">
        <v>102.30000000000001</v>
      </c>
      <c r="I193" s="32">
        <v>93</v>
      </c>
      <c r="J193" s="33">
        <v>36147.699999999997</v>
      </c>
      <c r="K193" s="33">
        <v>26415.199999999997</v>
      </c>
      <c r="L193" s="62">
        <v>1386.1036199999994</v>
      </c>
      <c r="M193" s="18">
        <v>152</v>
      </c>
    </row>
    <row r="194" spans="1:13" ht="13.5" thickBot="1" x14ac:dyDescent="0.25">
      <c r="A194" s="31" t="s">
        <v>229</v>
      </c>
      <c r="B194" s="30">
        <v>0.45030181086519105</v>
      </c>
      <c r="C194" s="29">
        <v>0.21558642084410884</v>
      </c>
      <c r="D194" s="28">
        <v>136.60000000000002</v>
      </c>
      <c r="E194" s="47">
        <v>190</v>
      </c>
      <c r="F194" s="28">
        <v>133.4</v>
      </c>
      <c r="G194" s="27">
        <v>169</v>
      </c>
      <c r="H194" s="28">
        <v>3.2</v>
      </c>
      <c r="I194" s="27">
        <v>215</v>
      </c>
      <c r="J194" s="28">
        <v>2129.3000000000002</v>
      </c>
      <c r="K194" s="28">
        <v>248.5</v>
      </c>
      <c r="L194" s="59">
        <v>425.34660999999994</v>
      </c>
      <c r="M194" s="72">
        <v>210</v>
      </c>
    </row>
    <row r="195" spans="1:13" x14ac:dyDescent="0.2">
      <c r="A195" s="37" t="s">
        <v>59</v>
      </c>
      <c r="B195" s="49">
        <v>0.81453258946795482</v>
      </c>
      <c r="C195" s="34">
        <v>-0.11594872142090307</v>
      </c>
      <c r="D195" s="65">
        <v>136.29999999999998</v>
      </c>
      <c r="E195" s="50">
        <v>191</v>
      </c>
      <c r="F195" s="65">
        <v>0</v>
      </c>
      <c r="G195" s="51">
        <v>251</v>
      </c>
      <c r="H195" s="65">
        <v>136.29999999999998</v>
      </c>
      <c r="I195" s="51">
        <v>75</v>
      </c>
      <c r="J195" s="65">
        <v>4885.6000000000004</v>
      </c>
      <c r="K195" s="65">
        <v>734.9</v>
      </c>
      <c r="L195" s="62">
        <v>2205.5888810000001</v>
      </c>
      <c r="M195" s="18">
        <v>125</v>
      </c>
    </row>
    <row r="196" spans="1:13" x14ac:dyDescent="0.2">
      <c r="A196" s="48" t="s">
        <v>225</v>
      </c>
      <c r="B196" s="49">
        <v>0.32332332332332325</v>
      </c>
      <c r="C196" s="34">
        <v>8.9714157187104182E-2</v>
      </c>
      <c r="D196" s="65">
        <v>135.20000000000002</v>
      </c>
      <c r="E196" s="50">
        <v>192</v>
      </c>
      <c r="F196" s="65">
        <v>0.3</v>
      </c>
      <c r="G196" s="51">
        <v>245</v>
      </c>
      <c r="H196" s="65">
        <v>134.9</v>
      </c>
      <c r="I196" s="51">
        <v>76</v>
      </c>
      <c r="J196" s="65">
        <v>8538.2999999999993</v>
      </c>
      <c r="K196" s="65">
        <v>199.8</v>
      </c>
      <c r="L196" s="80">
        <v>1689.2829750000001</v>
      </c>
      <c r="M196" s="81">
        <v>137</v>
      </c>
    </row>
    <row r="197" spans="1:13" x14ac:dyDescent="0.2">
      <c r="A197" s="48" t="s">
        <v>249</v>
      </c>
      <c r="B197" s="49">
        <v>0.23014959723820483</v>
      </c>
      <c r="C197" s="34">
        <v>0.180802717702646</v>
      </c>
      <c r="D197" s="65">
        <v>133.80000000000001</v>
      </c>
      <c r="E197" s="50">
        <v>193</v>
      </c>
      <c r="F197" s="65">
        <v>133.80000000000001</v>
      </c>
      <c r="G197" s="51">
        <v>167</v>
      </c>
      <c r="H197" s="65">
        <v>0</v>
      </c>
      <c r="I197" s="51">
        <v>256</v>
      </c>
      <c r="J197" s="65">
        <v>1092.2</v>
      </c>
      <c r="K197" s="65">
        <v>173.8</v>
      </c>
      <c r="L197" s="80">
        <v>386.45052599999997</v>
      </c>
      <c r="M197" s="81">
        <v>219</v>
      </c>
    </row>
    <row r="198" spans="1:13" x14ac:dyDescent="0.2">
      <c r="A198" s="48" t="s">
        <v>204</v>
      </c>
      <c r="B198" s="35">
        <v>0.99829163952698252</v>
      </c>
      <c r="C198" s="45">
        <v>9.4476327103476532E-4</v>
      </c>
      <c r="D198" s="33">
        <v>133.5</v>
      </c>
      <c r="E198" s="46">
        <v>194</v>
      </c>
      <c r="F198" s="33">
        <v>15.9</v>
      </c>
      <c r="G198" s="32">
        <v>225</v>
      </c>
      <c r="H198" s="33">
        <v>117.6</v>
      </c>
      <c r="I198" s="32">
        <v>86</v>
      </c>
      <c r="J198" s="33">
        <v>37803.800000000003</v>
      </c>
      <c r="K198" s="33">
        <v>78145.099999999991</v>
      </c>
      <c r="L198" s="62">
        <v>1517.8121490000001</v>
      </c>
      <c r="M198" s="18">
        <v>145</v>
      </c>
    </row>
    <row r="199" spans="1:13" ht="13.5" thickBot="1" x14ac:dyDescent="0.25">
      <c r="A199" s="31" t="s">
        <v>209</v>
      </c>
      <c r="B199" s="30">
        <v>0.95279850086624474</v>
      </c>
      <c r="C199" s="29">
        <v>1.25117674323032E-2</v>
      </c>
      <c r="D199" s="28">
        <v>133.5</v>
      </c>
      <c r="E199" s="47">
        <v>194</v>
      </c>
      <c r="F199" s="28">
        <v>72.7</v>
      </c>
      <c r="G199" s="27">
        <v>181</v>
      </c>
      <c r="H199" s="28">
        <v>60.8</v>
      </c>
      <c r="I199" s="27">
        <v>116</v>
      </c>
      <c r="J199" s="28">
        <v>30867.600000000002</v>
      </c>
      <c r="K199" s="28">
        <v>2828.3</v>
      </c>
      <c r="L199" s="59">
        <v>970.95367699999986</v>
      </c>
      <c r="M199" s="72">
        <v>178</v>
      </c>
    </row>
    <row r="200" spans="1:13" x14ac:dyDescent="0.2">
      <c r="A200" s="37" t="s">
        <v>327</v>
      </c>
      <c r="B200" s="49">
        <v>0.84436381834104846</v>
      </c>
      <c r="C200" s="34">
        <v>-0.15346002772469425</v>
      </c>
      <c r="D200" s="65">
        <v>124.4</v>
      </c>
      <c r="E200" s="50">
        <v>196</v>
      </c>
      <c r="F200" s="65">
        <v>0</v>
      </c>
      <c r="G200" s="51">
        <v>251</v>
      </c>
      <c r="H200" s="65">
        <v>124.4</v>
      </c>
      <c r="I200" s="51">
        <v>80</v>
      </c>
      <c r="J200" s="65">
        <v>1008.6</v>
      </c>
      <c r="K200" s="65">
        <v>799.30000000000018</v>
      </c>
      <c r="L200" s="62">
        <v>1556.9978639999999</v>
      </c>
      <c r="M200" s="18">
        <v>142</v>
      </c>
    </row>
    <row r="201" spans="1:13" x14ac:dyDescent="0.2">
      <c r="A201" s="48" t="s">
        <v>215</v>
      </c>
      <c r="B201" s="49">
        <v>0.75037021366617307</v>
      </c>
      <c r="C201" s="34">
        <v>-7.5865052278145662E-4</v>
      </c>
      <c r="D201" s="65">
        <v>118</v>
      </c>
      <c r="E201" s="50">
        <v>197</v>
      </c>
      <c r="F201" s="65">
        <v>111</v>
      </c>
      <c r="G201" s="51">
        <v>174</v>
      </c>
      <c r="H201" s="65">
        <v>7</v>
      </c>
      <c r="I201" s="51">
        <v>194</v>
      </c>
      <c r="J201" s="65">
        <v>2325.6999999999998</v>
      </c>
      <c r="K201" s="65">
        <v>472.70000000000005</v>
      </c>
      <c r="L201" s="80">
        <v>408.21038999999996</v>
      </c>
      <c r="M201" s="81">
        <v>212</v>
      </c>
    </row>
    <row r="202" spans="1:13" x14ac:dyDescent="0.2">
      <c r="A202" s="37" t="s">
        <v>222</v>
      </c>
      <c r="B202" s="49">
        <v>0.71206324917112984</v>
      </c>
      <c r="C202" s="34">
        <v>3.9774717775177493E-2</v>
      </c>
      <c r="D202" s="65">
        <v>112.9</v>
      </c>
      <c r="E202" s="50">
        <v>198</v>
      </c>
      <c r="F202" s="65">
        <v>112.9</v>
      </c>
      <c r="G202" s="51">
        <v>172</v>
      </c>
      <c r="H202" s="65">
        <v>0</v>
      </c>
      <c r="I202" s="51">
        <v>256</v>
      </c>
      <c r="J202" s="65">
        <v>1199.9000000000001</v>
      </c>
      <c r="K202" s="65">
        <v>392.1</v>
      </c>
      <c r="L202" s="62">
        <v>326.08568300000002</v>
      </c>
      <c r="M202" s="18">
        <v>225</v>
      </c>
    </row>
    <row r="203" spans="1:13" x14ac:dyDescent="0.2">
      <c r="A203" s="37" t="s">
        <v>286</v>
      </c>
      <c r="B203" s="35">
        <v>0.77235116044399599</v>
      </c>
      <c r="C203" s="45">
        <v>-0.18864612417708526</v>
      </c>
      <c r="D203" s="33">
        <v>112.8</v>
      </c>
      <c r="E203" s="46">
        <v>199</v>
      </c>
      <c r="F203" s="33">
        <v>112.8</v>
      </c>
      <c r="G203" s="32">
        <v>173</v>
      </c>
      <c r="H203" s="33">
        <v>0</v>
      </c>
      <c r="I203" s="32">
        <v>256</v>
      </c>
      <c r="J203" s="33">
        <v>3604</v>
      </c>
      <c r="K203" s="33">
        <v>495.5</v>
      </c>
      <c r="L203" s="62">
        <v>325.79685599999999</v>
      </c>
      <c r="M203" s="18">
        <v>226</v>
      </c>
    </row>
    <row r="204" spans="1:13" ht="13.5" thickBot="1" x14ac:dyDescent="0.25">
      <c r="A204" s="31" t="s">
        <v>156</v>
      </c>
      <c r="B204" s="30">
        <v>0.94672869147659067</v>
      </c>
      <c r="C204" s="29">
        <v>0.10867247206154573</v>
      </c>
      <c r="D204" s="28">
        <v>106.5</v>
      </c>
      <c r="E204" s="47">
        <v>200</v>
      </c>
      <c r="F204" s="28">
        <v>0</v>
      </c>
      <c r="G204" s="27">
        <v>251</v>
      </c>
      <c r="H204" s="28">
        <v>106.5</v>
      </c>
      <c r="I204" s="27">
        <v>90</v>
      </c>
      <c r="J204" s="28">
        <v>5744.4</v>
      </c>
      <c r="K204" s="28">
        <v>1999.2</v>
      </c>
      <c r="L204" s="59">
        <v>1332.96039</v>
      </c>
      <c r="M204" s="72">
        <v>154</v>
      </c>
    </row>
    <row r="205" spans="1:13" x14ac:dyDescent="0.2">
      <c r="A205" s="37" t="s">
        <v>227</v>
      </c>
      <c r="B205" s="49">
        <v>0.99878529271567096</v>
      </c>
      <c r="C205" s="34">
        <v>6.7830704446159018E-5</v>
      </c>
      <c r="D205" s="65">
        <v>105.5</v>
      </c>
      <c r="E205" s="50">
        <v>201</v>
      </c>
      <c r="F205" s="65">
        <v>0</v>
      </c>
      <c r="G205" s="51">
        <v>251</v>
      </c>
      <c r="H205" s="65">
        <v>105.5</v>
      </c>
      <c r="I205" s="51">
        <v>91</v>
      </c>
      <c r="J205" s="65">
        <v>3666.2</v>
      </c>
      <c r="K205" s="65">
        <v>86852.2</v>
      </c>
      <c r="L205" s="62">
        <v>1320.44433</v>
      </c>
      <c r="M205" s="18">
        <v>156</v>
      </c>
    </row>
    <row r="206" spans="1:13" x14ac:dyDescent="0.2">
      <c r="A206" s="37" t="s">
        <v>232</v>
      </c>
      <c r="B206" s="35">
        <v>0.35012594458438284</v>
      </c>
      <c r="C206" s="45">
        <v>2.9989425813051973E-2</v>
      </c>
      <c r="D206" s="33">
        <v>103.19999999999999</v>
      </c>
      <c r="E206" s="46">
        <v>202</v>
      </c>
      <c r="F206" s="33">
        <v>0</v>
      </c>
      <c r="G206" s="32">
        <v>251</v>
      </c>
      <c r="H206" s="33">
        <v>103.19999999999999</v>
      </c>
      <c r="I206" s="32">
        <v>92</v>
      </c>
      <c r="J206" s="33">
        <v>1062.3999999999999</v>
      </c>
      <c r="K206" s="33">
        <v>158.79999999999998</v>
      </c>
      <c r="L206" s="62">
        <v>1291.6573919999998</v>
      </c>
      <c r="M206" s="18">
        <v>157</v>
      </c>
    </row>
    <row r="207" spans="1:13" x14ac:dyDescent="0.2">
      <c r="A207" s="48" t="s">
        <v>220</v>
      </c>
      <c r="B207" s="49">
        <v>0.99938509491914973</v>
      </c>
      <c r="C207" s="34">
        <v>2.0422135084912085E-3</v>
      </c>
      <c r="D207" s="65">
        <v>101.4</v>
      </c>
      <c r="E207" s="50">
        <v>203</v>
      </c>
      <c r="F207" s="65">
        <v>101.4</v>
      </c>
      <c r="G207" s="51">
        <v>175</v>
      </c>
      <c r="H207" s="65">
        <v>0</v>
      </c>
      <c r="I207" s="51">
        <v>256</v>
      </c>
      <c r="J207" s="65">
        <v>62045.9</v>
      </c>
      <c r="K207" s="65">
        <v>164903.50000000003</v>
      </c>
      <c r="L207" s="80">
        <v>292.87057800000002</v>
      </c>
      <c r="M207" s="81">
        <v>232</v>
      </c>
    </row>
    <row r="208" spans="1:13" x14ac:dyDescent="0.2">
      <c r="A208" s="48" t="s">
        <v>356</v>
      </c>
      <c r="B208" s="49">
        <v>0.2362637362637362</v>
      </c>
      <c r="C208" s="34">
        <v>-0.7637362637362638</v>
      </c>
      <c r="D208" s="65">
        <v>97.3</v>
      </c>
      <c r="E208" s="50">
        <v>204</v>
      </c>
      <c r="F208" s="65">
        <v>78.900000000000006</v>
      </c>
      <c r="G208" s="51">
        <v>179</v>
      </c>
      <c r="H208" s="65">
        <v>18.400000000000002</v>
      </c>
      <c r="I208" s="51">
        <v>169</v>
      </c>
      <c r="J208" s="65">
        <v>708.5</v>
      </c>
      <c r="K208" s="65">
        <v>127.39999999999999</v>
      </c>
      <c r="L208" s="80">
        <v>458.18000699999999</v>
      </c>
      <c r="M208" s="81">
        <v>208</v>
      </c>
    </row>
    <row r="209" spans="1:13" ht="13.5" thickBot="1" x14ac:dyDescent="0.25">
      <c r="A209" s="39" t="s">
        <v>252</v>
      </c>
      <c r="B209" s="122">
        <v>0.99700517748976347</v>
      </c>
      <c r="C209" s="29">
        <v>1.0202980588378097E-2</v>
      </c>
      <c r="D209" s="28">
        <v>88.5</v>
      </c>
      <c r="E209" s="47">
        <v>205</v>
      </c>
      <c r="F209" s="28">
        <v>43.7</v>
      </c>
      <c r="G209" s="27">
        <v>191</v>
      </c>
      <c r="H209" s="28">
        <v>44.800000000000004</v>
      </c>
      <c r="I209" s="27">
        <v>127</v>
      </c>
      <c r="J209" s="28">
        <v>20418.7</v>
      </c>
      <c r="K209" s="28">
        <v>29551.000000000004</v>
      </c>
      <c r="L209" s="59">
        <v>686.93688700000007</v>
      </c>
      <c r="M209" s="72">
        <v>193</v>
      </c>
    </row>
    <row r="210" spans="1:13" x14ac:dyDescent="0.2">
      <c r="A210" s="48" t="s">
        <v>153</v>
      </c>
      <c r="B210" s="49">
        <v>0.81333333333333335</v>
      </c>
      <c r="C210" s="34">
        <v>0.72569288389513098</v>
      </c>
      <c r="D210" s="65">
        <v>88.2</v>
      </c>
      <c r="E210" s="50">
        <v>206</v>
      </c>
      <c r="F210" s="65">
        <v>80.399999999999991</v>
      </c>
      <c r="G210" s="51">
        <v>178</v>
      </c>
      <c r="H210" s="65">
        <v>7.7999999999999989</v>
      </c>
      <c r="I210" s="51">
        <v>192</v>
      </c>
      <c r="J210" s="65">
        <v>2722.2</v>
      </c>
      <c r="K210" s="65">
        <v>472.5</v>
      </c>
      <c r="L210" s="80">
        <v>329.84217599999999</v>
      </c>
      <c r="M210" s="81">
        <v>224</v>
      </c>
    </row>
    <row r="211" spans="1:13" x14ac:dyDescent="0.2">
      <c r="A211" s="37" t="s">
        <v>276</v>
      </c>
      <c r="B211" s="35">
        <v>0.87339719970523211</v>
      </c>
      <c r="C211" s="45">
        <v>-0.10016238987645687</v>
      </c>
      <c r="D211" s="33">
        <v>85.899999999999991</v>
      </c>
      <c r="E211" s="46">
        <v>207</v>
      </c>
      <c r="F211" s="33">
        <v>0</v>
      </c>
      <c r="G211" s="32">
        <v>251</v>
      </c>
      <c r="H211" s="33">
        <v>85.899999999999991</v>
      </c>
      <c r="I211" s="32">
        <v>100</v>
      </c>
      <c r="J211" s="33">
        <v>1841.2</v>
      </c>
      <c r="K211" s="33">
        <v>678.50000000000011</v>
      </c>
      <c r="L211" s="62">
        <v>1075.1295539999999</v>
      </c>
      <c r="M211" s="18">
        <v>172</v>
      </c>
    </row>
    <row r="212" spans="1:13" x14ac:dyDescent="0.2">
      <c r="A212" s="48" t="s">
        <v>238</v>
      </c>
      <c r="B212" s="49">
        <v>0.26015557476231632</v>
      </c>
      <c r="C212" s="34">
        <v>-9.5275735141836959E-2</v>
      </c>
      <c r="D212" s="65">
        <v>85.6</v>
      </c>
      <c r="E212" s="50">
        <v>208</v>
      </c>
      <c r="F212" s="65">
        <v>67.8</v>
      </c>
      <c r="G212" s="51">
        <v>184</v>
      </c>
      <c r="H212" s="65">
        <v>17.8</v>
      </c>
      <c r="I212" s="51">
        <v>171</v>
      </c>
      <c r="J212" s="65">
        <v>1431.8000000000002</v>
      </c>
      <c r="K212" s="65">
        <v>115.69999999999999</v>
      </c>
      <c r="L212" s="80">
        <v>418.61057399999999</v>
      </c>
      <c r="M212" s="81">
        <v>211</v>
      </c>
    </row>
    <row r="213" spans="1:13" x14ac:dyDescent="0.2">
      <c r="A213" s="37" t="s">
        <v>242</v>
      </c>
      <c r="B213" s="35">
        <v>0.86965877651398715</v>
      </c>
      <c r="C213" s="45">
        <v>-0.11831785275736761</v>
      </c>
      <c r="D213" s="33">
        <v>84.8</v>
      </c>
      <c r="E213" s="46">
        <v>209</v>
      </c>
      <c r="F213" s="33">
        <v>68.3</v>
      </c>
      <c r="G213" s="32">
        <v>183</v>
      </c>
      <c r="H213" s="33">
        <v>16.5</v>
      </c>
      <c r="I213" s="32">
        <v>173</v>
      </c>
      <c r="J213" s="33">
        <v>570</v>
      </c>
      <c r="K213" s="33">
        <v>650.6</v>
      </c>
      <c r="L213" s="62">
        <v>403.78383099999996</v>
      </c>
      <c r="M213" s="18">
        <v>214</v>
      </c>
    </row>
    <row r="214" spans="1:13" ht="13.5" thickBot="1" x14ac:dyDescent="0.25">
      <c r="A214" s="31" t="s">
        <v>207</v>
      </c>
      <c r="B214" s="30">
        <v>0.95959790293877156</v>
      </c>
      <c r="C214" s="29">
        <v>-2.2308482271665042E-2</v>
      </c>
      <c r="D214" s="28">
        <v>84</v>
      </c>
      <c r="E214" s="47">
        <v>210</v>
      </c>
      <c r="F214" s="28">
        <v>21.9</v>
      </c>
      <c r="G214" s="27">
        <v>214</v>
      </c>
      <c r="H214" s="28">
        <v>62.1</v>
      </c>
      <c r="I214" s="27">
        <v>114</v>
      </c>
      <c r="J214" s="28">
        <v>2205</v>
      </c>
      <c r="K214" s="28">
        <v>2079.1</v>
      </c>
      <c r="L214" s="59">
        <v>840.50043899999991</v>
      </c>
      <c r="M214" s="72">
        <v>187</v>
      </c>
    </row>
    <row r="215" spans="1:13" x14ac:dyDescent="0.2">
      <c r="A215" s="37" t="s">
        <v>198</v>
      </c>
      <c r="B215" s="49">
        <v>0.9690120982706153</v>
      </c>
      <c r="C215" s="34">
        <v>2.2819631851037414E-2</v>
      </c>
      <c r="D215" s="65">
        <v>83.5</v>
      </c>
      <c r="E215" s="50">
        <v>211</v>
      </c>
      <c r="F215" s="65">
        <v>33.6</v>
      </c>
      <c r="G215" s="51">
        <v>200</v>
      </c>
      <c r="H215" s="65">
        <v>49.900000000000006</v>
      </c>
      <c r="I215" s="51">
        <v>124</v>
      </c>
      <c r="J215" s="65">
        <v>4599.5</v>
      </c>
      <c r="K215" s="65">
        <v>2694.6000000000004</v>
      </c>
      <c r="L215" s="62">
        <v>721.5972660000001</v>
      </c>
      <c r="M215" s="18">
        <v>192</v>
      </c>
    </row>
    <row r="216" spans="1:13" x14ac:dyDescent="0.2">
      <c r="A216" s="37" t="s">
        <v>261</v>
      </c>
      <c r="B216" s="35">
        <v>0.99576598174690556</v>
      </c>
      <c r="C216" s="45">
        <v>-1.6196544246853684E-3</v>
      </c>
      <c r="D216" s="33">
        <v>82.300000000000011</v>
      </c>
      <c r="E216" s="46">
        <v>212</v>
      </c>
      <c r="F216" s="33">
        <v>82.300000000000011</v>
      </c>
      <c r="G216" s="32">
        <v>177</v>
      </c>
      <c r="H216" s="33">
        <v>0</v>
      </c>
      <c r="I216" s="32">
        <v>256</v>
      </c>
      <c r="J216" s="33">
        <v>58973.299999999996</v>
      </c>
      <c r="K216" s="33">
        <v>19437.8</v>
      </c>
      <c r="L216" s="62">
        <v>237.704621</v>
      </c>
      <c r="M216" s="18">
        <v>237</v>
      </c>
    </row>
    <row r="217" spans="1:13" x14ac:dyDescent="0.2">
      <c r="A217" s="48" t="s">
        <v>260</v>
      </c>
      <c r="B217" s="49">
        <v>0.95368077782474792</v>
      </c>
      <c r="C217" s="34">
        <v>-1.4631571871107196E-2</v>
      </c>
      <c r="D217" s="65">
        <v>76.7</v>
      </c>
      <c r="E217" s="50">
        <v>213</v>
      </c>
      <c r="F217" s="65">
        <v>76.7</v>
      </c>
      <c r="G217" s="51">
        <v>180</v>
      </c>
      <c r="H217" s="65">
        <v>0</v>
      </c>
      <c r="I217" s="51">
        <v>256</v>
      </c>
      <c r="J217" s="65">
        <v>9585.8000000000011</v>
      </c>
      <c r="K217" s="65">
        <v>1655.8999999999999</v>
      </c>
      <c r="L217" s="80">
        <v>221.53030899999999</v>
      </c>
      <c r="M217" s="81">
        <v>239</v>
      </c>
    </row>
    <row r="218" spans="1:13" x14ac:dyDescent="0.2">
      <c r="A218" s="48" t="s">
        <v>293</v>
      </c>
      <c r="B218" s="49">
        <v>8.5858585858585856E-2</v>
      </c>
      <c r="C218" s="34">
        <v>8.5858585858585856E-2</v>
      </c>
      <c r="D218" s="65">
        <v>72.399999999999991</v>
      </c>
      <c r="E218" s="50">
        <v>214</v>
      </c>
      <c r="F218" s="65">
        <v>0</v>
      </c>
      <c r="G218" s="51">
        <v>251</v>
      </c>
      <c r="H218" s="65">
        <v>72.399999999999991</v>
      </c>
      <c r="I218" s="51">
        <v>109</v>
      </c>
      <c r="J218" s="65">
        <v>3083.4</v>
      </c>
      <c r="K218" s="65">
        <v>79.199999999999989</v>
      </c>
      <c r="L218" s="80">
        <v>906.16274399999998</v>
      </c>
      <c r="M218" s="81">
        <v>182</v>
      </c>
    </row>
    <row r="219" spans="1:13" ht="13.5" thickBot="1" x14ac:dyDescent="0.25">
      <c r="A219" s="31" t="s">
        <v>231</v>
      </c>
      <c r="B219" s="30">
        <v>0.97178670750876628</v>
      </c>
      <c r="C219" s="29">
        <v>1.0252618752939591E-2</v>
      </c>
      <c r="D219" s="28">
        <v>70.000000000000014</v>
      </c>
      <c r="E219" s="47">
        <v>215</v>
      </c>
      <c r="F219" s="28">
        <v>50</v>
      </c>
      <c r="G219" s="27">
        <v>188</v>
      </c>
      <c r="H219" s="28">
        <v>20</v>
      </c>
      <c r="I219" s="27">
        <v>163</v>
      </c>
      <c r="J219" s="28">
        <v>2657.5</v>
      </c>
      <c r="K219" s="28">
        <v>2481.1</v>
      </c>
      <c r="L219" s="59">
        <v>394.73469999999992</v>
      </c>
      <c r="M219" s="72">
        <v>217</v>
      </c>
    </row>
    <row r="220" spans="1:13" x14ac:dyDescent="0.2">
      <c r="A220" s="37" t="s">
        <v>214</v>
      </c>
      <c r="B220" s="49">
        <v>0.47747747747747749</v>
      </c>
      <c r="C220" s="34">
        <v>0.10221095295722171</v>
      </c>
      <c r="D220" s="65">
        <v>69.599999999999994</v>
      </c>
      <c r="E220" s="50">
        <v>216</v>
      </c>
      <c r="F220" s="65">
        <v>0</v>
      </c>
      <c r="G220" s="51">
        <v>251</v>
      </c>
      <c r="H220" s="65">
        <v>69.599999999999994</v>
      </c>
      <c r="I220" s="51">
        <v>111</v>
      </c>
      <c r="J220" s="65">
        <v>2620.2000000000003</v>
      </c>
      <c r="K220" s="65">
        <v>133.19999999999999</v>
      </c>
      <c r="L220" s="62">
        <v>871.11777600000005</v>
      </c>
      <c r="M220" s="18">
        <v>185</v>
      </c>
    </row>
    <row r="221" spans="1:13" x14ac:dyDescent="0.2">
      <c r="A221" s="37" t="s">
        <v>230</v>
      </c>
      <c r="B221" s="35">
        <v>0.99758288978954046</v>
      </c>
      <c r="C221" s="45">
        <v>3.492299854229719E-4</v>
      </c>
      <c r="D221" s="33">
        <v>69.3</v>
      </c>
      <c r="E221" s="46">
        <v>217</v>
      </c>
      <c r="F221" s="33">
        <v>69.3</v>
      </c>
      <c r="G221" s="32">
        <v>182</v>
      </c>
      <c r="H221" s="33">
        <v>0</v>
      </c>
      <c r="I221" s="32">
        <v>256</v>
      </c>
      <c r="J221" s="33">
        <v>4478.1000000000004</v>
      </c>
      <c r="K221" s="33">
        <v>28670.6</v>
      </c>
      <c r="L221" s="62">
        <v>200.15711099999999</v>
      </c>
      <c r="M221" s="18">
        <v>242</v>
      </c>
    </row>
    <row r="222" spans="1:13" x14ac:dyDescent="0.2">
      <c r="A222" s="53" t="s">
        <v>221</v>
      </c>
      <c r="B222" s="49">
        <v>0.91618974945949383</v>
      </c>
      <c r="C222" s="34">
        <v>-1.3770492357400688E-2</v>
      </c>
      <c r="D222" s="65">
        <v>65.899999999999991</v>
      </c>
      <c r="E222" s="50">
        <v>218</v>
      </c>
      <c r="F222" s="65">
        <v>38.299999999999997</v>
      </c>
      <c r="G222" s="51">
        <v>197</v>
      </c>
      <c r="H222" s="65">
        <v>27.6</v>
      </c>
      <c r="I222" s="51">
        <v>148</v>
      </c>
      <c r="J222" s="65">
        <v>2342.7000000000007</v>
      </c>
      <c r="K222" s="65">
        <v>786.30000000000007</v>
      </c>
      <c r="L222" s="62">
        <v>456.06399699999992</v>
      </c>
      <c r="M222" s="18">
        <v>209</v>
      </c>
    </row>
    <row r="223" spans="1:13" x14ac:dyDescent="0.2">
      <c r="A223" s="37" t="s">
        <v>178</v>
      </c>
      <c r="B223" s="35">
        <v>0.95859959211420798</v>
      </c>
      <c r="C223" s="45">
        <v>0.23986416359606932</v>
      </c>
      <c r="D223" s="33">
        <v>60.899999999999991</v>
      </c>
      <c r="E223" s="46">
        <v>219</v>
      </c>
      <c r="F223" s="33">
        <v>0</v>
      </c>
      <c r="G223" s="32">
        <v>251</v>
      </c>
      <c r="H223" s="33">
        <v>60.899999999999991</v>
      </c>
      <c r="I223" s="32">
        <v>115</v>
      </c>
      <c r="J223" s="33">
        <v>5665.1</v>
      </c>
      <c r="K223" s="33">
        <v>1471</v>
      </c>
      <c r="L223" s="62">
        <v>762.22805400000004</v>
      </c>
      <c r="M223" s="18">
        <v>190</v>
      </c>
    </row>
    <row r="224" spans="1:13" ht="13.5" thickBot="1" x14ac:dyDescent="0.25">
      <c r="A224" s="31" t="s">
        <v>363</v>
      </c>
      <c r="B224" s="30">
        <v>0.97717486567846668</v>
      </c>
      <c r="C224" s="29">
        <v>-2.2825134321533325E-2</v>
      </c>
      <c r="D224" s="28">
        <v>59.9</v>
      </c>
      <c r="E224" s="47">
        <v>220</v>
      </c>
      <c r="F224" s="28">
        <v>0</v>
      </c>
      <c r="G224" s="27">
        <v>251</v>
      </c>
      <c r="H224" s="28">
        <v>59.9</v>
      </c>
      <c r="I224" s="27">
        <v>117</v>
      </c>
      <c r="J224" s="28">
        <v>1670.2</v>
      </c>
      <c r="K224" s="28">
        <v>2624.3</v>
      </c>
      <c r="L224" s="59">
        <v>749.711994</v>
      </c>
      <c r="M224" s="72">
        <v>191</v>
      </c>
    </row>
    <row r="225" spans="1:13" x14ac:dyDescent="0.2">
      <c r="A225" s="37" t="s">
        <v>254</v>
      </c>
      <c r="B225" s="49">
        <v>0</v>
      </c>
      <c r="C225" s="34">
        <v>0</v>
      </c>
      <c r="D225" s="65">
        <v>57</v>
      </c>
      <c r="E225" s="50">
        <v>221</v>
      </c>
      <c r="F225" s="65">
        <v>57</v>
      </c>
      <c r="G225" s="51">
        <v>186</v>
      </c>
      <c r="H225" s="65">
        <v>0</v>
      </c>
      <c r="I225" s="51">
        <v>256</v>
      </c>
      <c r="J225" s="65">
        <v>504.9</v>
      </c>
      <c r="K225" s="65">
        <v>57</v>
      </c>
      <c r="L225" s="62">
        <v>164.63138999999998</v>
      </c>
      <c r="M225" s="18">
        <v>247</v>
      </c>
    </row>
    <row r="226" spans="1:13" x14ac:dyDescent="0.2">
      <c r="A226" s="48" t="s">
        <v>253</v>
      </c>
      <c r="B226" s="49">
        <v>0.71046770601336307</v>
      </c>
      <c r="C226" s="34">
        <v>0.24318582681873213</v>
      </c>
      <c r="D226" s="65">
        <v>52</v>
      </c>
      <c r="E226" s="50">
        <v>222</v>
      </c>
      <c r="F226" s="65">
        <v>0</v>
      </c>
      <c r="G226" s="51">
        <v>251</v>
      </c>
      <c r="H226" s="65">
        <v>52</v>
      </c>
      <c r="I226" s="51">
        <v>121</v>
      </c>
      <c r="J226" s="65">
        <v>270.7</v>
      </c>
      <c r="K226" s="65">
        <v>179.60000000000002</v>
      </c>
      <c r="L226" s="80">
        <v>650.83511999999996</v>
      </c>
      <c r="M226" s="81">
        <v>197</v>
      </c>
    </row>
    <row r="227" spans="1:13" x14ac:dyDescent="0.2">
      <c r="A227" s="48" t="s">
        <v>226</v>
      </c>
      <c r="B227" s="49">
        <v>0.97524679534404013</v>
      </c>
      <c r="C227" s="34">
        <v>6.3873689721174465E-3</v>
      </c>
      <c r="D227" s="65">
        <v>50.4</v>
      </c>
      <c r="E227" s="50">
        <v>223</v>
      </c>
      <c r="F227" s="65">
        <v>48.4</v>
      </c>
      <c r="G227" s="51">
        <v>189</v>
      </c>
      <c r="H227" s="65">
        <v>2</v>
      </c>
      <c r="I227" s="51">
        <v>229</v>
      </c>
      <c r="J227" s="65">
        <v>2967.9</v>
      </c>
      <c r="K227" s="65">
        <v>2036.1</v>
      </c>
      <c r="L227" s="80">
        <v>164.82438799999997</v>
      </c>
      <c r="M227" s="81">
        <v>246</v>
      </c>
    </row>
    <row r="228" spans="1:13" x14ac:dyDescent="0.2">
      <c r="A228" s="48" t="s">
        <v>236</v>
      </c>
      <c r="B228" s="49">
        <v>0.55989110707803991</v>
      </c>
      <c r="C228" s="34">
        <v>0.27946782665475944</v>
      </c>
      <c r="D228" s="65">
        <v>48.5</v>
      </c>
      <c r="E228" s="50">
        <v>224</v>
      </c>
      <c r="F228" s="65">
        <v>41.8</v>
      </c>
      <c r="G228" s="51">
        <v>192</v>
      </c>
      <c r="H228" s="65">
        <v>6.7</v>
      </c>
      <c r="I228" s="51">
        <v>195</v>
      </c>
      <c r="J228" s="65">
        <v>3438.4</v>
      </c>
      <c r="K228" s="65">
        <v>110.2</v>
      </c>
      <c r="L228" s="80">
        <v>204.587288</v>
      </c>
      <c r="M228" s="81">
        <v>241</v>
      </c>
    </row>
    <row r="229" spans="1:13" ht="13.5" thickBot="1" x14ac:dyDescent="0.25">
      <c r="A229" s="31" t="s">
        <v>135</v>
      </c>
      <c r="B229" s="30">
        <v>0.99910267452316537</v>
      </c>
      <c r="C229" s="29">
        <v>1.2056958120523875E-2</v>
      </c>
      <c r="D229" s="28">
        <v>47.3</v>
      </c>
      <c r="E229" s="47">
        <v>225</v>
      </c>
      <c r="F229" s="28">
        <v>46.8</v>
      </c>
      <c r="G229" s="27">
        <v>190</v>
      </c>
      <c r="H229" s="28">
        <v>0.5</v>
      </c>
      <c r="I229" s="27">
        <v>245</v>
      </c>
      <c r="J229" s="28">
        <v>37082.199999999997</v>
      </c>
      <c r="K229" s="28">
        <v>52712.200000000004</v>
      </c>
      <c r="L229" s="59">
        <v>141.42906599999998</v>
      </c>
      <c r="M229" s="72">
        <v>252</v>
      </c>
    </row>
    <row r="230" spans="1:13" x14ac:dyDescent="0.2">
      <c r="A230" s="48" t="s">
        <v>182</v>
      </c>
      <c r="B230" s="49">
        <v>0.98307001998416355</v>
      </c>
      <c r="C230" s="34">
        <v>-9.0529049033050146E-4</v>
      </c>
      <c r="D230" s="65">
        <v>44.9</v>
      </c>
      <c r="E230" s="50">
        <v>226</v>
      </c>
      <c r="F230" s="65">
        <v>25.6</v>
      </c>
      <c r="G230" s="51">
        <v>210</v>
      </c>
      <c r="H230" s="65">
        <v>19.3</v>
      </c>
      <c r="I230" s="51">
        <v>166</v>
      </c>
      <c r="J230" s="65">
        <v>3674</v>
      </c>
      <c r="K230" s="65">
        <v>2652.1</v>
      </c>
      <c r="L230" s="62">
        <v>315.49966999999998</v>
      </c>
      <c r="M230" s="18">
        <v>229</v>
      </c>
    </row>
    <row r="231" spans="1:13" x14ac:dyDescent="0.2">
      <c r="A231" s="48" t="s">
        <v>235</v>
      </c>
      <c r="B231" s="49">
        <v>0.99422640546745977</v>
      </c>
      <c r="C231" s="34">
        <v>2.6328523425805939E-3</v>
      </c>
      <c r="D231" s="65">
        <v>43</v>
      </c>
      <c r="E231" s="50">
        <v>227</v>
      </c>
      <c r="F231" s="65">
        <v>0</v>
      </c>
      <c r="G231" s="51">
        <v>251</v>
      </c>
      <c r="H231" s="65">
        <v>43</v>
      </c>
      <c r="I231" s="51">
        <v>131</v>
      </c>
      <c r="J231" s="65">
        <v>8385.1999999999989</v>
      </c>
      <c r="K231" s="65">
        <v>7447.7</v>
      </c>
      <c r="L231" s="80">
        <v>538.19057999999995</v>
      </c>
      <c r="M231" s="81">
        <v>202</v>
      </c>
    </row>
    <row r="232" spans="1:13" x14ac:dyDescent="0.2">
      <c r="A232" s="37" t="s">
        <v>256</v>
      </c>
      <c r="B232" s="49">
        <v>0.57809330628803246</v>
      </c>
      <c r="C232" s="34">
        <v>0.13447628501143671</v>
      </c>
      <c r="D232" s="65">
        <v>41.6</v>
      </c>
      <c r="E232" s="50">
        <v>228</v>
      </c>
      <c r="F232" s="65">
        <v>4.6999999999999993</v>
      </c>
      <c r="G232" s="51">
        <v>237</v>
      </c>
      <c r="H232" s="65">
        <v>36.900000000000006</v>
      </c>
      <c r="I232" s="51">
        <v>135</v>
      </c>
      <c r="J232" s="65">
        <v>1072</v>
      </c>
      <c r="K232" s="65">
        <v>98.6</v>
      </c>
      <c r="L232" s="62">
        <v>475.417483</v>
      </c>
      <c r="M232" s="18">
        <v>204</v>
      </c>
    </row>
    <row r="233" spans="1:13" x14ac:dyDescent="0.2">
      <c r="A233" s="48" t="s">
        <v>272</v>
      </c>
      <c r="B233" s="49">
        <v>0.98418909207059013</v>
      </c>
      <c r="C233" s="34">
        <v>4.8273575904134169E-4</v>
      </c>
      <c r="D233" s="65">
        <v>39.6</v>
      </c>
      <c r="E233" s="50">
        <v>229</v>
      </c>
      <c r="F233" s="65">
        <v>33.4</v>
      </c>
      <c r="G233" s="51">
        <v>201</v>
      </c>
      <c r="H233" s="65">
        <v>6.2</v>
      </c>
      <c r="I233" s="51">
        <v>200</v>
      </c>
      <c r="J233" s="65">
        <v>1936.6000000000001</v>
      </c>
      <c r="K233" s="65">
        <v>2504.6</v>
      </c>
      <c r="L233" s="80">
        <v>174.06779</v>
      </c>
      <c r="M233" s="81">
        <v>244</v>
      </c>
    </row>
    <row r="234" spans="1:13" ht="13.5" thickBot="1" x14ac:dyDescent="0.25">
      <c r="A234" s="31" t="s">
        <v>164</v>
      </c>
      <c r="B234" s="30">
        <v>0.93900126422250318</v>
      </c>
      <c r="C234" s="29">
        <v>0.31300009211857671</v>
      </c>
      <c r="D234" s="28">
        <v>38.6</v>
      </c>
      <c r="E234" s="47">
        <v>230</v>
      </c>
      <c r="F234" s="28">
        <v>38.6</v>
      </c>
      <c r="G234" s="27">
        <v>194</v>
      </c>
      <c r="H234" s="28">
        <v>0</v>
      </c>
      <c r="I234" s="27">
        <v>256</v>
      </c>
      <c r="J234" s="28">
        <v>1007.6999999999999</v>
      </c>
      <c r="K234" s="28">
        <v>632.79999999999995</v>
      </c>
      <c r="L234" s="59">
        <v>111.48722199999999</v>
      </c>
      <c r="M234" s="72">
        <v>261</v>
      </c>
    </row>
    <row r="235" spans="1:13" x14ac:dyDescent="0.2">
      <c r="A235" s="48" t="s">
        <v>208</v>
      </c>
      <c r="B235" s="49">
        <v>0.94944997380827656</v>
      </c>
      <c r="C235" s="34">
        <v>0.11452992574468468</v>
      </c>
      <c r="D235" s="65">
        <v>38.6</v>
      </c>
      <c r="E235" s="50">
        <v>230</v>
      </c>
      <c r="F235" s="65">
        <v>38.4</v>
      </c>
      <c r="G235" s="51">
        <v>196</v>
      </c>
      <c r="H235" s="65">
        <v>0.2</v>
      </c>
      <c r="I235" s="51">
        <v>248</v>
      </c>
      <c r="J235" s="65">
        <v>3373.6</v>
      </c>
      <c r="K235" s="65">
        <v>763.6</v>
      </c>
      <c r="L235" s="80">
        <v>113.41278</v>
      </c>
      <c r="M235" s="81">
        <v>260</v>
      </c>
    </row>
    <row r="236" spans="1:13" x14ac:dyDescent="0.2">
      <c r="A236" s="37" t="s">
        <v>431</v>
      </c>
      <c r="B236" s="35">
        <v>0</v>
      </c>
      <c r="C236" s="45" t="s">
        <v>50</v>
      </c>
      <c r="D236" s="33">
        <v>36.599999999999994</v>
      </c>
      <c r="E236" s="46">
        <v>232</v>
      </c>
      <c r="F236" s="33">
        <v>36.599999999999994</v>
      </c>
      <c r="G236" s="32">
        <v>198</v>
      </c>
      <c r="H236" s="33">
        <v>0</v>
      </c>
      <c r="I236" s="32">
        <v>256</v>
      </c>
      <c r="J236" s="33">
        <v>1254</v>
      </c>
      <c r="K236" s="33">
        <v>36.599999999999994</v>
      </c>
      <c r="L236" s="62">
        <v>105.71068199999999</v>
      </c>
      <c r="M236" s="18">
        <v>263</v>
      </c>
    </row>
    <row r="237" spans="1:13" x14ac:dyDescent="0.2">
      <c r="A237" s="48" t="s">
        <v>265</v>
      </c>
      <c r="B237" s="49">
        <v>0</v>
      </c>
      <c r="C237" s="34">
        <v>0</v>
      </c>
      <c r="D237" s="65">
        <v>32.599999999999994</v>
      </c>
      <c r="E237" s="50">
        <v>233</v>
      </c>
      <c r="F237" s="65">
        <v>0</v>
      </c>
      <c r="G237" s="51">
        <v>251</v>
      </c>
      <c r="H237" s="65">
        <v>32.599999999999994</v>
      </c>
      <c r="I237" s="51">
        <v>140</v>
      </c>
      <c r="J237" s="65">
        <v>5599.6</v>
      </c>
      <c r="K237" s="65">
        <v>32.599999999999994</v>
      </c>
      <c r="L237" s="62">
        <v>527.52896199999998</v>
      </c>
      <c r="M237" s="18">
        <v>203</v>
      </c>
    </row>
    <row r="238" spans="1:13" x14ac:dyDescent="0.2">
      <c r="A238" s="48" t="s">
        <v>432</v>
      </c>
      <c r="B238" s="49">
        <v>6.4139941690961932E-2</v>
      </c>
      <c r="C238" s="34" t="s">
        <v>50</v>
      </c>
      <c r="D238" s="65">
        <v>32.1</v>
      </c>
      <c r="E238" s="50">
        <v>234</v>
      </c>
      <c r="F238" s="65">
        <v>32.1</v>
      </c>
      <c r="G238" s="51">
        <v>202</v>
      </c>
      <c r="H238" s="65">
        <v>0</v>
      </c>
      <c r="I238" s="51">
        <v>256</v>
      </c>
      <c r="J238" s="65">
        <v>765.4</v>
      </c>
      <c r="K238" s="65">
        <v>34.299999999999997</v>
      </c>
      <c r="L238" s="80">
        <v>92.713466999999994</v>
      </c>
      <c r="M238" s="81">
        <v>265</v>
      </c>
    </row>
    <row r="239" spans="1:13" ht="13.5" thickBot="1" x14ac:dyDescent="0.25">
      <c r="A239" s="31" t="s">
        <v>267</v>
      </c>
      <c r="B239" s="30">
        <v>0.99924704357377903</v>
      </c>
      <c r="C239" s="29">
        <v>3.6764290785806786E-5</v>
      </c>
      <c r="D239" s="28">
        <v>31.6</v>
      </c>
      <c r="E239" s="47">
        <v>235</v>
      </c>
      <c r="F239" s="28">
        <v>0</v>
      </c>
      <c r="G239" s="27">
        <v>251</v>
      </c>
      <c r="H239" s="28">
        <v>31.6</v>
      </c>
      <c r="I239" s="27">
        <v>141</v>
      </c>
      <c r="J239" s="28">
        <v>31888.2</v>
      </c>
      <c r="K239" s="28">
        <v>41967.9</v>
      </c>
      <c r="L239" s="59">
        <v>395.50749599999995</v>
      </c>
      <c r="M239" s="72">
        <v>216</v>
      </c>
    </row>
    <row r="240" spans="1:13" x14ac:dyDescent="0.2">
      <c r="A240" s="37" t="s">
        <v>303</v>
      </c>
      <c r="B240" s="49">
        <v>0.99097623358335485</v>
      </c>
      <c r="C240" s="34">
        <v>-2.0968142755871666E-3</v>
      </c>
      <c r="D240" s="65">
        <v>31.400000000000002</v>
      </c>
      <c r="E240" s="50">
        <v>236</v>
      </c>
      <c r="F240" s="65">
        <v>0</v>
      </c>
      <c r="G240" s="51">
        <v>251</v>
      </c>
      <c r="H240" s="65">
        <v>31.400000000000002</v>
      </c>
      <c r="I240" s="51">
        <v>142</v>
      </c>
      <c r="J240" s="65">
        <v>3752.2000000000003</v>
      </c>
      <c r="K240" s="65">
        <v>3479.7</v>
      </c>
      <c r="L240" s="62">
        <v>393.00428400000004</v>
      </c>
      <c r="M240" s="18">
        <v>218</v>
      </c>
    </row>
    <row r="241" spans="1:13" x14ac:dyDescent="0.2">
      <c r="A241" s="48" t="s">
        <v>283</v>
      </c>
      <c r="B241" s="35">
        <v>0.88179758308157097</v>
      </c>
      <c r="C241" s="45">
        <v>-2.9607712234111294E-2</v>
      </c>
      <c r="D241" s="33">
        <v>31.3</v>
      </c>
      <c r="E241" s="46">
        <v>237</v>
      </c>
      <c r="F241" s="33">
        <v>2.2000000000000002</v>
      </c>
      <c r="G241" s="32">
        <v>240</v>
      </c>
      <c r="H241" s="33">
        <v>29.1</v>
      </c>
      <c r="I241" s="32">
        <v>145</v>
      </c>
      <c r="J241" s="33">
        <v>14039.4</v>
      </c>
      <c r="K241" s="33">
        <v>264.8</v>
      </c>
      <c r="L241" s="62">
        <v>370.57153999999997</v>
      </c>
      <c r="M241" s="18">
        <v>221</v>
      </c>
    </row>
    <row r="242" spans="1:13" x14ac:dyDescent="0.2">
      <c r="A242" s="37" t="s">
        <v>369</v>
      </c>
      <c r="B242" s="49">
        <v>0.5821727019498607</v>
      </c>
      <c r="C242" s="34">
        <v>-0.4178272980501393</v>
      </c>
      <c r="D242" s="65">
        <v>30</v>
      </c>
      <c r="E242" s="50">
        <v>238</v>
      </c>
      <c r="F242" s="65">
        <v>30</v>
      </c>
      <c r="G242" s="51">
        <v>205</v>
      </c>
      <c r="H242" s="65">
        <v>0</v>
      </c>
      <c r="I242" s="51">
        <v>256</v>
      </c>
      <c r="J242" s="65">
        <v>36.6</v>
      </c>
      <c r="K242" s="65">
        <v>71.8</v>
      </c>
      <c r="L242" s="62">
        <v>86.648099999999999</v>
      </c>
      <c r="M242" s="18">
        <v>269</v>
      </c>
    </row>
    <row r="243" spans="1:13" x14ac:dyDescent="0.2">
      <c r="A243" s="37" t="s">
        <v>171</v>
      </c>
      <c r="B243" s="35">
        <v>0.97836189369735693</v>
      </c>
      <c r="C243" s="45">
        <v>0.11813639646328744</v>
      </c>
      <c r="D243" s="33">
        <v>29.800000000000004</v>
      </c>
      <c r="E243" s="46">
        <v>239</v>
      </c>
      <c r="F243" s="33">
        <v>0</v>
      </c>
      <c r="G243" s="32">
        <v>251</v>
      </c>
      <c r="H243" s="33">
        <v>29.800000000000004</v>
      </c>
      <c r="I243" s="32">
        <v>144</v>
      </c>
      <c r="J243" s="33">
        <v>5110.8</v>
      </c>
      <c r="K243" s="33">
        <v>1377.2</v>
      </c>
      <c r="L243" s="62">
        <v>372.97858799999995</v>
      </c>
      <c r="M243" s="18">
        <v>220</v>
      </c>
    </row>
    <row r="244" spans="1:13" ht="13.5" thickBot="1" x14ac:dyDescent="0.25">
      <c r="A244" s="31" t="s">
        <v>285</v>
      </c>
      <c r="B244" s="30">
        <v>0.97310513447432767</v>
      </c>
      <c r="C244" s="29">
        <v>-1.5758391845102415E-2</v>
      </c>
      <c r="D244" s="28">
        <v>29.7</v>
      </c>
      <c r="E244" s="47">
        <v>240</v>
      </c>
      <c r="F244" s="28">
        <v>13.7</v>
      </c>
      <c r="G244" s="27">
        <v>226</v>
      </c>
      <c r="H244" s="28">
        <v>16</v>
      </c>
      <c r="I244" s="27">
        <v>174</v>
      </c>
      <c r="J244" s="28">
        <v>15972.699999999999</v>
      </c>
      <c r="K244" s="28">
        <v>1104.3</v>
      </c>
      <c r="L244" s="59">
        <v>239.82625899999999</v>
      </c>
      <c r="M244" s="72">
        <v>236</v>
      </c>
    </row>
    <row r="245" spans="1:13" x14ac:dyDescent="0.2">
      <c r="A245" s="53" t="s">
        <v>262</v>
      </c>
      <c r="B245" s="49">
        <v>0.99941585019981949</v>
      </c>
      <c r="C245" s="34">
        <v>7.2750640356167295E-5</v>
      </c>
      <c r="D245" s="65">
        <v>28.999999999999996</v>
      </c>
      <c r="E245" s="50">
        <v>241</v>
      </c>
      <c r="F245" s="65">
        <v>5.9</v>
      </c>
      <c r="G245" s="51">
        <v>235</v>
      </c>
      <c r="H245" s="65">
        <v>23.099999999999998</v>
      </c>
      <c r="I245" s="51">
        <v>156</v>
      </c>
      <c r="J245" s="65">
        <v>120682.3</v>
      </c>
      <c r="K245" s="65">
        <v>49644.800000000003</v>
      </c>
      <c r="L245" s="80">
        <v>306.16177899999997</v>
      </c>
      <c r="M245" s="81">
        <v>230</v>
      </c>
    </row>
    <row r="246" spans="1:13" x14ac:dyDescent="0.2">
      <c r="A246" s="37" t="s">
        <v>266</v>
      </c>
      <c r="B246" s="35">
        <v>0.98562189054726368</v>
      </c>
      <c r="C246" s="45">
        <v>2.5180769879415976E-3</v>
      </c>
      <c r="D246" s="33">
        <v>28.9</v>
      </c>
      <c r="E246" s="46">
        <v>242</v>
      </c>
      <c r="F246" s="33">
        <v>0</v>
      </c>
      <c r="G246" s="32">
        <v>251</v>
      </c>
      <c r="H246" s="33">
        <v>28.9</v>
      </c>
      <c r="I246" s="32">
        <v>146</v>
      </c>
      <c r="J246" s="33">
        <v>4956.5</v>
      </c>
      <c r="K246" s="33">
        <v>2009.9999999999998</v>
      </c>
      <c r="L246" s="62">
        <v>361.71413400000006</v>
      </c>
      <c r="M246" s="18">
        <v>222</v>
      </c>
    </row>
    <row r="247" spans="1:13" x14ac:dyDescent="0.2">
      <c r="A247" s="37" t="s">
        <v>308</v>
      </c>
      <c r="B247" s="49">
        <v>0.91732168850072782</v>
      </c>
      <c r="C247" s="34">
        <v>-6.9258828397880556E-2</v>
      </c>
      <c r="D247" s="65">
        <v>28.4</v>
      </c>
      <c r="E247" s="50">
        <v>243</v>
      </c>
      <c r="F247" s="65">
        <v>0</v>
      </c>
      <c r="G247" s="51">
        <v>251</v>
      </c>
      <c r="H247" s="65">
        <v>28.4</v>
      </c>
      <c r="I247" s="51">
        <v>147</v>
      </c>
      <c r="J247" s="65">
        <v>12162.999999999998</v>
      </c>
      <c r="K247" s="65">
        <v>343.5</v>
      </c>
      <c r="L247" s="62">
        <v>355.45610399999998</v>
      </c>
      <c r="M247" s="18">
        <v>223</v>
      </c>
    </row>
    <row r="248" spans="1:13" x14ac:dyDescent="0.2">
      <c r="A248" s="48" t="s">
        <v>433</v>
      </c>
      <c r="B248" s="35">
        <v>0.51724137931034475</v>
      </c>
      <c r="C248" s="45" t="s">
        <v>50</v>
      </c>
      <c r="D248" s="33">
        <v>28</v>
      </c>
      <c r="E248" s="46">
        <v>244</v>
      </c>
      <c r="F248" s="33">
        <v>28</v>
      </c>
      <c r="G248" s="32">
        <v>206</v>
      </c>
      <c r="H248" s="33">
        <v>0</v>
      </c>
      <c r="I248" s="32">
        <v>256</v>
      </c>
      <c r="J248" s="33">
        <v>75.400000000000006</v>
      </c>
      <c r="K248" s="33">
        <v>58</v>
      </c>
      <c r="L248" s="62">
        <v>80.871560000000002</v>
      </c>
      <c r="M248" s="18">
        <v>272</v>
      </c>
    </row>
    <row r="249" spans="1:13" ht="13.5" thickBot="1" x14ac:dyDescent="0.25">
      <c r="A249" s="31" t="s">
        <v>240</v>
      </c>
      <c r="B249" s="30">
        <v>0.99169008551657445</v>
      </c>
      <c r="C249" s="29">
        <v>3.9462901194959876E-3</v>
      </c>
      <c r="D249" s="28">
        <v>27.5</v>
      </c>
      <c r="E249" s="47">
        <v>245</v>
      </c>
      <c r="F249" s="28">
        <v>25.9</v>
      </c>
      <c r="G249" s="27">
        <v>209</v>
      </c>
      <c r="H249" s="28">
        <v>1.6</v>
      </c>
      <c r="I249" s="27">
        <v>234</v>
      </c>
      <c r="J249" s="28">
        <v>3154.7000000000003</v>
      </c>
      <c r="K249" s="28">
        <v>3309.3</v>
      </c>
      <c r="L249" s="59">
        <v>94.83188899999999</v>
      </c>
      <c r="M249" s="72">
        <v>264</v>
      </c>
    </row>
    <row r="250" spans="1:13" x14ac:dyDescent="0.2">
      <c r="A250" s="48" t="s">
        <v>434</v>
      </c>
      <c r="B250" s="49">
        <v>0.92301087578706353</v>
      </c>
      <c r="C250" s="34" t="s">
        <v>50</v>
      </c>
      <c r="D250" s="65">
        <v>26.9</v>
      </c>
      <c r="E250" s="50">
        <v>246</v>
      </c>
      <c r="F250" s="65">
        <v>6.5</v>
      </c>
      <c r="G250" s="51">
        <v>234</v>
      </c>
      <c r="H250" s="65">
        <v>20.399999999999999</v>
      </c>
      <c r="I250" s="51">
        <v>162</v>
      </c>
      <c r="J250" s="65">
        <v>6695.7999999999993</v>
      </c>
      <c r="K250" s="65">
        <v>349.4</v>
      </c>
      <c r="L250" s="80">
        <v>274.10137899999995</v>
      </c>
      <c r="M250" s="81">
        <v>233</v>
      </c>
    </row>
    <row r="251" spans="1:13" x14ac:dyDescent="0.2">
      <c r="A251" s="48" t="s">
        <v>273</v>
      </c>
      <c r="B251" s="35">
        <v>0.4821428571428571</v>
      </c>
      <c r="C251" s="45">
        <v>8.3479160038180011E-2</v>
      </c>
      <c r="D251" s="33">
        <v>26.1</v>
      </c>
      <c r="E251" s="46">
        <v>247</v>
      </c>
      <c r="F251" s="33">
        <v>0.3</v>
      </c>
      <c r="G251" s="32">
        <v>245</v>
      </c>
      <c r="H251" s="33">
        <v>25.8</v>
      </c>
      <c r="I251" s="32">
        <v>151</v>
      </c>
      <c r="J251" s="33">
        <v>330</v>
      </c>
      <c r="K251" s="33">
        <v>50.4</v>
      </c>
      <c r="L251" s="62">
        <v>323.78082900000004</v>
      </c>
      <c r="M251" s="18">
        <v>227</v>
      </c>
    </row>
    <row r="252" spans="1:13" x14ac:dyDescent="0.2">
      <c r="A252" s="37" t="s">
        <v>259</v>
      </c>
      <c r="B252" s="49">
        <v>0.98884677384219932</v>
      </c>
      <c r="C252" s="34">
        <v>6.5296425619953968E-4</v>
      </c>
      <c r="D252" s="65">
        <v>25.6</v>
      </c>
      <c r="E252" s="50">
        <v>248</v>
      </c>
      <c r="F252" s="65">
        <v>0</v>
      </c>
      <c r="G252" s="51">
        <v>251</v>
      </c>
      <c r="H252" s="65">
        <v>25.6</v>
      </c>
      <c r="I252" s="51">
        <v>152</v>
      </c>
      <c r="J252" s="65">
        <v>13062.8</v>
      </c>
      <c r="K252" s="65">
        <v>2295.3000000000002</v>
      </c>
      <c r="L252" s="62">
        <v>320.411136</v>
      </c>
      <c r="M252" s="18">
        <v>228</v>
      </c>
    </row>
    <row r="253" spans="1:13" x14ac:dyDescent="0.2">
      <c r="A253" s="37" t="s">
        <v>304</v>
      </c>
      <c r="B253" s="35">
        <v>0.96933119842345117</v>
      </c>
      <c r="C253" s="45">
        <v>-2.0880685501007634E-2</v>
      </c>
      <c r="D253" s="33">
        <v>24.9</v>
      </c>
      <c r="E253" s="46">
        <v>249</v>
      </c>
      <c r="F253" s="33">
        <v>20.9</v>
      </c>
      <c r="G253" s="32">
        <v>215</v>
      </c>
      <c r="H253" s="33">
        <v>4</v>
      </c>
      <c r="I253" s="32">
        <v>208</v>
      </c>
      <c r="J253" s="33">
        <v>2057.5</v>
      </c>
      <c r="K253" s="33">
        <v>811.9</v>
      </c>
      <c r="L253" s="62">
        <v>110.42908299999999</v>
      </c>
      <c r="M253" s="18">
        <v>262</v>
      </c>
    </row>
    <row r="254" spans="1:13" ht="13.5" thickBot="1" x14ac:dyDescent="0.25">
      <c r="A254" s="31" t="s">
        <v>284</v>
      </c>
      <c r="B254" s="30">
        <v>0.99809198715110337</v>
      </c>
      <c r="C254" s="29">
        <v>1.294674283721986E-3</v>
      </c>
      <c r="D254" s="28">
        <v>23.7</v>
      </c>
      <c r="E254" s="47">
        <v>250</v>
      </c>
      <c r="F254" s="28">
        <v>23.7</v>
      </c>
      <c r="G254" s="27">
        <v>211</v>
      </c>
      <c r="H254" s="28">
        <v>0</v>
      </c>
      <c r="I254" s="27">
        <v>256</v>
      </c>
      <c r="J254" s="28">
        <v>1506893</v>
      </c>
      <c r="K254" s="28">
        <v>12421.3</v>
      </c>
      <c r="L254" s="59">
        <v>60.359160000000003</v>
      </c>
      <c r="M254" s="72">
        <v>275</v>
      </c>
    </row>
    <row r="255" spans="1:13" x14ac:dyDescent="0.2">
      <c r="A255" s="37" t="s">
        <v>255</v>
      </c>
      <c r="B255" s="49">
        <v>0.9193989071038251</v>
      </c>
      <c r="C255" s="34">
        <v>9.4887249888954361E-2</v>
      </c>
      <c r="D255" s="65">
        <v>23.6</v>
      </c>
      <c r="E255" s="50">
        <v>251</v>
      </c>
      <c r="F255" s="65">
        <v>0</v>
      </c>
      <c r="G255" s="51">
        <v>251</v>
      </c>
      <c r="H255" s="65">
        <v>23.6</v>
      </c>
      <c r="I255" s="51">
        <v>155</v>
      </c>
      <c r="J255" s="65">
        <v>535.20000000000005</v>
      </c>
      <c r="K255" s="65">
        <v>292.8</v>
      </c>
      <c r="L255" s="62">
        <v>295.37901599999998</v>
      </c>
      <c r="M255" s="18">
        <v>231</v>
      </c>
    </row>
    <row r="256" spans="1:13" x14ac:dyDescent="0.2">
      <c r="A256" s="37" t="s">
        <v>247</v>
      </c>
      <c r="B256" s="35">
        <v>0.98602067029093732</v>
      </c>
      <c r="C256" s="45">
        <v>2.3936717414350328E-2</v>
      </c>
      <c r="D256" s="33">
        <v>23.4</v>
      </c>
      <c r="E256" s="46">
        <v>252</v>
      </c>
      <c r="F256" s="33">
        <v>16.2</v>
      </c>
      <c r="G256" s="32">
        <v>223</v>
      </c>
      <c r="H256" s="33">
        <v>7.2</v>
      </c>
      <c r="I256" s="32">
        <v>193</v>
      </c>
      <c r="J256" s="33">
        <v>6348</v>
      </c>
      <c r="K256" s="33">
        <v>1673.9</v>
      </c>
      <c r="L256" s="62">
        <v>136.90560600000001</v>
      </c>
      <c r="M256" s="18">
        <v>253</v>
      </c>
    </row>
    <row r="257" spans="1:13" x14ac:dyDescent="0.2">
      <c r="A257" s="37" t="s">
        <v>435</v>
      </c>
      <c r="B257" s="49">
        <v>0</v>
      </c>
      <c r="C257" s="34" t="s">
        <v>50</v>
      </c>
      <c r="D257" s="65">
        <v>23.3</v>
      </c>
      <c r="E257" s="50">
        <v>253</v>
      </c>
      <c r="F257" s="65">
        <v>23.3</v>
      </c>
      <c r="G257" s="51">
        <v>212</v>
      </c>
      <c r="H257" s="65">
        <v>0</v>
      </c>
      <c r="I257" s="51">
        <v>256</v>
      </c>
      <c r="J257" s="65">
        <v>137.9</v>
      </c>
      <c r="K257" s="65">
        <v>23.3</v>
      </c>
      <c r="L257" s="62">
        <v>67.296690999999996</v>
      </c>
      <c r="M257" s="18">
        <v>274</v>
      </c>
    </row>
    <row r="258" spans="1:13" x14ac:dyDescent="0.2">
      <c r="A258" s="37" t="s">
        <v>279</v>
      </c>
      <c r="B258" s="35">
        <v>0.98388690430949299</v>
      </c>
      <c r="C258" s="45">
        <v>-3.8527023621525158E-3</v>
      </c>
      <c r="D258" s="33">
        <v>21.2</v>
      </c>
      <c r="E258" s="46">
        <v>254</v>
      </c>
      <c r="F258" s="33">
        <v>0</v>
      </c>
      <c r="G258" s="32">
        <v>251</v>
      </c>
      <c r="H258" s="33">
        <v>21.2</v>
      </c>
      <c r="I258" s="32">
        <v>161</v>
      </c>
      <c r="J258" s="33">
        <v>659.89999999999986</v>
      </c>
      <c r="K258" s="33">
        <v>1315.7</v>
      </c>
      <c r="L258" s="62">
        <v>265.34047199999998</v>
      </c>
      <c r="M258" s="18">
        <v>234</v>
      </c>
    </row>
    <row r="259" spans="1:13" ht="13.5" thickBot="1" x14ac:dyDescent="0.25">
      <c r="A259" s="31" t="s">
        <v>288</v>
      </c>
      <c r="B259" s="30">
        <v>0</v>
      </c>
      <c r="C259" s="29">
        <v>0</v>
      </c>
      <c r="D259" s="28">
        <v>21.2</v>
      </c>
      <c r="E259" s="47">
        <v>254</v>
      </c>
      <c r="F259" s="28">
        <v>19</v>
      </c>
      <c r="G259" s="27">
        <v>217</v>
      </c>
      <c r="H259" s="28">
        <v>2.2000000000000002</v>
      </c>
      <c r="I259" s="27">
        <v>227</v>
      </c>
      <c r="J259" s="28">
        <v>1061.5</v>
      </c>
      <c r="K259" s="28">
        <v>21.2</v>
      </c>
      <c r="L259" s="59">
        <v>82.412461999999991</v>
      </c>
      <c r="M259" s="72">
        <v>270</v>
      </c>
    </row>
    <row r="260" spans="1:13" x14ac:dyDescent="0.2">
      <c r="A260" s="48" t="s">
        <v>389</v>
      </c>
      <c r="B260" s="49">
        <v>0.9142610943558811</v>
      </c>
      <c r="C260" s="34">
        <v>-8.5738905644118901E-2</v>
      </c>
      <c r="D260" s="65">
        <v>19.899999999999999</v>
      </c>
      <c r="E260" s="50">
        <v>256</v>
      </c>
      <c r="F260" s="65">
        <v>0</v>
      </c>
      <c r="G260" s="51">
        <v>251</v>
      </c>
      <c r="H260" s="65">
        <v>19.899999999999999</v>
      </c>
      <c r="I260" s="51">
        <v>164</v>
      </c>
      <c r="J260" s="65">
        <v>2957.0000000000005</v>
      </c>
      <c r="K260" s="65">
        <v>232.09999999999997</v>
      </c>
      <c r="L260" s="80">
        <v>249.069594</v>
      </c>
      <c r="M260" s="81">
        <v>235</v>
      </c>
    </row>
    <row r="261" spans="1:13" x14ac:dyDescent="0.2">
      <c r="A261" s="48" t="s">
        <v>269</v>
      </c>
      <c r="B261" s="49">
        <v>0</v>
      </c>
      <c r="C261" s="34">
        <v>-0.28400954653937949</v>
      </c>
      <c r="D261" s="65">
        <v>19.600000000000001</v>
      </c>
      <c r="E261" s="50">
        <v>257</v>
      </c>
      <c r="F261" s="65">
        <v>19.600000000000001</v>
      </c>
      <c r="G261" s="51">
        <v>216</v>
      </c>
      <c r="H261" s="65">
        <v>0</v>
      </c>
      <c r="I261" s="51">
        <v>256</v>
      </c>
      <c r="J261" s="65">
        <v>187.4</v>
      </c>
      <c r="K261" s="65">
        <v>19.600000000000001</v>
      </c>
      <c r="L261" s="80">
        <v>56.610092000000002</v>
      </c>
      <c r="M261" s="81">
        <v>277</v>
      </c>
    </row>
    <row r="262" spans="1:13" x14ac:dyDescent="0.2">
      <c r="A262" s="37" t="s">
        <v>263</v>
      </c>
      <c r="B262" s="49">
        <v>0</v>
      </c>
      <c r="C262" s="34">
        <v>0</v>
      </c>
      <c r="D262" s="65">
        <v>19.099999999999998</v>
      </c>
      <c r="E262" s="50">
        <v>258</v>
      </c>
      <c r="F262" s="65">
        <v>16.399999999999999</v>
      </c>
      <c r="G262" s="51">
        <v>220</v>
      </c>
      <c r="H262" s="65">
        <v>2.7</v>
      </c>
      <c r="I262" s="51">
        <v>219</v>
      </c>
      <c r="J262" s="65">
        <v>432</v>
      </c>
      <c r="K262" s="65">
        <v>19.099999999999998</v>
      </c>
      <c r="L262" s="62">
        <v>81.160989999999998</v>
      </c>
      <c r="M262" s="18">
        <v>271</v>
      </c>
    </row>
    <row r="263" spans="1:13" x14ac:dyDescent="0.2">
      <c r="A263" s="48" t="s">
        <v>278</v>
      </c>
      <c r="B263" s="49">
        <v>0</v>
      </c>
      <c r="C263" s="34">
        <v>0</v>
      </c>
      <c r="D263" s="65">
        <v>18.600000000000001</v>
      </c>
      <c r="E263" s="50">
        <v>259</v>
      </c>
      <c r="F263" s="65">
        <v>0</v>
      </c>
      <c r="G263" s="51">
        <v>251</v>
      </c>
      <c r="H263" s="65">
        <v>18.600000000000001</v>
      </c>
      <c r="I263" s="51">
        <v>168</v>
      </c>
      <c r="J263" s="65">
        <v>329.6</v>
      </c>
      <c r="K263" s="65">
        <v>18.600000000000001</v>
      </c>
      <c r="L263" s="80">
        <v>232.79871600000001</v>
      </c>
      <c r="M263" s="81">
        <v>238</v>
      </c>
    </row>
    <row r="264" spans="1:13" ht="13.5" thickBot="1" x14ac:dyDescent="0.25">
      <c r="A264" s="31" t="s">
        <v>436</v>
      </c>
      <c r="B264" s="30">
        <v>0.49864498644986444</v>
      </c>
      <c r="C264" s="29" t="s">
        <v>50</v>
      </c>
      <c r="D264" s="28">
        <v>18.5</v>
      </c>
      <c r="E264" s="47">
        <v>260</v>
      </c>
      <c r="F264" s="28">
        <v>18.5</v>
      </c>
      <c r="G264" s="27">
        <v>218</v>
      </c>
      <c r="H264" s="28">
        <v>0</v>
      </c>
      <c r="I264" s="27">
        <v>256</v>
      </c>
      <c r="J264" s="28">
        <v>242.9</v>
      </c>
      <c r="K264" s="28">
        <v>36.9</v>
      </c>
      <c r="L264" s="59">
        <v>53.432994999999998</v>
      </c>
      <c r="M264" s="72">
        <v>279</v>
      </c>
    </row>
    <row r="265" spans="1:13" x14ac:dyDescent="0.2">
      <c r="A265" s="37" t="s">
        <v>280</v>
      </c>
      <c r="B265" s="49">
        <v>0</v>
      </c>
      <c r="C265" s="34">
        <v>0</v>
      </c>
      <c r="D265" s="65">
        <v>16.7</v>
      </c>
      <c r="E265" s="50">
        <v>261</v>
      </c>
      <c r="F265" s="65">
        <v>0</v>
      </c>
      <c r="G265" s="51">
        <v>251</v>
      </c>
      <c r="H265" s="65">
        <v>16.7</v>
      </c>
      <c r="I265" s="51">
        <v>172</v>
      </c>
      <c r="J265" s="65">
        <v>1407.1999999999998</v>
      </c>
      <c r="K265" s="65">
        <v>16.7</v>
      </c>
      <c r="L265" s="62">
        <v>209.01820199999997</v>
      </c>
      <c r="M265" s="18">
        <v>240</v>
      </c>
    </row>
    <row r="266" spans="1:13" x14ac:dyDescent="0.2">
      <c r="A266" s="48" t="s">
        <v>187</v>
      </c>
      <c r="B266" s="49">
        <v>6.8571428571428505E-2</v>
      </c>
      <c r="C266" s="34">
        <v>2.7697288547146814E-2</v>
      </c>
      <c r="D266" s="65">
        <v>16.3</v>
      </c>
      <c r="E266" s="50">
        <v>262</v>
      </c>
      <c r="F266" s="65">
        <v>16.3</v>
      </c>
      <c r="G266" s="51">
        <v>221</v>
      </c>
      <c r="H266" s="65">
        <v>0</v>
      </c>
      <c r="I266" s="51">
        <v>256</v>
      </c>
      <c r="J266" s="65">
        <v>44.3</v>
      </c>
      <c r="K266" s="65">
        <v>17.5</v>
      </c>
      <c r="L266" s="80">
        <v>47.078800999999999</v>
      </c>
      <c r="M266" s="81">
        <v>283</v>
      </c>
    </row>
    <row r="267" spans="1:13" x14ac:dyDescent="0.2">
      <c r="A267" s="48" t="s">
        <v>315</v>
      </c>
      <c r="B267" s="49">
        <v>0.99291617473435656</v>
      </c>
      <c r="C267" s="34">
        <v>-5.4666217165372233E-3</v>
      </c>
      <c r="D267" s="65">
        <v>16.2</v>
      </c>
      <c r="E267" s="50">
        <v>263</v>
      </c>
      <c r="F267" s="65">
        <v>8.1</v>
      </c>
      <c r="G267" s="51">
        <v>230</v>
      </c>
      <c r="H267" s="65">
        <v>8.1</v>
      </c>
      <c r="I267" s="51">
        <v>190</v>
      </c>
      <c r="J267" s="65">
        <v>89513</v>
      </c>
      <c r="K267" s="65">
        <v>2286.9</v>
      </c>
      <c r="L267" s="80">
        <v>124.77507299999999</v>
      </c>
      <c r="M267" s="81">
        <v>255</v>
      </c>
    </row>
    <row r="268" spans="1:13" x14ac:dyDescent="0.2">
      <c r="A268" s="48" t="s">
        <v>181</v>
      </c>
      <c r="B268" s="49">
        <v>0.21951219512195119</v>
      </c>
      <c r="C268" s="34">
        <v>-3.4765879744359074E-2</v>
      </c>
      <c r="D268" s="65">
        <v>16</v>
      </c>
      <c r="E268" s="50">
        <v>264</v>
      </c>
      <c r="F268" s="65">
        <v>16</v>
      </c>
      <c r="G268" s="51">
        <v>224</v>
      </c>
      <c r="H268" s="65">
        <v>0</v>
      </c>
      <c r="I268" s="51">
        <v>256</v>
      </c>
      <c r="J268" s="65">
        <v>17.2</v>
      </c>
      <c r="K268" s="65">
        <v>20.5</v>
      </c>
      <c r="L268" s="80">
        <v>46.212319999999998</v>
      </c>
      <c r="M268" s="81">
        <v>284</v>
      </c>
    </row>
    <row r="269" spans="1:13" ht="13.5" thickBot="1" x14ac:dyDescent="0.25">
      <c r="A269" s="31" t="s">
        <v>281</v>
      </c>
      <c r="B269" s="30">
        <v>0</v>
      </c>
      <c r="C269" s="29">
        <v>0</v>
      </c>
      <c r="D269" s="28">
        <v>15.7</v>
      </c>
      <c r="E269" s="47">
        <v>265</v>
      </c>
      <c r="F269" s="28">
        <v>0</v>
      </c>
      <c r="G269" s="27">
        <v>251</v>
      </c>
      <c r="H269" s="28">
        <v>15.7</v>
      </c>
      <c r="I269" s="27">
        <v>175</v>
      </c>
      <c r="J269" s="28">
        <v>1193.3</v>
      </c>
      <c r="K269" s="28">
        <v>15.7</v>
      </c>
      <c r="L269" s="59">
        <v>196.50214199999999</v>
      </c>
      <c r="M269" s="72">
        <v>243</v>
      </c>
    </row>
    <row r="270" spans="1:13" x14ac:dyDescent="0.2">
      <c r="A270" s="48" t="s">
        <v>275</v>
      </c>
      <c r="B270" s="49">
        <v>0</v>
      </c>
      <c r="C270" s="34">
        <v>0</v>
      </c>
      <c r="D270" s="65">
        <v>13.899999999999999</v>
      </c>
      <c r="E270" s="50">
        <v>266</v>
      </c>
      <c r="F270" s="65">
        <v>0</v>
      </c>
      <c r="G270" s="51">
        <v>251</v>
      </c>
      <c r="H270" s="65">
        <v>13.899999999999999</v>
      </c>
      <c r="I270" s="51">
        <v>176</v>
      </c>
      <c r="J270" s="65">
        <v>1535.1999999999998</v>
      </c>
      <c r="K270" s="65">
        <v>13.899999999999999</v>
      </c>
      <c r="L270" s="80">
        <v>173.97323399999999</v>
      </c>
      <c r="M270" s="81">
        <v>245</v>
      </c>
    </row>
    <row r="271" spans="1:13" x14ac:dyDescent="0.2">
      <c r="A271" s="37" t="s">
        <v>223</v>
      </c>
      <c r="B271" s="35">
        <v>0.81437125748502992</v>
      </c>
      <c r="C271" s="45">
        <v>0.18544983531592329</v>
      </c>
      <c r="D271" s="33">
        <v>12.4</v>
      </c>
      <c r="E271" s="46">
        <v>267</v>
      </c>
      <c r="F271" s="33">
        <v>0</v>
      </c>
      <c r="G271" s="32">
        <v>251</v>
      </c>
      <c r="H271" s="33">
        <v>12.4</v>
      </c>
      <c r="I271" s="32">
        <v>178</v>
      </c>
      <c r="J271" s="33">
        <v>743.59999999999991</v>
      </c>
      <c r="K271" s="33">
        <v>66.8</v>
      </c>
      <c r="L271" s="62">
        <v>157.032049</v>
      </c>
      <c r="M271" s="18">
        <v>248</v>
      </c>
    </row>
    <row r="272" spans="1:13" x14ac:dyDescent="0.2">
      <c r="A272" s="37" t="s">
        <v>311</v>
      </c>
      <c r="B272" s="49">
        <v>0.91734417344173447</v>
      </c>
      <c r="C272" s="34">
        <v>4.0600406004061007E-3</v>
      </c>
      <c r="D272" s="65">
        <v>12.2</v>
      </c>
      <c r="E272" s="50">
        <v>268</v>
      </c>
      <c r="F272" s="65">
        <v>12.2</v>
      </c>
      <c r="G272" s="51">
        <v>227</v>
      </c>
      <c r="H272" s="65">
        <v>0</v>
      </c>
      <c r="I272" s="51">
        <v>256</v>
      </c>
      <c r="J272" s="65">
        <v>482.1</v>
      </c>
      <c r="K272" s="65">
        <v>147.60000000000002</v>
      </c>
      <c r="L272" s="62">
        <v>35.236893999999999</v>
      </c>
      <c r="M272" s="18">
        <v>289</v>
      </c>
    </row>
    <row r="273" spans="1:13" x14ac:dyDescent="0.2">
      <c r="A273" s="37" t="s">
        <v>270</v>
      </c>
      <c r="B273" s="35">
        <v>0.99897801888961757</v>
      </c>
      <c r="C273" s="45">
        <v>1.2199905343215356E-3</v>
      </c>
      <c r="D273" s="33">
        <v>12</v>
      </c>
      <c r="E273" s="46">
        <v>269</v>
      </c>
      <c r="F273" s="33">
        <v>0</v>
      </c>
      <c r="G273" s="32">
        <v>251</v>
      </c>
      <c r="H273" s="33">
        <v>12</v>
      </c>
      <c r="I273" s="32">
        <v>179</v>
      </c>
      <c r="J273" s="33">
        <v>1542.2</v>
      </c>
      <c r="K273" s="33">
        <v>11741.900000000001</v>
      </c>
      <c r="L273" s="62">
        <v>150.19271999999998</v>
      </c>
      <c r="M273" s="18">
        <v>249</v>
      </c>
    </row>
    <row r="274" spans="1:13" ht="13.5" thickBot="1" x14ac:dyDescent="0.25">
      <c r="A274" s="31" t="s">
        <v>282</v>
      </c>
      <c r="B274" s="30">
        <v>0</v>
      </c>
      <c r="C274" s="29">
        <v>0</v>
      </c>
      <c r="D274" s="28">
        <v>11.7</v>
      </c>
      <c r="E274" s="47">
        <v>270</v>
      </c>
      <c r="F274" s="28">
        <v>0</v>
      </c>
      <c r="G274" s="27">
        <v>251</v>
      </c>
      <c r="H274" s="28">
        <v>11.7</v>
      </c>
      <c r="I274" s="27">
        <v>180</v>
      </c>
      <c r="J274" s="28">
        <v>336</v>
      </c>
      <c r="K274" s="28">
        <v>11.7</v>
      </c>
      <c r="L274" s="59">
        <v>146.43790199999998</v>
      </c>
      <c r="M274" s="72">
        <v>250</v>
      </c>
    </row>
    <row r="275" spans="1:13" x14ac:dyDescent="0.2">
      <c r="A275" s="48" t="s">
        <v>380</v>
      </c>
      <c r="B275" s="49">
        <v>0.99731308411214958</v>
      </c>
      <c r="C275" s="34">
        <v>-2.6869158878504162E-3</v>
      </c>
      <c r="D275" s="65">
        <v>11.5</v>
      </c>
      <c r="E275" s="50">
        <v>271</v>
      </c>
      <c r="F275" s="65">
        <v>0</v>
      </c>
      <c r="G275" s="51">
        <v>251</v>
      </c>
      <c r="H275" s="65">
        <v>11.5</v>
      </c>
      <c r="I275" s="51">
        <v>181</v>
      </c>
      <c r="J275" s="65">
        <v>9059.6</v>
      </c>
      <c r="K275" s="65">
        <v>4280</v>
      </c>
      <c r="L275" s="62">
        <v>143.93468999999999</v>
      </c>
      <c r="M275" s="18">
        <v>251</v>
      </c>
    </row>
    <row r="276" spans="1:13" x14ac:dyDescent="0.2">
      <c r="A276" s="48" t="s">
        <v>292</v>
      </c>
      <c r="B276" s="35">
        <v>0.90666666666666662</v>
      </c>
      <c r="C276" s="45">
        <v>9.8019801980196997E-3</v>
      </c>
      <c r="D276" s="33">
        <v>10.5</v>
      </c>
      <c r="E276" s="46">
        <v>272</v>
      </c>
      <c r="F276" s="33">
        <v>10.5</v>
      </c>
      <c r="G276" s="32">
        <v>228</v>
      </c>
      <c r="H276" s="33">
        <v>0</v>
      </c>
      <c r="I276" s="32">
        <v>256</v>
      </c>
      <c r="J276" s="33">
        <v>4586</v>
      </c>
      <c r="K276" s="33">
        <v>112.5</v>
      </c>
      <c r="L276" s="62">
        <v>30.326834999999999</v>
      </c>
      <c r="M276" s="18">
        <v>292</v>
      </c>
    </row>
    <row r="277" spans="1:13" x14ac:dyDescent="0.2">
      <c r="A277" s="37" t="s">
        <v>251</v>
      </c>
      <c r="B277" s="49">
        <v>0.99938737040527803</v>
      </c>
      <c r="C277" s="34">
        <v>2.3802346410122244E-3</v>
      </c>
      <c r="D277" s="65">
        <v>10.4</v>
      </c>
      <c r="E277" s="50">
        <v>273</v>
      </c>
      <c r="F277" s="65">
        <v>0.8</v>
      </c>
      <c r="G277" s="51">
        <v>243</v>
      </c>
      <c r="H277" s="65">
        <v>9.6</v>
      </c>
      <c r="I277" s="51">
        <v>184</v>
      </c>
      <c r="J277" s="65">
        <v>8214</v>
      </c>
      <c r="K277" s="65">
        <v>16976</v>
      </c>
      <c r="L277" s="62">
        <v>122.46479199999999</v>
      </c>
      <c r="M277" s="18">
        <v>256</v>
      </c>
    </row>
    <row r="278" spans="1:13" x14ac:dyDescent="0.2">
      <c r="A278" s="37" t="s">
        <v>250</v>
      </c>
      <c r="B278" s="35">
        <v>0.99785748130446428</v>
      </c>
      <c r="C278" s="45">
        <v>9.0259693553830234E-3</v>
      </c>
      <c r="D278" s="33">
        <v>10.399999999999999</v>
      </c>
      <c r="E278" s="46">
        <v>274</v>
      </c>
      <c r="F278" s="33">
        <v>0</v>
      </c>
      <c r="G278" s="32">
        <v>251</v>
      </c>
      <c r="H278" s="33">
        <v>10.399999999999999</v>
      </c>
      <c r="I278" s="32">
        <v>182</v>
      </c>
      <c r="J278" s="33">
        <v>8182.6</v>
      </c>
      <c r="K278" s="33">
        <v>4854.1000000000004</v>
      </c>
      <c r="L278" s="62">
        <v>130.167024</v>
      </c>
      <c r="M278" s="18">
        <v>254</v>
      </c>
    </row>
    <row r="279" spans="1:13" ht="13.5" thickBot="1" x14ac:dyDescent="0.25">
      <c r="A279" s="31" t="s">
        <v>296</v>
      </c>
      <c r="B279" s="30">
        <v>0.83114754098360655</v>
      </c>
      <c r="C279" s="29">
        <v>8.4638349133190349E-3</v>
      </c>
      <c r="D279" s="28">
        <v>10.3</v>
      </c>
      <c r="E279" s="47">
        <v>275</v>
      </c>
      <c r="F279" s="28">
        <v>7.6</v>
      </c>
      <c r="G279" s="27">
        <v>232</v>
      </c>
      <c r="H279" s="28">
        <v>2.7</v>
      </c>
      <c r="I279" s="27">
        <v>219</v>
      </c>
      <c r="J279" s="28">
        <v>1534.2</v>
      </c>
      <c r="K279" s="28">
        <v>61</v>
      </c>
      <c r="L279" s="59">
        <v>55.744213999999999</v>
      </c>
      <c r="M279" s="72">
        <v>278</v>
      </c>
    </row>
    <row r="280" spans="1:13" x14ac:dyDescent="0.2">
      <c r="A280" s="48" t="s">
        <v>289</v>
      </c>
      <c r="B280" s="49">
        <v>0.24806201550387608</v>
      </c>
      <c r="C280" s="34">
        <v>-0.15537146089097376</v>
      </c>
      <c r="D280" s="65">
        <v>9.6999999999999993</v>
      </c>
      <c r="E280" s="50">
        <v>276</v>
      </c>
      <c r="F280" s="65">
        <v>0</v>
      </c>
      <c r="G280" s="51">
        <v>251</v>
      </c>
      <c r="H280" s="65">
        <v>9.6999999999999993</v>
      </c>
      <c r="I280" s="51">
        <v>183</v>
      </c>
      <c r="J280" s="65">
        <v>16.2</v>
      </c>
      <c r="K280" s="65">
        <v>12.9</v>
      </c>
      <c r="L280" s="80">
        <v>121.40578199999999</v>
      </c>
      <c r="M280" s="81">
        <v>257</v>
      </c>
    </row>
    <row r="281" spans="1:13" x14ac:dyDescent="0.2">
      <c r="A281" s="37" t="s">
        <v>302</v>
      </c>
      <c r="B281" s="35">
        <v>0.99611324768840526</v>
      </c>
      <c r="C281" s="45">
        <v>-9.8961689492804705E-4</v>
      </c>
      <c r="D281" s="33">
        <v>9.5</v>
      </c>
      <c r="E281" s="46">
        <v>277</v>
      </c>
      <c r="F281" s="33">
        <v>3.1</v>
      </c>
      <c r="G281" s="32">
        <v>239</v>
      </c>
      <c r="H281" s="33">
        <v>6.4</v>
      </c>
      <c r="I281" s="32">
        <v>199</v>
      </c>
      <c r="J281" s="33">
        <v>7719.5</v>
      </c>
      <c r="K281" s="33">
        <v>2444.1999999999998</v>
      </c>
      <c r="L281" s="62">
        <v>89.056421</v>
      </c>
      <c r="M281" s="18">
        <v>266</v>
      </c>
    </row>
    <row r="282" spans="1:13" x14ac:dyDescent="0.2">
      <c r="A282" s="37" t="s">
        <v>297</v>
      </c>
      <c r="B282" s="49">
        <v>0</v>
      </c>
      <c r="C282" s="34">
        <v>0</v>
      </c>
      <c r="D282" s="65">
        <v>9.4</v>
      </c>
      <c r="E282" s="50">
        <v>278</v>
      </c>
      <c r="F282" s="65">
        <v>0</v>
      </c>
      <c r="G282" s="51">
        <v>251</v>
      </c>
      <c r="H282" s="65">
        <v>9.4</v>
      </c>
      <c r="I282" s="51">
        <v>185</v>
      </c>
      <c r="J282" s="65">
        <v>319.5</v>
      </c>
      <c r="K282" s="65">
        <v>9.4</v>
      </c>
      <c r="L282" s="62">
        <v>117.65096399999999</v>
      </c>
      <c r="M282" s="18">
        <v>258</v>
      </c>
    </row>
    <row r="283" spans="1:13" x14ac:dyDescent="0.2">
      <c r="A283" s="37" t="s">
        <v>300</v>
      </c>
      <c r="B283" s="35">
        <v>0</v>
      </c>
      <c r="C283" s="45">
        <v>0</v>
      </c>
      <c r="D283" s="33">
        <v>9.1999999999999993</v>
      </c>
      <c r="E283" s="46">
        <v>279</v>
      </c>
      <c r="F283" s="33">
        <v>0</v>
      </c>
      <c r="G283" s="32">
        <v>251</v>
      </c>
      <c r="H283" s="33">
        <v>9.1999999999999993</v>
      </c>
      <c r="I283" s="32">
        <v>186</v>
      </c>
      <c r="J283" s="33">
        <v>1484</v>
      </c>
      <c r="K283" s="33">
        <v>9.1999999999999993</v>
      </c>
      <c r="L283" s="62">
        <v>115.14775199999998</v>
      </c>
      <c r="M283" s="18">
        <v>259</v>
      </c>
    </row>
    <row r="284" spans="1:13" ht="13.5" thickBot="1" x14ac:dyDescent="0.25">
      <c r="A284" s="31" t="s">
        <v>299</v>
      </c>
      <c r="B284" s="30">
        <v>0.99778504908129872</v>
      </c>
      <c r="C284" s="29">
        <v>4.0250752914583465E-4</v>
      </c>
      <c r="D284" s="28">
        <v>8.8000000000000007</v>
      </c>
      <c r="E284" s="47">
        <v>280</v>
      </c>
      <c r="F284" s="28">
        <v>8.8000000000000007</v>
      </c>
      <c r="G284" s="27">
        <v>229</v>
      </c>
      <c r="H284" s="28">
        <v>0</v>
      </c>
      <c r="I284" s="27">
        <v>256</v>
      </c>
      <c r="J284" s="28">
        <v>1572.2999999999997</v>
      </c>
      <c r="K284" s="28">
        <v>3973</v>
      </c>
      <c r="L284" s="59">
        <v>25.416776000000002</v>
      </c>
      <c r="M284" s="72">
        <v>296</v>
      </c>
    </row>
    <row r="285" spans="1:13" x14ac:dyDescent="0.2">
      <c r="A285" s="48" t="s">
        <v>305</v>
      </c>
      <c r="B285" s="49">
        <v>0.99725482122023201</v>
      </c>
      <c r="C285" s="34">
        <v>3.7095535352815734E-4</v>
      </c>
      <c r="D285" s="65">
        <v>8</v>
      </c>
      <c r="E285" s="50">
        <v>281</v>
      </c>
      <c r="F285" s="65">
        <v>1.3</v>
      </c>
      <c r="G285" s="51">
        <v>241</v>
      </c>
      <c r="H285" s="65">
        <v>6.7</v>
      </c>
      <c r="I285" s="51">
        <v>195</v>
      </c>
      <c r="J285" s="65">
        <v>9928.6</v>
      </c>
      <c r="K285" s="65">
        <v>2914.2</v>
      </c>
      <c r="L285" s="62">
        <v>87.612352999999999</v>
      </c>
      <c r="M285" s="18">
        <v>268</v>
      </c>
    </row>
    <row r="286" spans="1:13" x14ac:dyDescent="0.2">
      <c r="A286" s="48" t="s">
        <v>294</v>
      </c>
      <c r="B286" s="49">
        <v>0</v>
      </c>
      <c r="C286" s="34">
        <v>0</v>
      </c>
      <c r="D286" s="65">
        <v>7.8</v>
      </c>
      <c r="E286" s="50">
        <v>282</v>
      </c>
      <c r="F286" s="65">
        <v>7.8</v>
      </c>
      <c r="G286" s="51">
        <v>231</v>
      </c>
      <c r="H286" s="65">
        <v>0</v>
      </c>
      <c r="I286" s="51">
        <v>256</v>
      </c>
      <c r="J286" s="65">
        <v>126.8</v>
      </c>
      <c r="K286" s="65">
        <v>7.8</v>
      </c>
      <c r="L286" s="80">
        <v>22.528506</v>
      </c>
      <c r="M286" s="81">
        <v>298</v>
      </c>
    </row>
    <row r="287" spans="1:13" x14ac:dyDescent="0.2">
      <c r="A287" s="37" t="s">
        <v>268</v>
      </c>
      <c r="B287" s="49">
        <v>0.90027700831024926</v>
      </c>
      <c r="C287" s="34">
        <v>0.31274385181157549</v>
      </c>
      <c r="D287" s="65">
        <v>7.2</v>
      </c>
      <c r="E287" s="50">
        <v>283</v>
      </c>
      <c r="F287" s="65">
        <v>7.2</v>
      </c>
      <c r="G287" s="51">
        <v>233</v>
      </c>
      <c r="H287" s="65">
        <v>0</v>
      </c>
      <c r="I287" s="51">
        <v>256</v>
      </c>
      <c r="J287" s="65">
        <v>398.8</v>
      </c>
      <c r="K287" s="65">
        <v>72.2</v>
      </c>
      <c r="L287" s="62">
        <v>20.795544</v>
      </c>
      <c r="M287" s="18">
        <v>300</v>
      </c>
    </row>
    <row r="288" spans="1:13" x14ac:dyDescent="0.2">
      <c r="A288" s="48" t="s">
        <v>197</v>
      </c>
      <c r="B288" s="49">
        <v>0.99959313032678054</v>
      </c>
      <c r="C288" s="34">
        <v>1.0591737419891056E-2</v>
      </c>
      <c r="D288" s="65">
        <v>5.7</v>
      </c>
      <c r="E288" s="50">
        <v>284</v>
      </c>
      <c r="F288" s="65">
        <v>5.7</v>
      </c>
      <c r="G288" s="51">
        <v>236</v>
      </c>
      <c r="H288" s="65">
        <v>0</v>
      </c>
      <c r="I288" s="51">
        <v>256</v>
      </c>
      <c r="J288" s="65">
        <v>1512144.7000000002</v>
      </c>
      <c r="K288" s="65">
        <v>14009.4</v>
      </c>
      <c r="L288" s="80">
        <v>14.516760000000001</v>
      </c>
      <c r="M288" s="81">
        <v>307</v>
      </c>
    </row>
    <row r="289" spans="1:13" ht="13.5" thickBot="1" x14ac:dyDescent="0.25">
      <c r="A289" s="54" t="s">
        <v>298</v>
      </c>
      <c r="B289" s="30">
        <v>0.99221844934917935</v>
      </c>
      <c r="C289" s="29">
        <v>3.0156239203196211E-3</v>
      </c>
      <c r="D289" s="28">
        <v>5.5</v>
      </c>
      <c r="E289" s="47">
        <v>285</v>
      </c>
      <c r="F289" s="28">
        <v>0</v>
      </c>
      <c r="G289" s="27">
        <v>251</v>
      </c>
      <c r="H289" s="28">
        <v>5.5</v>
      </c>
      <c r="I289" s="27">
        <v>203</v>
      </c>
      <c r="J289" s="28">
        <v>8513.9</v>
      </c>
      <c r="K289" s="28">
        <v>706.8</v>
      </c>
      <c r="L289" s="59">
        <v>89.000285000000005</v>
      </c>
      <c r="M289" s="72">
        <v>267</v>
      </c>
    </row>
    <row r="290" spans="1:13" x14ac:dyDescent="0.2">
      <c r="A290" s="48" t="s">
        <v>301</v>
      </c>
      <c r="B290" s="49">
        <v>0.99715147453083108</v>
      </c>
      <c r="C290" s="34">
        <v>1.7980747683239429E-3</v>
      </c>
      <c r="D290" s="65">
        <v>5.0999999999999996</v>
      </c>
      <c r="E290" s="50">
        <v>286</v>
      </c>
      <c r="F290" s="65">
        <v>0</v>
      </c>
      <c r="G290" s="51">
        <v>251</v>
      </c>
      <c r="H290" s="65">
        <v>5.0999999999999996</v>
      </c>
      <c r="I290" s="51">
        <v>205</v>
      </c>
      <c r="J290" s="65">
        <v>1634.9</v>
      </c>
      <c r="K290" s="65">
        <v>1790.3999999999999</v>
      </c>
      <c r="L290" s="80">
        <v>73.729592999999994</v>
      </c>
      <c r="M290" s="81">
        <v>273</v>
      </c>
    </row>
    <row r="291" spans="1:13" x14ac:dyDescent="0.2">
      <c r="A291" s="48" t="s">
        <v>72</v>
      </c>
      <c r="B291" s="49">
        <v>0</v>
      </c>
      <c r="C291" s="34">
        <v>-0.93376679833244203</v>
      </c>
      <c r="D291" s="65">
        <v>4.8000000000000007</v>
      </c>
      <c r="E291" s="50">
        <v>287</v>
      </c>
      <c r="F291" s="65">
        <v>0</v>
      </c>
      <c r="G291" s="51">
        <v>251</v>
      </c>
      <c r="H291" s="65">
        <v>4.8000000000000007</v>
      </c>
      <c r="I291" s="51">
        <v>206</v>
      </c>
      <c r="J291" s="65">
        <v>170.5</v>
      </c>
      <c r="K291" s="65">
        <v>4.8000000000000007</v>
      </c>
      <c r="L291" s="80">
        <v>60.077088000000003</v>
      </c>
      <c r="M291" s="81">
        <v>276</v>
      </c>
    </row>
    <row r="292" spans="1:13" x14ac:dyDescent="0.2">
      <c r="A292" s="48" t="s">
        <v>437</v>
      </c>
      <c r="B292" s="49">
        <v>2.1739130434782483E-2</v>
      </c>
      <c r="C292" s="34" t="s">
        <v>50</v>
      </c>
      <c r="D292" s="65">
        <v>4.5</v>
      </c>
      <c r="E292" s="50">
        <v>288</v>
      </c>
      <c r="F292" s="65">
        <v>4.3</v>
      </c>
      <c r="G292" s="51">
        <v>238</v>
      </c>
      <c r="H292" s="65">
        <v>0.2</v>
      </c>
      <c r="I292" s="51">
        <v>248</v>
      </c>
      <c r="J292" s="65">
        <v>38</v>
      </c>
      <c r="K292" s="65">
        <v>4.5999999999999996</v>
      </c>
      <c r="L292" s="80">
        <v>14.922772999999999</v>
      </c>
      <c r="M292" s="81">
        <v>306</v>
      </c>
    </row>
    <row r="293" spans="1:13" x14ac:dyDescent="0.2">
      <c r="A293" s="48" t="s">
        <v>438</v>
      </c>
      <c r="B293" s="49">
        <v>0</v>
      </c>
      <c r="C293" s="34" t="s">
        <v>50</v>
      </c>
      <c r="D293" s="65">
        <v>3.9</v>
      </c>
      <c r="E293" s="50">
        <v>289</v>
      </c>
      <c r="F293" s="65">
        <v>0</v>
      </c>
      <c r="G293" s="51">
        <v>251</v>
      </c>
      <c r="H293" s="65">
        <v>3.9</v>
      </c>
      <c r="I293" s="51">
        <v>209</v>
      </c>
      <c r="J293" s="65">
        <v>129.30000000000001</v>
      </c>
      <c r="K293" s="65">
        <v>3.9</v>
      </c>
      <c r="L293" s="80">
        <v>48.812633999999996</v>
      </c>
      <c r="M293" s="81">
        <v>280</v>
      </c>
    </row>
    <row r="294" spans="1:13" ht="13.5" thickBot="1" x14ac:dyDescent="0.25">
      <c r="A294" s="39" t="s">
        <v>312</v>
      </c>
      <c r="B294" s="30">
        <v>0.98339160839160844</v>
      </c>
      <c r="C294" s="29">
        <v>-4.6237546237537508E-4</v>
      </c>
      <c r="D294" s="28">
        <v>3.8000000000000003</v>
      </c>
      <c r="E294" s="47">
        <v>290</v>
      </c>
      <c r="F294" s="28">
        <v>0</v>
      </c>
      <c r="G294" s="27">
        <v>251</v>
      </c>
      <c r="H294" s="28">
        <v>3.8000000000000003</v>
      </c>
      <c r="I294" s="27">
        <v>210</v>
      </c>
      <c r="J294" s="28">
        <v>573</v>
      </c>
      <c r="K294" s="28">
        <v>228.8</v>
      </c>
      <c r="L294" s="59">
        <v>47.561028</v>
      </c>
      <c r="M294" s="72">
        <v>281</v>
      </c>
    </row>
    <row r="295" spans="1:13" x14ac:dyDescent="0.2">
      <c r="A295" s="37" t="s">
        <v>290</v>
      </c>
      <c r="B295" s="49">
        <v>0.93027522935779816</v>
      </c>
      <c r="C295" s="34">
        <v>0.11898046351757774</v>
      </c>
      <c r="D295" s="65">
        <v>3.8</v>
      </c>
      <c r="E295" s="50">
        <v>291</v>
      </c>
      <c r="F295" s="65">
        <v>0</v>
      </c>
      <c r="G295" s="51">
        <v>251</v>
      </c>
      <c r="H295" s="65">
        <v>3.8</v>
      </c>
      <c r="I295" s="51">
        <v>211</v>
      </c>
      <c r="J295" s="65">
        <v>253.60000000000002</v>
      </c>
      <c r="K295" s="65">
        <v>54.5</v>
      </c>
      <c r="L295" s="62">
        <v>47.561027999999993</v>
      </c>
      <c r="M295" s="18">
        <v>282</v>
      </c>
    </row>
    <row r="296" spans="1:13" x14ac:dyDescent="0.2">
      <c r="A296" s="37" t="s">
        <v>295</v>
      </c>
      <c r="B296" s="35">
        <v>0.91094147582697194</v>
      </c>
      <c r="C296" s="45">
        <v>-7.0673089460880911E-3</v>
      </c>
      <c r="D296" s="33">
        <v>3.5000000000000004</v>
      </c>
      <c r="E296" s="46">
        <v>292</v>
      </c>
      <c r="F296" s="33">
        <v>0</v>
      </c>
      <c r="G296" s="32">
        <v>251</v>
      </c>
      <c r="H296" s="33">
        <v>3.5000000000000004</v>
      </c>
      <c r="I296" s="32">
        <v>212</v>
      </c>
      <c r="J296" s="33">
        <v>4345.3</v>
      </c>
      <c r="K296" s="33">
        <v>39.29999999999999</v>
      </c>
      <c r="L296" s="62">
        <v>43.80621</v>
      </c>
      <c r="M296" s="18">
        <v>285</v>
      </c>
    </row>
    <row r="297" spans="1:13" x14ac:dyDescent="0.2">
      <c r="A297" s="37" t="s">
        <v>318</v>
      </c>
      <c r="B297" s="49">
        <v>0.24444444444444446</v>
      </c>
      <c r="C297" s="34">
        <v>-5.555555555555558E-2</v>
      </c>
      <c r="D297" s="65">
        <v>3.4</v>
      </c>
      <c r="E297" s="50">
        <v>293</v>
      </c>
      <c r="F297" s="65">
        <v>0</v>
      </c>
      <c r="G297" s="51">
        <v>251</v>
      </c>
      <c r="H297" s="65">
        <v>3.4</v>
      </c>
      <c r="I297" s="51">
        <v>213</v>
      </c>
      <c r="J297" s="65">
        <v>17.7</v>
      </c>
      <c r="K297" s="65">
        <v>4.5</v>
      </c>
      <c r="L297" s="62">
        <v>42.554603999999998</v>
      </c>
      <c r="M297" s="18">
        <v>286</v>
      </c>
    </row>
    <row r="298" spans="1:13" x14ac:dyDescent="0.2">
      <c r="A298" s="48" t="s">
        <v>313</v>
      </c>
      <c r="B298" s="49">
        <v>0</v>
      </c>
      <c r="C298" s="34">
        <v>0</v>
      </c>
      <c r="D298" s="65">
        <v>3.0999999999999996</v>
      </c>
      <c r="E298" s="50">
        <v>294</v>
      </c>
      <c r="F298" s="65">
        <v>0</v>
      </c>
      <c r="G298" s="51">
        <v>251</v>
      </c>
      <c r="H298" s="65">
        <v>3.0999999999999996</v>
      </c>
      <c r="I298" s="51">
        <v>216</v>
      </c>
      <c r="J298" s="65">
        <v>151.9</v>
      </c>
      <c r="K298" s="65">
        <v>3.0999999999999996</v>
      </c>
      <c r="L298" s="80">
        <v>38.799785999999997</v>
      </c>
      <c r="M298" s="81">
        <v>287</v>
      </c>
    </row>
    <row r="299" spans="1:13" ht="13.5" thickBot="1" x14ac:dyDescent="0.25">
      <c r="A299" s="31" t="s">
        <v>439</v>
      </c>
      <c r="B299" s="30">
        <v>0.99970346132215349</v>
      </c>
      <c r="C299" s="29" t="s">
        <v>50</v>
      </c>
      <c r="D299" s="28">
        <v>2.9</v>
      </c>
      <c r="E299" s="47">
        <v>295</v>
      </c>
      <c r="F299" s="28">
        <v>0</v>
      </c>
      <c r="G299" s="27">
        <v>251</v>
      </c>
      <c r="H299" s="28">
        <v>2.9</v>
      </c>
      <c r="I299" s="27">
        <v>218</v>
      </c>
      <c r="J299" s="28">
        <v>3250.9</v>
      </c>
      <c r="K299" s="28">
        <v>9779.5</v>
      </c>
      <c r="L299" s="59">
        <v>36.296574</v>
      </c>
      <c r="M299" s="72">
        <v>288</v>
      </c>
    </row>
    <row r="300" spans="1:13" x14ac:dyDescent="0.2">
      <c r="A300" s="48" t="s">
        <v>440</v>
      </c>
      <c r="B300" s="49">
        <v>0.44897959183673475</v>
      </c>
      <c r="C300" s="34" t="s">
        <v>50</v>
      </c>
      <c r="D300" s="65">
        <v>2.7</v>
      </c>
      <c r="E300" s="50">
        <v>296</v>
      </c>
      <c r="F300" s="65">
        <v>0</v>
      </c>
      <c r="G300" s="51">
        <v>251</v>
      </c>
      <c r="H300" s="65">
        <v>2.7</v>
      </c>
      <c r="I300" s="51">
        <v>219</v>
      </c>
      <c r="J300" s="65">
        <v>228.4</v>
      </c>
      <c r="K300" s="65">
        <v>4.9000000000000004</v>
      </c>
      <c r="L300" s="80">
        <v>33.793362000000002</v>
      </c>
      <c r="M300" s="81">
        <v>290</v>
      </c>
    </row>
    <row r="301" spans="1:13" x14ac:dyDescent="0.2">
      <c r="A301" s="37" t="s">
        <v>441</v>
      </c>
      <c r="B301" s="35">
        <v>0.99743741375911688</v>
      </c>
      <c r="C301" s="45" t="s">
        <v>50</v>
      </c>
      <c r="D301" s="33">
        <v>2.6</v>
      </c>
      <c r="E301" s="46">
        <v>297</v>
      </c>
      <c r="F301" s="33">
        <v>0</v>
      </c>
      <c r="G301" s="32">
        <v>251</v>
      </c>
      <c r="H301" s="33">
        <v>2.6</v>
      </c>
      <c r="I301" s="32">
        <v>222</v>
      </c>
      <c r="J301" s="33">
        <v>1004.7</v>
      </c>
      <c r="K301" s="33">
        <v>1014.6</v>
      </c>
      <c r="L301" s="62">
        <v>32.541755999999999</v>
      </c>
      <c r="M301" s="18">
        <v>291</v>
      </c>
    </row>
    <row r="302" spans="1:13" x14ac:dyDescent="0.2">
      <c r="A302" s="37" t="s">
        <v>375</v>
      </c>
      <c r="B302" s="49">
        <v>0.9985275170255844</v>
      </c>
      <c r="C302" s="34">
        <v>-1.4724829744156009E-3</v>
      </c>
      <c r="D302" s="65">
        <v>2.4</v>
      </c>
      <c r="E302" s="50">
        <v>298</v>
      </c>
      <c r="F302" s="65">
        <v>0</v>
      </c>
      <c r="G302" s="51">
        <v>251</v>
      </c>
      <c r="H302" s="65">
        <v>2.4</v>
      </c>
      <c r="I302" s="51">
        <v>224</v>
      </c>
      <c r="J302" s="65">
        <v>1422.1</v>
      </c>
      <c r="K302" s="65">
        <v>1629.9</v>
      </c>
      <c r="L302" s="62">
        <v>30.038543999999998</v>
      </c>
      <c r="M302" s="18">
        <v>293</v>
      </c>
    </row>
    <row r="303" spans="1:13" x14ac:dyDescent="0.2">
      <c r="A303" s="37" t="s">
        <v>316</v>
      </c>
      <c r="B303" s="35">
        <v>0</v>
      </c>
      <c r="C303" s="45">
        <v>-0.81052631578947365</v>
      </c>
      <c r="D303" s="33">
        <v>2.2999999999999998</v>
      </c>
      <c r="E303" s="46">
        <v>299</v>
      </c>
      <c r="F303" s="33">
        <v>0</v>
      </c>
      <c r="G303" s="32">
        <v>251</v>
      </c>
      <c r="H303" s="33">
        <v>2.2999999999999998</v>
      </c>
      <c r="I303" s="32">
        <v>225</v>
      </c>
      <c r="J303" s="33">
        <v>1112.5</v>
      </c>
      <c r="K303" s="33">
        <v>2.2999999999999998</v>
      </c>
      <c r="L303" s="62">
        <v>28.786937999999999</v>
      </c>
      <c r="M303" s="18">
        <v>294</v>
      </c>
    </row>
    <row r="304" spans="1:13" ht="13.5" thickBot="1" x14ac:dyDescent="0.25">
      <c r="A304" s="31" t="s">
        <v>328</v>
      </c>
      <c r="B304" s="30">
        <v>0.92434210526315785</v>
      </c>
      <c r="C304" s="29">
        <v>-3.3174692049272592E-3</v>
      </c>
      <c r="D304" s="28">
        <v>2.2999999999999998</v>
      </c>
      <c r="E304" s="47">
        <v>299</v>
      </c>
      <c r="F304" s="28">
        <v>0</v>
      </c>
      <c r="G304" s="27">
        <v>251</v>
      </c>
      <c r="H304" s="28">
        <v>2.2999999999999998</v>
      </c>
      <c r="I304" s="27">
        <v>225</v>
      </c>
      <c r="J304" s="28">
        <v>704.90000000000009</v>
      </c>
      <c r="K304" s="28">
        <v>30.4</v>
      </c>
      <c r="L304" s="59">
        <v>28.786937999999999</v>
      </c>
      <c r="M304" s="72">
        <v>294</v>
      </c>
    </row>
    <row r="305" spans="1:13" x14ac:dyDescent="0.2">
      <c r="A305" s="48" t="s">
        <v>325</v>
      </c>
      <c r="B305" s="49">
        <v>0</v>
      </c>
      <c r="C305" s="34">
        <v>0</v>
      </c>
      <c r="D305" s="65">
        <v>1.8</v>
      </c>
      <c r="E305" s="50">
        <v>301</v>
      </c>
      <c r="F305" s="65">
        <v>0</v>
      </c>
      <c r="G305" s="51">
        <v>251</v>
      </c>
      <c r="H305" s="65">
        <v>1.8</v>
      </c>
      <c r="I305" s="51">
        <v>231</v>
      </c>
      <c r="J305" s="65">
        <v>508</v>
      </c>
      <c r="K305" s="65">
        <v>1.8</v>
      </c>
      <c r="L305" s="62">
        <v>22.528908000000001</v>
      </c>
      <c r="M305" s="18">
        <v>297</v>
      </c>
    </row>
    <row r="306" spans="1:13" x14ac:dyDescent="0.2">
      <c r="A306" s="48" t="s">
        <v>321</v>
      </c>
      <c r="B306" s="35">
        <v>0</v>
      </c>
      <c r="C306" s="45">
        <v>0</v>
      </c>
      <c r="D306" s="33">
        <v>1.7000000000000002</v>
      </c>
      <c r="E306" s="46">
        <v>302</v>
      </c>
      <c r="F306" s="33">
        <v>0</v>
      </c>
      <c r="G306" s="32">
        <v>251</v>
      </c>
      <c r="H306" s="33">
        <v>1.7000000000000002</v>
      </c>
      <c r="I306" s="32">
        <v>232</v>
      </c>
      <c r="J306" s="33">
        <v>466.99999999999994</v>
      </c>
      <c r="K306" s="33">
        <v>1.7000000000000002</v>
      </c>
      <c r="L306" s="62">
        <v>21.277301999999999</v>
      </c>
      <c r="M306" s="18">
        <v>299</v>
      </c>
    </row>
    <row r="307" spans="1:13" x14ac:dyDescent="0.2">
      <c r="A307" s="48" t="s">
        <v>326</v>
      </c>
      <c r="B307" s="49">
        <v>0</v>
      </c>
      <c r="C307" s="34">
        <v>0</v>
      </c>
      <c r="D307" s="65">
        <v>1.6</v>
      </c>
      <c r="E307" s="50">
        <v>303</v>
      </c>
      <c r="F307" s="65">
        <v>0</v>
      </c>
      <c r="G307" s="51">
        <v>251</v>
      </c>
      <c r="H307" s="65">
        <v>1.6</v>
      </c>
      <c r="I307" s="51">
        <v>234</v>
      </c>
      <c r="J307" s="65">
        <v>274.39999999999998</v>
      </c>
      <c r="K307" s="65">
        <v>1.6</v>
      </c>
      <c r="L307" s="80">
        <v>20.025696</v>
      </c>
      <c r="M307" s="81">
        <v>301</v>
      </c>
    </row>
    <row r="308" spans="1:13" x14ac:dyDescent="0.2">
      <c r="A308" s="37" t="s">
        <v>317</v>
      </c>
      <c r="B308" s="35">
        <v>0.72340425531914887</v>
      </c>
      <c r="C308" s="45">
        <v>0.42340425531914883</v>
      </c>
      <c r="D308" s="33">
        <v>1.3</v>
      </c>
      <c r="E308" s="46">
        <v>304</v>
      </c>
      <c r="F308" s="33">
        <v>0</v>
      </c>
      <c r="G308" s="32">
        <v>251</v>
      </c>
      <c r="H308" s="33">
        <v>1.3</v>
      </c>
      <c r="I308" s="32">
        <v>236</v>
      </c>
      <c r="J308" s="33">
        <v>229.5</v>
      </c>
      <c r="K308" s="33">
        <v>4.7</v>
      </c>
      <c r="L308" s="62">
        <v>16.270878</v>
      </c>
      <c r="M308" s="18">
        <v>302</v>
      </c>
    </row>
    <row r="309" spans="1:13" ht="13.5" thickBot="1" x14ac:dyDescent="0.25">
      <c r="A309" s="31" t="s">
        <v>324</v>
      </c>
      <c r="B309" s="30">
        <v>0.65714285714285714</v>
      </c>
      <c r="C309" s="29">
        <v>-0.25851979345955245</v>
      </c>
      <c r="D309" s="28">
        <v>1.2</v>
      </c>
      <c r="E309" s="47">
        <v>305</v>
      </c>
      <c r="F309" s="28">
        <v>0</v>
      </c>
      <c r="G309" s="27">
        <v>251</v>
      </c>
      <c r="H309" s="28">
        <v>1.2</v>
      </c>
      <c r="I309" s="27">
        <v>237</v>
      </c>
      <c r="J309" s="28">
        <v>356.9</v>
      </c>
      <c r="K309" s="28">
        <v>3.5</v>
      </c>
      <c r="L309" s="59">
        <v>15.019271999999999</v>
      </c>
      <c r="M309" s="72">
        <v>303</v>
      </c>
    </row>
    <row r="310" spans="1:13" x14ac:dyDescent="0.2">
      <c r="A310" s="48" t="s">
        <v>331</v>
      </c>
      <c r="B310" s="49">
        <v>0.94618834080717484</v>
      </c>
      <c r="C310" s="34">
        <v>-1.6562375525203343E-2</v>
      </c>
      <c r="D310" s="65">
        <v>1.2</v>
      </c>
      <c r="E310" s="50">
        <v>305</v>
      </c>
      <c r="F310" s="65">
        <v>0</v>
      </c>
      <c r="G310" s="51">
        <v>251</v>
      </c>
      <c r="H310" s="65">
        <v>1.2</v>
      </c>
      <c r="I310" s="51">
        <v>237</v>
      </c>
      <c r="J310" s="65">
        <v>465.3</v>
      </c>
      <c r="K310" s="65">
        <v>22.3</v>
      </c>
      <c r="L310" s="62">
        <v>15.019271999999999</v>
      </c>
      <c r="M310" s="18">
        <v>303</v>
      </c>
    </row>
    <row r="311" spans="1:13" x14ac:dyDescent="0.2">
      <c r="A311" s="37" t="s">
        <v>322</v>
      </c>
      <c r="B311" s="35">
        <v>0</v>
      </c>
      <c r="C311" s="45">
        <v>0</v>
      </c>
      <c r="D311" s="33">
        <v>1.2</v>
      </c>
      <c r="E311" s="46">
        <v>305</v>
      </c>
      <c r="F311" s="33">
        <v>0</v>
      </c>
      <c r="G311" s="32">
        <v>251</v>
      </c>
      <c r="H311" s="33">
        <v>1.2</v>
      </c>
      <c r="I311" s="32">
        <v>237</v>
      </c>
      <c r="J311" s="33">
        <v>227.9</v>
      </c>
      <c r="K311" s="33">
        <v>1.2</v>
      </c>
      <c r="L311" s="62">
        <v>15.019271999999999</v>
      </c>
      <c r="M311" s="18">
        <v>303</v>
      </c>
    </row>
    <row r="312" spans="1:13" x14ac:dyDescent="0.2">
      <c r="A312" s="48" t="s">
        <v>335</v>
      </c>
      <c r="B312" s="49">
        <v>0.91836734693877553</v>
      </c>
      <c r="C312" s="34">
        <v>-3.6989795918367374E-2</v>
      </c>
      <c r="D312" s="65">
        <v>0.8</v>
      </c>
      <c r="E312" s="50">
        <v>308</v>
      </c>
      <c r="F312" s="65">
        <v>0.8</v>
      </c>
      <c r="G312" s="51">
        <v>243</v>
      </c>
      <c r="H312" s="65">
        <v>0</v>
      </c>
      <c r="I312" s="51">
        <v>256</v>
      </c>
      <c r="J312" s="65">
        <v>317.10000000000002</v>
      </c>
      <c r="K312" s="65">
        <v>9.8000000000000007</v>
      </c>
      <c r="L312" s="80">
        <v>2.310616</v>
      </c>
      <c r="M312" s="81">
        <v>314</v>
      </c>
    </row>
    <row r="313" spans="1:13" x14ac:dyDescent="0.2">
      <c r="A313" s="37" t="s">
        <v>330</v>
      </c>
      <c r="B313" s="35">
        <v>0</v>
      </c>
      <c r="C313" s="45">
        <v>0</v>
      </c>
      <c r="D313" s="33">
        <v>0.8</v>
      </c>
      <c r="E313" s="46">
        <v>308</v>
      </c>
      <c r="F313" s="33">
        <v>0</v>
      </c>
      <c r="G313" s="32">
        <v>251</v>
      </c>
      <c r="H313" s="33">
        <v>0.8</v>
      </c>
      <c r="I313" s="32">
        <v>242</v>
      </c>
      <c r="J313" s="33">
        <v>30.9</v>
      </c>
      <c r="K313" s="33">
        <v>0.8</v>
      </c>
      <c r="L313" s="62">
        <v>10.012848</v>
      </c>
      <c r="M313" s="18">
        <v>308</v>
      </c>
    </row>
    <row r="314" spans="1:13" ht="13.5" thickBot="1" x14ac:dyDescent="0.25">
      <c r="A314" s="31" t="s">
        <v>442</v>
      </c>
      <c r="B314" s="30">
        <v>0</v>
      </c>
      <c r="C314" s="29" t="s">
        <v>50</v>
      </c>
      <c r="D314" s="28">
        <v>0.7</v>
      </c>
      <c r="E314" s="47">
        <v>310</v>
      </c>
      <c r="F314" s="28">
        <v>0</v>
      </c>
      <c r="G314" s="27">
        <v>251</v>
      </c>
      <c r="H314" s="28">
        <v>0.7</v>
      </c>
      <c r="I314" s="27">
        <v>243</v>
      </c>
      <c r="J314" s="28">
        <v>67.3</v>
      </c>
      <c r="K314" s="28">
        <v>0.7</v>
      </c>
      <c r="L314" s="59">
        <v>8.7612419999999993</v>
      </c>
      <c r="M314" s="72">
        <v>309</v>
      </c>
    </row>
    <row r="315" spans="1:13" x14ac:dyDescent="0.2">
      <c r="A315" s="48" t="s">
        <v>390</v>
      </c>
      <c r="B315" s="49">
        <v>0.9997932032811746</v>
      </c>
      <c r="C315" s="34">
        <v>-2.0679671882539719E-4</v>
      </c>
      <c r="D315" s="65">
        <v>0.6</v>
      </c>
      <c r="E315" s="50">
        <v>311</v>
      </c>
      <c r="F315" s="65">
        <v>0</v>
      </c>
      <c r="G315" s="51">
        <v>251</v>
      </c>
      <c r="H315" s="65">
        <v>0.6</v>
      </c>
      <c r="I315" s="51">
        <v>244</v>
      </c>
      <c r="J315" s="65">
        <v>1929.3999999999999</v>
      </c>
      <c r="K315" s="65">
        <v>2901.4000000000005</v>
      </c>
      <c r="L315" s="80">
        <v>7.5096359999999995</v>
      </c>
      <c r="M315" s="81">
        <v>310</v>
      </c>
    </row>
    <row r="316" spans="1:13" x14ac:dyDescent="0.2">
      <c r="A316" s="48" t="s">
        <v>371</v>
      </c>
      <c r="B316" s="49">
        <v>0</v>
      </c>
      <c r="C316" s="34">
        <v>0</v>
      </c>
      <c r="D316" s="65">
        <v>0.5</v>
      </c>
      <c r="E316" s="50">
        <v>312</v>
      </c>
      <c r="F316" s="65">
        <v>0</v>
      </c>
      <c r="G316" s="51">
        <v>251</v>
      </c>
      <c r="H316" s="65">
        <v>0.5</v>
      </c>
      <c r="I316" s="51">
        <v>245</v>
      </c>
      <c r="J316" s="65">
        <v>193</v>
      </c>
      <c r="K316" s="65">
        <v>0.5</v>
      </c>
      <c r="L316" s="80">
        <v>6.2580299999999998</v>
      </c>
      <c r="M316" s="81">
        <v>311</v>
      </c>
    </row>
    <row r="317" spans="1:13" x14ac:dyDescent="0.2">
      <c r="A317" s="37" t="s">
        <v>264</v>
      </c>
      <c r="B317" s="49">
        <v>0.99076923076923074</v>
      </c>
      <c r="C317" s="34">
        <v>0.12187265253009194</v>
      </c>
      <c r="D317" s="65">
        <v>0.3</v>
      </c>
      <c r="E317" s="50">
        <v>313</v>
      </c>
      <c r="F317" s="65">
        <v>0.3</v>
      </c>
      <c r="G317" s="51">
        <v>245</v>
      </c>
      <c r="H317" s="65">
        <v>0</v>
      </c>
      <c r="I317" s="51">
        <v>256</v>
      </c>
      <c r="J317" s="65">
        <v>262.3</v>
      </c>
      <c r="K317" s="65">
        <v>32.5</v>
      </c>
      <c r="L317" s="62">
        <v>0.86648099999999995</v>
      </c>
      <c r="M317" s="18">
        <v>319</v>
      </c>
    </row>
    <row r="318" spans="1:13" x14ac:dyDescent="0.2">
      <c r="A318" s="37" t="s">
        <v>320</v>
      </c>
      <c r="B318" s="35">
        <v>0.99993390760282874</v>
      </c>
      <c r="C318" s="45">
        <v>3.1114996941551398E-3</v>
      </c>
      <c r="D318" s="33">
        <v>0.3</v>
      </c>
      <c r="E318" s="46">
        <v>313</v>
      </c>
      <c r="F318" s="33">
        <v>0.3</v>
      </c>
      <c r="G318" s="32">
        <v>245</v>
      </c>
      <c r="H318" s="33">
        <v>0</v>
      </c>
      <c r="I318" s="32">
        <v>256</v>
      </c>
      <c r="J318" s="33">
        <v>485448.1</v>
      </c>
      <c r="K318" s="33">
        <v>4539.1000000000004</v>
      </c>
      <c r="L318" s="62">
        <v>0.76404000000000005</v>
      </c>
      <c r="M318" s="18">
        <v>320</v>
      </c>
    </row>
    <row r="319" spans="1:13" ht="13.5" thickBot="1" x14ac:dyDescent="0.25">
      <c r="A319" s="31" t="s">
        <v>337</v>
      </c>
      <c r="B319" s="30">
        <v>0.98770491803278693</v>
      </c>
      <c r="C319" s="29">
        <v>3.0305885308712366E-3</v>
      </c>
      <c r="D319" s="28">
        <v>0.3</v>
      </c>
      <c r="E319" s="47">
        <v>313</v>
      </c>
      <c r="F319" s="28">
        <v>0</v>
      </c>
      <c r="G319" s="27">
        <v>251</v>
      </c>
      <c r="H319" s="28">
        <v>0.3</v>
      </c>
      <c r="I319" s="27">
        <v>247</v>
      </c>
      <c r="J319" s="28">
        <v>841.6</v>
      </c>
      <c r="K319" s="28">
        <v>24.400000000000002</v>
      </c>
      <c r="L319" s="59">
        <v>3.7548179999999998</v>
      </c>
      <c r="M319" s="72">
        <v>312</v>
      </c>
    </row>
    <row r="320" spans="1:13" x14ac:dyDescent="0.2">
      <c r="A320" s="37" t="s">
        <v>205</v>
      </c>
      <c r="B320" s="49">
        <v>0</v>
      </c>
      <c r="C320" s="34">
        <v>-0.99776837636659688</v>
      </c>
      <c r="D320" s="65">
        <v>0.2</v>
      </c>
      <c r="E320" s="50">
        <v>316</v>
      </c>
      <c r="F320" s="65">
        <v>0.1</v>
      </c>
      <c r="G320" s="51">
        <v>250</v>
      </c>
      <c r="H320" s="65">
        <v>0.1</v>
      </c>
      <c r="I320" s="51">
        <v>251</v>
      </c>
      <c r="J320" s="65">
        <v>62.8</v>
      </c>
      <c r="K320" s="65">
        <v>0.2</v>
      </c>
      <c r="L320" s="62">
        <v>1.5404329999999999</v>
      </c>
      <c r="M320" s="18">
        <v>315</v>
      </c>
    </row>
    <row r="321" spans="1:13" x14ac:dyDescent="0.2">
      <c r="A321" s="37" t="s">
        <v>443</v>
      </c>
      <c r="B321" s="35">
        <v>0</v>
      </c>
      <c r="C321" s="45" t="s">
        <v>50</v>
      </c>
      <c r="D321" s="33">
        <v>0.2</v>
      </c>
      <c r="E321" s="46">
        <v>316</v>
      </c>
      <c r="F321" s="33">
        <v>0</v>
      </c>
      <c r="G321" s="32">
        <v>251</v>
      </c>
      <c r="H321" s="33">
        <v>0.2</v>
      </c>
      <c r="I321" s="32">
        <v>248</v>
      </c>
      <c r="J321" s="33">
        <v>56.1</v>
      </c>
      <c r="K321" s="33">
        <v>0.2</v>
      </c>
      <c r="L321" s="62">
        <v>2.503212</v>
      </c>
      <c r="M321" s="18">
        <v>313</v>
      </c>
    </row>
    <row r="322" spans="1:13" x14ac:dyDescent="0.2">
      <c r="A322" s="48" t="s">
        <v>338</v>
      </c>
      <c r="B322" s="49">
        <v>0.99939246658566216</v>
      </c>
      <c r="C322" s="34">
        <v>1.2186118814205837E-4</v>
      </c>
      <c r="D322" s="65">
        <v>0.1</v>
      </c>
      <c r="E322" s="50">
        <v>318</v>
      </c>
      <c r="F322" s="65">
        <v>0</v>
      </c>
      <c r="G322" s="51">
        <v>251</v>
      </c>
      <c r="H322" s="65">
        <v>0.1</v>
      </c>
      <c r="I322" s="51">
        <v>251</v>
      </c>
      <c r="J322" s="65">
        <v>473.9</v>
      </c>
      <c r="K322" s="65">
        <v>164.60000000000002</v>
      </c>
      <c r="L322" s="62">
        <v>1.251606</v>
      </c>
      <c r="M322" s="18">
        <v>316</v>
      </c>
    </row>
    <row r="323" spans="1:13" x14ac:dyDescent="0.2">
      <c r="A323" s="37" t="s">
        <v>401</v>
      </c>
      <c r="B323" s="35">
        <v>0</v>
      </c>
      <c r="C323" s="45">
        <v>0</v>
      </c>
      <c r="D323" s="33">
        <v>0.1</v>
      </c>
      <c r="E323" s="46">
        <v>318</v>
      </c>
      <c r="F323" s="33">
        <v>0</v>
      </c>
      <c r="G323" s="32">
        <v>251</v>
      </c>
      <c r="H323" s="33">
        <v>0.1</v>
      </c>
      <c r="I323" s="32">
        <v>251</v>
      </c>
      <c r="J323" s="33">
        <v>28.6</v>
      </c>
      <c r="K323" s="33">
        <v>0.1</v>
      </c>
      <c r="L323" s="62">
        <v>1.251606</v>
      </c>
      <c r="M323" s="18">
        <v>316</v>
      </c>
    </row>
    <row r="324" spans="1:13" ht="13.5" thickBot="1" x14ac:dyDescent="0.25">
      <c r="A324" s="31" t="s">
        <v>444</v>
      </c>
      <c r="B324" s="30">
        <v>0.90909090909090906</v>
      </c>
      <c r="C324" s="29" t="s">
        <v>50</v>
      </c>
      <c r="D324" s="28">
        <v>0.1</v>
      </c>
      <c r="E324" s="47">
        <v>318</v>
      </c>
      <c r="F324" s="28">
        <v>0</v>
      </c>
      <c r="G324" s="27">
        <v>251</v>
      </c>
      <c r="H324" s="28">
        <v>0.1</v>
      </c>
      <c r="I324" s="27">
        <v>251</v>
      </c>
      <c r="J324" s="28">
        <v>864.7</v>
      </c>
      <c r="K324" s="28">
        <v>1.1000000000000001</v>
      </c>
      <c r="L324" s="59">
        <v>1.251606</v>
      </c>
      <c r="M324" s="72">
        <v>316</v>
      </c>
    </row>
    <row r="325" spans="1:13" x14ac:dyDescent="0.2">
      <c r="A325" s="48" t="s">
        <v>381</v>
      </c>
      <c r="B325" s="49">
        <v>0</v>
      </c>
      <c r="C325" s="34">
        <v>0</v>
      </c>
      <c r="D325" s="65">
        <v>0</v>
      </c>
      <c r="E325" s="50">
        <v>321</v>
      </c>
      <c r="F325" s="65">
        <v>0</v>
      </c>
      <c r="G325" s="51">
        <v>251</v>
      </c>
      <c r="H325" s="65">
        <v>0</v>
      </c>
      <c r="I325" s="51">
        <v>256</v>
      </c>
      <c r="J325" s="65">
        <v>0</v>
      </c>
      <c r="K325" s="65">
        <v>0</v>
      </c>
      <c r="L325" s="62">
        <v>0</v>
      </c>
      <c r="M325" s="18">
        <v>321</v>
      </c>
    </row>
    <row r="326" spans="1:13" x14ac:dyDescent="0.2">
      <c r="A326" s="48" t="s">
        <v>403</v>
      </c>
      <c r="B326" s="49">
        <v>0</v>
      </c>
      <c r="C326" s="34">
        <v>0</v>
      </c>
      <c r="D326" s="65">
        <v>0</v>
      </c>
      <c r="E326" s="50">
        <v>321</v>
      </c>
      <c r="F326" s="65">
        <v>0</v>
      </c>
      <c r="G326" s="51">
        <v>251</v>
      </c>
      <c r="H326" s="65">
        <v>0</v>
      </c>
      <c r="I326" s="51">
        <v>256</v>
      </c>
      <c r="J326" s="65">
        <v>0</v>
      </c>
      <c r="K326" s="65">
        <v>0</v>
      </c>
      <c r="L326" s="80">
        <v>0</v>
      </c>
      <c r="M326" s="81">
        <v>321</v>
      </c>
    </row>
    <row r="327" spans="1:13" x14ac:dyDescent="0.2">
      <c r="A327" s="48" t="s">
        <v>354</v>
      </c>
      <c r="B327" s="49">
        <v>0</v>
      </c>
      <c r="C327" s="34">
        <v>0</v>
      </c>
      <c r="D327" s="65">
        <v>0</v>
      </c>
      <c r="E327" s="50">
        <v>321</v>
      </c>
      <c r="F327" s="65">
        <v>0</v>
      </c>
      <c r="G327" s="51">
        <v>251</v>
      </c>
      <c r="H327" s="65">
        <v>0</v>
      </c>
      <c r="I327" s="51">
        <v>256</v>
      </c>
      <c r="J327" s="65">
        <v>0</v>
      </c>
      <c r="K327" s="65">
        <v>0</v>
      </c>
      <c r="L327" s="62">
        <v>0</v>
      </c>
      <c r="M327" s="18">
        <v>321</v>
      </c>
    </row>
    <row r="328" spans="1:13" x14ac:dyDescent="0.2">
      <c r="A328" s="48" t="s">
        <v>332</v>
      </c>
      <c r="B328" s="49">
        <v>1</v>
      </c>
      <c r="C328" s="34">
        <v>0.23076923076923073</v>
      </c>
      <c r="D328" s="65">
        <v>0</v>
      </c>
      <c r="E328" s="50">
        <v>321</v>
      </c>
      <c r="F328" s="65">
        <v>0</v>
      </c>
      <c r="G328" s="51">
        <v>251</v>
      </c>
      <c r="H328" s="65">
        <v>0</v>
      </c>
      <c r="I328" s="51">
        <v>256</v>
      </c>
      <c r="J328" s="65">
        <v>57.9</v>
      </c>
      <c r="K328" s="65">
        <v>4.5999999999999996</v>
      </c>
      <c r="L328" s="80">
        <v>0</v>
      </c>
      <c r="M328" s="81">
        <v>321</v>
      </c>
    </row>
    <row r="329" spans="1:13" ht="13.5" thickBot="1" x14ac:dyDescent="0.25">
      <c r="A329" s="31" t="s">
        <v>382</v>
      </c>
      <c r="B329" s="30">
        <v>0</v>
      </c>
      <c r="C329" s="29">
        <v>0</v>
      </c>
      <c r="D329" s="28">
        <v>0</v>
      </c>
      <c r="E329" s="47">
        <v>321</v>
      </c>
      <c r="F329" s="28">
        <v>0</v>
      </c>
      <c r="G329" s="27">
        <v>251</v>
      </c>
      <c r="H329" s="28">
        <v>0</v>
      </c>
      <c r="I329" s="27">
        <v>256</v>
      </c>
      <c r="J329" s="28">
        <v>0</v>
      </c>
      <c r="K329" s="28">
        <v>0</v>
      </c>
      <c r="L329" s="59">
        <v>0</v>
      </c>
      <c r="M329" s="72">
        <v>321</v>
      </c>
    </row>
    <row r="330" spans="1:13" x14ac:dyDescent="0.2">
      <c r="A330" s="37" t="s">
        <v>387</v>
      </c>
      <c r="B330" s="49">
        <v>1</v>
      </c>
      <c r="C330" s="34">
        <v>0</v>
      </c>
      <c r="D330" s="65">
        <v>0</v>
      </c>
      <c r="E330" s="50">
        <v>321</v>
      </c>
      <c r="F330" s="65">
        <v>0</v>
      </c>
      <c r="G330" s="51">
        <v>251</v>
      </c>
      <c r="H330" s="65">
        <v>0</v>
      </c>
      <c r="I330" s="51">
        <v>256</v>
      </c>
      <c r="J330" s="65">
        <v>880.7</v>
      </c>
      <c r="K330" s="65">
        <v>2367</v>
      </c>
      <c r="L330" s="62">
        <v>0</v>
      </c>
      <c r="M330" s="18">
        <v>321</v>
      </c>
    </row>
    <row r="331" spans="1:13" x14ac:dyDescent="0.2">
      <c r="A331" s="48" t="s">
        <v>385</v>
      </c>
      <c r="B331" s="35">
        <v>1</v>
      </c>
      <c r="C331" s="45">
        <v>0</v>
      </c>
      <c r="D331" s="33">
        <v>0</v>
      </c>
      <c r="E331" s="46">
        <v>321</v>
      </c>
      <c r="F331" s="33">
        <v>0</v>
      </c>
      <c r="G331" s="32">
        <v>251</v>
      </c>
      <c r="H331" s="33">
        <v>0</v>
      </c>
      <c r="I331" s="32">
        <v>256</v>
      </c>
      <c r="J331" s="33">
        <v>97.6</v>
      </c>
      <c r="K331" s="33">
        <v>121.7</v>
      </c>
      <c r="L331" s="62">
        <v>0</v>
      </c>
      <c r="M331" s="18">
        <v>321</v>
      </c>
    </row>
    <row r="332" spans="1:13" x14ac:dyDescent="0.2">
      <c r="A332" s="37" t="s">
        <v>445</v>
      </c>
      <c r="B332" s="49">
        <v>0</v>
      </c>
      <c r="C332" s="34" t="s">
        <v>50</v>
      </c>
      <c r="D332" s="65">
        <v>0</v>
      </c>
      <c r="E332" s="50">
        <v>321</v>
      </c>
      <c r="F332" s="65">
        <v>0</v>
      </c>
      <c r="G332" s="51">
        <v>251</v>
      </c>
      <c r="H332" s="65">
        <v>0</v>
      </c>
      <c r="I332" s="51">
        <v>256</v>
      </c>
      <c r="J332" s="65">
        <v>0</v>
      </c>
      <c r="K332" s="65">
        <v>0</v>
      </c>
      <c r="L332" s="62">
        <v>0</v>
      </c>
      <c r="M332" s="18">
        <v>321</v>
      </c>
    </row>
    <row r="333" spans="1:13" x14ac:dyDescent="0.2">
      <c r="A333" s="37" t="s">
        <v>306</v>
      </c>
      <c r="B333" s="35">
        <v>1</v>
      </c>
      <c r="C333" s="45">
        <v>7.6036866359447064E-2</v>
      </c>
      <c r="D333" s="33">
        <v>0</v>
      </c>
      <c r="E333" s="46">
        <v>321</v>
      </c>
      <c r="F333" s="33">
        <v>0</v>
      </c>
      <c r="G333" s="32">
        <v>251</v>
      </c>
      <c r="H333" s="33">
        <v>0</v>
      </c>
      <c r="I333" s="32">
        <v>256</v>
      </c>
      <c r="J333" s="33">
        <v>332.3</v>
      </c>
      <c r="K333" s="33">
        <v>86.8</v>
      </c>
      <c r="L333" s="62">
        <v>0</v>
      </c>
      <c r="M333" s="18">
        <v>321</v>
      </c>
    </row>
    <row r="334" spans="1:13" ht="13.5" thickBot="1" x14ac:dyDescent="0.25">
      <c r="A334" s="31" t="s">
        <v>372</v>
      </c>
      <c r="B334" s="30">
        <v>1</v>
      </c>
      <c r="C334" s="29">
        <v>0</v>
      </c>
      <c r="D334" s="28">
        <v>0</v>
      </c>
      <c r="E334" s="47">
        <v>321</v>
      </c>
      <c r="F334" s="28">
        <v>0</v>
      </c>
      <c r="G334" s="27">
        <v>251</v>
      </c>
      <c r="H334" s="28">
        <v>0</v>
      </c>
      <c r="I334" s="27">
        <v>256</v>
      </c>
      <c r="J334" s="28">
        <v>34.700000000000003</v>
      </c>
      <c r="K334" s="28">
        <v>293.8</v>
      </c>
      <c r="L334" s="59">
        <v>0</v>
      </c>
      <c r="M334" s="72">
        <v>321</v>
      </c>
    </row>
    <row r="335" spans="1:13" x14ac:dyDescent="0.2">
      <c r="A335" s="37" t="s">
        <v>366</v>
      </c>
      <c r="B335" s="49">
        <v>1</v>
      </c>
      <c r="C335" s="34">
        <v>0</v>
      </c>
      <c r="D335" s="65">
        <v>0</v>
      </c>
      <c r="E335" s="50">
        <v>321</v>
      </c>
      <c r="F335" s="65">
        <v>0</v>
      </c>
      <c r="G335" s="51">
        <v>251</v>
      </c>
      <c r="H335" s="65">
        <v>0</v>
      </c>
      <c r="I335" s="51">
        <v>256</v>
      </c>
      <c r="J335" s="65">
        <v>11</v>
      </c>
      <c r="K335" s="65">
        <v>18</v>
      </c>
      <c r="L335" s="62">
        <v>0</v>
      </c>
      <c r="M335" s="18">
        <v>321</v>
      </c>
    </row>
    <row r="336" spans="1:13" x14ac:dyDescent="0.2">
      <c r="A336" s="37" t="s">
        <v>351</v>
      </c>
      <c r="B336" s="35">
        <v>0</v>
      </c>
      <c r="C336" s="45">
        <v>-1</v>
      </c>
      <c r="D336" s="33">
        <v>0</v>
      </c>
      <c r="E336" s="46">
        <v>321</v>
      </c>
      <c r="F336" s="33">
        <v>0</v>
      </c>
      <c r="G336" s="32">
        <v>251</v>
      </c>
      <c r="H336" s="33">
        <v>0</v>
      </c>
      <c r="I336" s="32">
        <v>256</v>
      </c>
      <c r="J336" s="33">
        <v>0</v>
      </c>
      <c r="K336" s="33">
        <v>0</v>
      </c>
      <c r="L336" s="62">
        <v>0</v>
      </c>
      <c r="M336" s="18">
        <v>321</v>
      </c>
    </row>
    <row r="337" spans="1:13" x14ac:dyDescent="0.2">
      <c r="A337" s="37" t="s">
        <v>383</v>
      </c>
      <c r="B337" s="49">
        <v>1</v>
      </c>
      <c r="C337" s="34">
        <v>0</v>
      </c>
      <c r="D337" s="65">
        <v>0</v>
      </c>
      <c r="E337" s="50">
        <v>321</v>
      </c>
      <c r="F337" s="65">
        <v>0</v>
      </c>
      <c r="G337" s="51">
        <v>251</v>
      </c>
      <c r="H337" s="65">
        <v>0</v>
      </c>
      <c r="I337" s="51">
        <v>256</v>
      </c>
      <c r="J337" s="65">
        <v>777.9</v>
      </c>
      <c r="K337" s="65">
        <v>4.3999999999999995</v>
      </c>
      <c r="L337" s="62">
        <v>0</v>
      </c>
      <c r="M337" s="18">
        <v>321</v>
      </c>
    </row>
    <row r="338" spans="1:13" x14ac:dyDescent="0.2">
      <c r="A338" s="37" t="s">
        <v>357</v>
      </c>
      <c r="B338" s="35">
        <v>1</v>
      </c>
      <c r="C338" s="45">
        <v>0</v>
      </c>
      <c r="D338" s="33">
        <v>0</v>
      </c>
      <c r="E338" s="46">
        <v>321</v>
      </c>
      <c r="F338" s="33">
        <v>0</v>
      </c>
      <c r="G338" s="32">
        <v>251</v>
      </c>
      <c r="H338" s="33">
        <v>0</v>
      </c>
      <c r="I338" s="32">
        <v>256</v>
      </c>
      <c r="J338" s="33">
        <v>41.3</v>
      </c>
      <c r="K338" s="33">
        <v>373.7</v>
      </c>
      <c r="L338" s="62">
        <v>0</v>
      </c>
      <c r="M338" s="18">
        <v>321</v>
      </c>
    </row>
    <row r="339" spans="1:13" ht="13.5" thickBot="1" x14ac:dyDescent="0.25">
      <c r="A339" s="31" t="s">
        <v>446</v>
      </c>
      <c r="B339" s="30">
        <v>0</v>
      </c>
      <c r="C339" s="29" t="s">
        <v>50</v>
      </c>
      <c r="D339" s="28">
        <v>0</v>
      </c>
      <c r="E339" s="47">
        <v>321</v>
      </c>
      <c r="F339" s="28">
        <v>0</v>
      </c>
      <c r="G339" s="27">
        <v>251</v>
      </c>
      <c r="H339" s="28">
        <v>0</v>
      </c>
      <c r="I339" s="27">
        <v>256</v>
      </c>
      <c r="J339" s="28">
        <v>0</v>
      </c>
      <c r="K339" s="28">
        <v>0</v>
      </c>
      <c r="L339" s="59">
        <v>0</v>
      </c>
      <c r="M339" s="72">
        <v>321</v>
      </c>
    </row>
    <row r="340" spans="1:13" x14ac:dyDescent="0.2">
      <c r="A340" s="37" t="s">
        <v>364</v>
      </c>
      <c r="B340" s="49">
        <v>1</v>
      </c>
      <c r="C340" s="34">
        <v>0</v>
      </c>
      <c r="D340" s="65">
        <v>0</v>
      </c>
      <c r="E340" s="50">
        <v>321</v>
      </c>
      <c r="F340" s="65">
        <v>0</v>
      </c>
      <c r="G340" s="51">
        <v>251</v>
      </c>
      <c r="H340" s="65">
        <v>0</v>
      </c>
      <c r="I340" s="51">
        <v>256</v>
      </c>
      <c r="J340" s="65">
        <v>98723.4</v>
      </c>
      <c r="K340" s="65">
        <v>313.2</v>
      </c>
      <c r="L340" s="62">
        <v>0</v>
      </c>
      <c r="M340" s="18">
        <v>321</v>
      </c>
    </row>
    <row r="341" spans="1:13" x14ac:dyDescent="0.2">
      <c r="A341" s="48" t="s">
        <v>217</v>
      </c>
      <c r="B341" s="49">
        <v>0</v>
      </c>
      <c r="C341" s="34">
        <v>-0.95083065853056326</v>
      </c>
      <c r="D341" s="65">
        <v>0</v>
      </c>
      <c r="E341" s="50">
        <v>321</v>
      </c>
      <c r="F341" s="65">
        <v>0</v>
      </c>
      <c r="G341" s="51">
        <v>251</v>
      </c>
      <c r="H341" s="65">
        <v>0</v>
      </c>
      <c r="I341" s="51">
        <v>256</v>
      </c>
      <c r="J341" s="65">
        <v>0</v>
      </c>
      <c r="K341" s="65">
        <v>0</v>
      </c>
      <c r="L341" s="80">
        <v>0</v>
      </c>
      <c r="M341" s="81">
        <v>321</v>
      </c>
    </row>
    <row r="342" spans="1:13" x14ac:dyDescent="0.2">
      <c r="A342" s="48" t="s">
        <v>361</v>
      </c>
      <c r="B342" s="49">
        <v>1</v>
      </c>
      <c r="C342" s="34">
        <v>0</v>
      </c>
      <c r="D342" s="65">
        <v>0</v>
      </c>
      <c r="E342" s="50">
        <v>321</v>
      </c>
      <c r="F342" s="65">
        <v>0</v>
      </c>
      <c r="G342" s="51">
        <v>251</v>
      </c>
      <c r="H342" s="65">
        <v>0</v>
      </c>
      <c r="I342" s="51">
        <v>256</v>
      </c>
      <c r="J342" s="65">
        <v>3286.8</v>
      </c>
      <c r="K342" s="65">
        <v>140.89999999999998</v>
      </c>
      <c r="L342" s="80">
        <v>0</v>
      </c>
      <c r="M342" s="81">
        <v>321</v>
      </c>
    </row>
    <row r="343" spans="1:13" x14ac:dyDescent="0.2">
      <c r="A343" s="55" t="s">
        <v>344</v>
      </c>
      <c r="B343" s="49">
        <v>1</v>
      </c>
      <c r="C343" s="34">
        <v>0</v>
      </c>
      <c r="D343" s="65">
        <v>0</v>
      </c>
      <c r="E343" s="50">
        <v>321</v>
      </c>
      <c r="F343" s="65">
        <v>0</v>
      </c>
      <c r="G343" s="51">
        <v>251</v>
      </c>
      <c r="H343" s="65">
        <v>0</v>
      </c>
      <c r="I343" s="51">
        <v>256</v>
      </c>
      <c r="J343" s="65">
        <v>8423.2999999999993</v>
      </c>
      <c r="K343" s="65">
        <v>5971.7000000000007</v>
      </c>
      <c r="L343" s="80">
        <v>0</v>
      </c>
      <c r="M343" s="81">
        <v>321</v>
      </c>
    </row>
    <row r="344" spans="1:13" ht="13.5" thickBot="1" x14ac:dyDescent="0.25">
      <c r="A344" s="31" t="s">
        <v>246</v>
      </c>
      <c r="B344" s="30">
        <v>1</v>
      </c>
      <c r="C344" s="29">
        <v>7.8760340207386648E-2</v>
      </c>
      <c r="D344" s="28">
        <v>0</v>
      </c>
      <c r="E344" s="47">
        <v>321</v>
      </c>
      <c r="F344" s="28">
        <v>0</v>
      </c>
      <c r="G344" s="27">
        <v>251</v>
      </c>
      <c r="H344" s="28">
        <v>0</v>
      </c>
      <c r="I344" s="27">
        <v>256</v>
      </c>
      <c r="J344" s="28">
        <v>343.40000000000003</v>
      </c>
      <c r="K344" s="28">
        <v>915.4</v>
      </c>
      <c r="L344" s="59">
        <v>0</v>
      </c>
      <c r="M344" s="72">
        <v>321</v>
      </c>
    </row>
    <row r="345" spans="1:13" x14ac:dyDescent="0.2">
      <c r="A345" s="53" t="s">
        <v>291</v>
      </c>
      <c r="B345" s="49">
        <v>1</v>
      </c>
      <c r="C345" s="34">
        <v>0.58904109589041098</v>
      </c>
      <c r="D345" s="65">
        <v>0</v>
      </c>
      <c r="E345" s="50">
        <v>321</v>
      </c>
      <c r="F345" s="65">
        <v>0</v>
      </c>
      <c r="G345" s="51">
        <v>251</v>
      </c>
      <c r="H345" s="65">
        <v>0</v>
      </c>
      <c r="I345" s="51">
        <v>256</v>
      </c>
      <c r="J345" s="65">
        <v>1420.6</v>
      </c>
      <c r="K345" s="65">
        <v>21.4</v>
      </c>
      <c r="L345" s="80">
        <v>0</v>
      </c>
      <c r="M345" s="81">
        <v>321</v>
      </c>
    </row>
    <row r="346" spans="1:13" x14ac:dyDescent="0.2">
      <c r="A346" s="48" t="s">
        <v>391</v>
      </c>
      <c r="B346" s="49">
        <v>0</v>
      </c>
      <c r="C346" s="34">
        <v>0</v>
      </c>
      <c r="D346" s="65">
        <v>0</v>
      </c>
      <c r="E346" s="50">
        <v>321</v>
      </c>
      <c r="F346" s="65">
        <v>0</v>
      </c>
      <c r="G346" s="51">
        <v>251</v>
      </c>
      <c r="H346" s="65">
        <v>0</v>
      </c>
      <c r="I346" s="51">
        <v>256</v>
      </c>
      <c r="J346" s="65">
        <v>0</v>
      </c>
      <c r="K346" s="65">
        <v>0</v>
      </c>
      <c r="L346" s="80">
        <v>0</v>
      </c>
      <c r="M346" s="81">
        <v>321</v>
      </c>
    </row>
    <row r="347" spans="1:13" x14ac:dyDescent="0.2">
      <c r="A347" s="48" t="s">
        <v>349</v>
      </c>
      <c r="B347" s="49">
        <v>1</v>
      </c>
      <c r="C347" s="34">
        <v>0</v>
      </c>
      <c r="D347" s="65">
        <v>0</v>
      </c>
      <c r="E347" s="50">
        <v>321</v>
      </c>
      <c r="F347" s="65">
        <v>0</v>
      </c>
      <c r="G347" s="51">
        <v>251</v>
      </c>
      <c r="H347" s="65">
        <v>0</v>
      </c>
      <c r="I347" s="51">
        <v>256</v>
      </c>
      <c r="J347" s="65">
        <v>399.1</v>
      </c>
      <c r="K347" s="65">
        <v>94.3</v>
      </c>
      <c r="L347" s="80">
        <v>0</v>
      </c>
      <c r="M347" s="81">
        <v>321</v>
      </c>
    </row>
    <row r="348" spans="1:13" x14ac:dyDescent="0.2">
      <c r="A348" s="48" t="s">
        <v>174</v>
      </c>
      <c r="B348" s="49">
        <v>0</v>
      </c>
      <c r="C348" s="34">
        <v>0</v>
      </c>
      <c r="D348" s="65">
        <v>0</v>
      </c>
      <c r="E348" s="50">
        <v>321</v>
      </c>
      <c r="F348" s="65">
        <v>0</v>
      </c>
      <c r="G348" s="51">
        <v>251</v>
      </c>
      <c r="H348" s="65">
        <v>0</v>
      </c>
      <c r="I348" s="51">
        <v>256</v>
      </c>
      <c r="J348" s="65">
        <v>0</v>
      </c>
      <c r="K348" s="65">
        <v>0</v>
      </c>
      <c r="L348" s="80">
        <v>0</v>
      </c>
      <c r="M348" s="81">
        <v>321</v>
      </c>
    </row>
    <row r="349" spans="1:13" ht="13.5" thickBot="1" x14ac:dyDescent="0.25">
      <c r="A349" s="31" t="s">
        <v>339</v>
      </c>
      <c r="B349" s="30">
        <v>0</v>
      </c>
      <c r="C349" s="29">
        <v>0</v>
      </c>
      <c r="D349" s="28">
        <v>0</v>
      </c>
      <c r="E349" s="47">
        <v>321</v>
      </c>
      <c r="F349" s="28">
        <v>0</v>
      </c>
      <c r="G349" s="27">
        <v>251</v>
      </c>
      <c r="H349" s="28">
        <v>0</v>
      </c>
      <c r="I349" s="27">
        <v>256</v>
      </c>
      <c r="J349" s="28">
        <v>0</v>
      </c>
      <c r="K349" s="28">
        <v>0</v>
      </c>
      <c r="L349" s="59">
        <v>0</v>
      </c>
      <c r="M349" s="72">
        <v>321</v>
      </c>
    </row>
    <row r="350" spans="1:13" x14ac:dyDescent="0.2">
      <c r="A350" s="53" t="s">
        <v>402</v>
      </c>
      <c r="B350" s="49">
        <v>0</v>
      </c>
      <c r="C350" s="34">
        <v>-1</v>
      </c>
      <c r="D350" s="65">
        <v>0</v>
      </c>
      <c r="E350" s="50">
        <v>321</v>
      </c>
      <c r="F350" s="65">
        <v>0</v>
      </c>
      <c r="G350" s="51">
        <v>251</v>
      </c>
      <c r="H350" s="65">
        <v>0</v>
      </c>
      <c r="I350" s="51">
        <v>256</v>
      </c>
      <c r="J350" s="65">
        <v>0</v>
      </c>
      <c r="K350" s="65">
        <v>0</v>
      </c>
      <c r="L350" s="62">
        <v>0</v>
      </c>
      <c r="M350" s="18">
        <v>321</v>
      </c>
    </row>
    <row r="351" spans="1:13" x14ac:dyDescent="0.2">
      <c r="A351" s="48" t="s">
        <v>408</v>
      </c>
      <c r="B351" s="49">
        <v>0</v>
      </c>
      <c r="C351" s="34">
        <v>0</v>
      </c>
      <c r="D351" s="65">
        <v>0</v>
      </c>
      <c r="E351" s="50">
        <v>321</v>
      </c>
      <c r="F351" s="65">
        <v>0</v>
      </c>
      <c r="G351" s="51">
        <v>251</v>
      </c>
      <c r="H351" s="65">
        <v>0</v>
      </c>
      <c r="I351" s="51">
        <v>256</v>
      </c>
      <c r="J351" s="65">
        <v>0.4</v>
      </c>
      <c r="K351" s="65">
        <v>0</v>
      </c>
      <c r="L351" s="80">
        <v>0</v>
      </c>
      <c r="M351" s="81">
        <v>321</v>
      </c>
    </row>
    <row r="352" spans="1:13" x14ac:dyDescent="0.2">
      <c r="A352" s="48" t="s">
        <v>393</v>
      </c>
      <c r="B352" s="49">
        <v>0</v>
      </c>
      <c r="C352" s="34">
        <v>0</v>
      </c>
      <c r="D352" s="65">
        <v>0</v>
      </c>
      <c r="E352" s="50">
        <v>321</v>
      </c>
      <c r="F352" s="65">
        <v>0</v>
      </c>
      <c r="G352" s="51">
        <v>251</v>
      </c>
      <c r="H352" s="65">
        <v>0</v>
      </c>
      <c r="I352" s="51">
        <v>256</v>
      </c>
      <c r="J352" s="65">
        <v>0</v>
      </c>
      <c r="K352" s="65">
        <v>0</v>
      </c>
      <c r="L352" s="80">
        <v>0</v>
      </c>
      <c r="M352" s="81">
        <v>321</v>
      </c>
    </row>
    <row r="353" spans="1:13" x14ac:dyDescent="0.2">
      <c r="A353" s="48" t="s">
        <v>368</v>
      </c>
      <c r="B353" s="49">
        <v>1</v>
      </c>
      <c r="C353" s="34">
        <v>0</v>
      </c>
      <c r="D353" s="65">
        <v>0</v>
      </c>
      <c r="E353" s="50">
        <v>321</v>
      </c>
      <c r="F353" s="65">
        <v>0</v>
      </c>
      <c r="G353" s="51">
        <v>251</v>
      </c>
      <c r="H353" s="65">
        <v>0</v>
      </c>
      <c r="I353" s="51">
        <v>256</v>
      </c>
      <c r="J353" s="65">
        <v>202.5</v>
      </c>
      <c r="K353" s="65">
        <v>0.9</v>
      </c>
      <c r="L353" s="80">
        <v>0</v>
      </c>
      <c r="M353" s="81">
        <v>321</v>
      </c>
    </row>
    <row r="354" spans="1:13" ht="13.5" thickBot="1" x14ac:dyDescent="0.25">
      <c r="A354" s="31" t="s">
        <v>365</v>
      </c>
      <c r="B354" s="30">
        <v>1</v>
      </c>
      <c r="C354" s="29">
        <v>0</v>
      </c>
      <c r="D354" s="28">
        <v>0</v>
      </c>
      <c r="E354" s="47">
        <v>321</v>
      </c>
      <c r="F354" s="28">
        <v>0</v>
      </c>
      <c r="G354" s="27">
        <v>251</v>
      </c>
      <c r="H354" s="28">
        <v>0</v>
      </c>
      <c r="I354" s="27">
        <v>256</v>
      </c>
      <c r="J354" s="28">
        <v>404.30000000000007</v>
      </c>
      <c r="K354" s="28">
        <v>57.4</v>
      </c>
      <c r="L354" s="59">
        <v>0</v>
      </c>
      <c r="M354" s="72">
        <v>321</v>
      </c>
    </row>
    <row r="355" spans="1:13" x14ac:dyDescent="0.2">
      <c r="A355" s="37" t="s">
        <v>243</v>
      </c>
      <c r="B355" s="49">
        <v>0</v>
      </c>
      <c r="C355" s="34">
        <v>-0.97831796428154549</v>
      </c>
      <c r="D355" s="65">
        <v>0</v>
      </c>
      <c r="E355" s="50">
        <v>321</v>
      </c>
      <c r="F355" s="65">
        <v>0</v>
      </c>
      <c r="G355" s="51">
        <v>251</v>
      </c>
      <c r="H355" s="65">
        <v>0</v>
      </c>
      <c r="I355" s="51">
        <v>256</v>
      </c>
      <c r="J355" s="65">
        <v>0</v>
      </c>
      <c r="K355" s="65">
        <v>0</v>
      </c>
      <c r="L355" s="62">
        <v>0</v>
      </c>
      <c r="M355" s="18">
        <v>321</v>
      </c>
    </row>
    <row r="356" spans="1:13" x14ac:dyDescent="0.2">
      <c r="A356" s="48" t="s">
        <v>407</v>
      </c>
      <c r="B356" s="35">
        <v>1</v>
      </c>
      <c r="C356" s="45">
        <v>0</v>
      </c>
      <c r="D356" s="33">
        <v>0</v>
      </c>
      <c r="E356" s="46">
        <v>321</v>
      </c>
      <c r="F356" s="33">
        <v>0</v>
      </c>
      <c r="G356" s="32">
        <v>251</v>
      </c>
      <c r="H356" s="33">
        <v>0</v>
      </c>
      <c r="I356" s="32">
        <v>256</v>
      </c>
      <c r="J356" s="33">
        <v>3343.5999999999995</v>
      </c>
      <c r="K356" s="33">
        <v>56.999999999999993</v>
      </c>
      <c r="L356" s="62">
        <v>0</v>
      </c>
      <c r="M356" s="18">
        <v>321</v>
      </c>
    </row>
    <row r="357" spans="1:13" x14ac:dyDescent="0.2">
      <c r="A357" s="48" t="s">
        <v>352</v>
      </c>
      <c r="B357" s="49">
        <v>1</v>
      </c>
      <c r="C357" s="34">
        <v>0</v>
      </c>
      <c r="D357" s="65">
        <v>0</v>
      </c>
      <c r="E357" s="50">
        <v>321</v>
      </c>
      <c r="F357" s="65">
        <v>0</v>
      </c>
      <c r="G357" s="51">
        <v>251</v>
      </c>
      <c r="H357" s="65">
        <v>0</v>
      </c>
      <c r="I357" s="51">
        <v>256</v>
      </c>
      <c r="J357" s="65">
        <v>856.9</v>
      </c>
      <c r="K357" s="65">
        <v>1053.2</v>
      </c>
      <c r="L357" s="80">
        <v>0</v>
      </c>
      <c r="M357" s="81">
        <v>321</v>
      </c>
    </row>
    <row r="358" spans="1:13" x14ac:dyDescent="0.2">
      <c r="A358" s="37" t="s">
        <v>348</v>
      </c>
      <c r="B358" s="35">
        <v>0</v>
      </c>
      <c r="C358" s="45">
        <v>-1</v>
      </c>
      <c r="D358" s="33">
        <v>0</v>
      </c>
      <c r="E358" s="46">
        <v>321</v>
      </c>
      <c r="F358" s="33">
        <v>0</v>
      </c>
      <c r="G358" s="32">
        <v>251</v>
      </c>
      <c r="H358" s="33">
        <v>0</v>
      </c>
      <c r="I358" s="32">
        <v>256</v>
      </c>
      <c r="J358" s="33">
        <v>0</v>
      </c>
      <c r="K358" s="33">
        <v>0</v>
      </c>
      <c r="L358" s="62">
        <v>0</v>
      </c>
      <c r="M358" s="18">
        <v>321</v>
      </c>
    </row>
    <row r="359" spans="1:13" ht="13.5" thickBot="1" x14ac:dyDescent="0.25">
      <c r="A359" s="31" t="s">
        <v>447</v>
      </c>
      <c r="B359" s="30">
        <v>0</v>
      </c>
      <c r="C359" s="29" t="s">
        <v>50</v>
      </c>
      <c r="D359" s="28">
        <v>0</v>
      </c>
      <c r="E359" s="47">
        <v>321</v>
      </c>
      <c r="F359" s="28">
        <v>0</v>
      </c>
      <c r="G359" s="27">
        <v>251</v>
      </c>
      <c r="H359" s="28">
        <v>0</v>
      </c>
      <c r="I359" s="27">
        <v>256</v>
      </c>
      <c r="J359" s="28">
        <v>9.9</v>
      </c>
      <c r="K359" s="28">
        <v>0</v>
      </c>
      <c r="L359" s="59">
        <v>0</v>
      </c>
      <c r="M359" s="72">
        <v>321</v>
      </c>
    </row>
    <row r="360" spans="1:13" x14ac:dyDescent="0.2">
      <c r="A360" s="48" t="s">
        <v>394</v>
      </c>
      <c r="B360" s="49">
        <v>0</v>
      </c>
      <c r="C360" s="34">
        <v>0</v>
      </c>
      <c r="D360" s="65">
        <v>0</v>
      </c>
      <c r="E360" s="50">
        <v>321</v>
      </c>
      <c r="F360" s="65">
        <v>0</v>
      </c>
      <c r="G360" s="51">
        <v>251</v>
      </c>
      <c r="H360" s="65">
        <v>0</v>
      </c>
      <c r="I360" s="51">
        <v>256</v>
      </c>
      <c r="J360" s="65">
        <v>0</v>
      </c>
      <c r="K360" s="65">
        <v>0</v>
      </c>
      <c r="L360" s="80">
        <v>0</v>
      </c>
      <c r="M360" s="81">
        <v>321</v>
      </c>
    </row>
    <row r="361" spans="1:13" x14ac:dyDescent="0.2">
      <c r="A361" s="37" t="s">
        <v>310</v>
      </c>
      <c r="B361" s="35">
        <v>1</v>
      </c>
      <c r="C361" s="45">
        <v>4.4891938690438948E-4</v>
      </c>
      <c r="D361" s="33">
        <v>0</v>
      </c>
      <c r="E361" s="46">
        <v>321</v>
      </c>
      <c r="F361" s="33">
        <v>0</v>
      </c>
      <c r="G361" s="32">
        <v>251</v>
      </c>
      <c r="H361" s="33">
        <v>0</v>
      </c>
      <c r="I361" s="32">
        <v>256</v>
      </c>
      <c r="J361" s="33">
        <v>144369.70000000001</v>
      </c>
      <c r="K361" s="33">
        <v>11833.2</v>
      </c>
      <c r="L361" s="62">
        <v>0</v>
      </c>
      <c r="M361" s="18">
        <v>321</v>
      </c>
    </row>
    <row r="362" spans="1:13" x14ac:dyDescent="0.2">
      <c r="A362" s="37" t="s">
        <v>399</v>
      </c>
      <c r="B362" s="49">
        <v>0</v>
      </c>
      <c r="C362" s="34">
        <v>0</v>
      </c>
      <c r="D362" s="65">
        <v>0</v>
      </c>
      <c r="E362" s="50">
        <v>321</v>
      </c>
      <c r="F362" s="65">
        <v>0</v>
      </c>
      <c r="G362" s="51">
        <v>251</v>
      </c>
      <c r="H362" s="65">
        <v>0</v>
      </c>
      <c r="I362" s="51">
        <v>256</v>
      </c>
      <c r="J362" s="65">
        <v>0</v>
      </c>
      <c r="K362" s="65">
        <v>0</v>
      </c>
      <c r="L362" s="62">
        <v>0</v>
      </c>
      <c r="M362" s="18">
        <v>321</v>
      </c>
    </row>
    <row r="363" spans="1:13" x14ac:dyDescent="0.2">
      <c r="A363" s="37" t="s">
        <v>398</v>
      </c>
      <c r="B363" s="35">
        <v>0</v>
      </c>
      <c r="C363" s="45">
        <v>0</v>
      </c>
      <c r="D363" s="33">
        <v>0</v>
      </c>
      <c r="E363" s="46">
        <v>321</v>
      </c>
      <c r="F363" s="33">
        <v>0</v>
      </c>
      <c r="G363" s="32">
        <v>251</v>
      </c>
      <c r="H363" s="33">
        <v>0</v>
      </c>
      <c r="I363" s="32">
        <v>256</v>
      </c>
      <c r="J363" s="33">
        <v>0</v>
      </c>
      <c r="K363" s="33">
        <v>0</v>
      </c>
      <c r="L363" s="62">
        <v>0</v>
      </c>
      <c r="M363" s="18">
        <v>321</v>
      </c>
    </row>
    <row r="364" spans="1:13" ht="13.5" thickBot="1" x14ac:dyDescent="0.25">
      <c r="A364" s="31" t="s">
        <v>340</v>
      </c>
      <c r="B364" s="30">
        <v>1</v>
      </c>
      <c r="C364" s="29">
        <v>2.624671916010457E-3</v>
      </c>
      <c r="D364" s="28">
        <v>0</v>
      </c>
      <c r="E364" s="47">
        <v>321</v>
      </c>
      <c r="F364" s="28">
        <v>0</v>
      </c>
      <c r="G364" s="27">
        <v>251</v>
      </c>
      <c r="H364" s="28">
        <v>0</v>
      </c>
      <c r="I364" s="27">
        <v>256</v>
      </c>
      <c r="J364" s="28">
        <v>2388.6</v>
      </c>
      <c r="K364" s="28">
        <v>23.599999999999998</v>
      </c>
      <c r="L364" s="59">
        <v>0</v>
      </c>
      <c r="M364" s="72">
        <v>321</v>
      </c>
    </row>
    <row r="365" spans="1:13" x14ac:dyDescent="0.2">
      <c r="A365" s="37" t="s">
        <v>392</v>
      </c>
      <c r="B365" s="49">
        <v>1</v>
      </c>
      <c r="C365" s="34">
        <v>1</v>
      </c>
      <c r="D365" s="65">
        <v>0</v>
      </c>
      <c r="E365" s="50">
        <v>321</v>
      </c>
      <c r="F365" s="65">
        <v>0</v>
      </c>
      <c r="G365" s="51">
        <v>251</v>
      </c>
      <c r="H365" s="65">
        <v>0</v>
      </c>
      <c r="I365" s="51">
        <v>256</v>
      </c>
      <c r="J365" s="65">
        <v>126.8</v>
      </c>
      <c r="K365" s="65">
        <v>2.1</v>
      </c>
      <c r="L365" s="62">
        <v>0</v>
      </c>
      <c r="M365" s="18">
        <v>321</v>
      </c>
    </row>
    <row r="366" spans="1:13" x14ac:dyDescent="0.2">
      <c r="A366" s="37" t="s">
        <v>353</v>
      </c>
      <c r="B366" s="35">
        <v>1</v>
      </c>
      <c r="C366" s="45">
        <v>0</v>
      </c>
      <c r="D366" s="33">
        <v>0</v>
      </c>
      <c r="E366" s="46">
        <v>321</v>
      </c>
      <c r="F366" s="33">
        <v>0</v>
      </c>
      <c r="G366" s="32">
        <v>251</v>
      </c>
      <c r="H366" s="33">
        <v>0</v>
      </c>
      <c r="I366" s="32">
        <v>256</v>
      </c>
      <c r="J366" s="33">
        <v>250.3</v>
      </c>
      <c r="K366" s="33">
        <v>389.8</v>
      </c>
      <c r="L366" s="62">
        <v>0</v>
      </c>
      <c r="M366" s="18">
        <v>321</v>
      </c>
    </row>
    <row r="367" spans="1:13" x14ac:dyDescent="0.2">
      <c r="A367" s="37" t="s">
        <v>379</v>
      </c>
      <c r="B367" s="49">
        <v>1</v>
      </c>
      <c r="C367" s="34">
        <v>0</v>
      </c>
      <c r="D367" s="65">
        <v>0</v>
      </c>
      <c r="E367" s="50">
        <v>321</v>
      </c>
      <c r="F367" s="65">
        <v>0</v>
      </c>
      <c r="G367" s="51">
        <v>251</v>
      </c>
      <c r="H367" s="65">
        <v>0</v>
      </c>
      <c r="I367" s="51">
        <v>256</v>
      </c>
      <c r="J367" s="65">
        <v>0</v>
      </c>
      <c r="K367" s="65">
        <v>489.5</v>
      </c>
      <c r="L367" s="62">
        <v>0</v>
      </c>
      <c r="M367" s="18">
        <v>321</v>
      </c>
    </row>
    <row r="368" spans="1:13" x14ac:dyDescent="0.2">
      <c r="A368" s="48" t="s">
        <v>405</v>
      </c>
      <c r="B368" s="49">
        <v>0</v>
      </c>
      <c r="C368" s="34">
        <v>-1</v>
      </c>
      <c r="D368" s="65">
        <v>0</v>
      </c>
      <c r="E368" s="50">
        <v>321</v>
      </c>
      <c r="F368" s="65">
        <v>0</v>
      </c>
      <c r="G368" s="51">
        <v>251</v>
      </c>
      <c r="H368" s="65">
        <v>0</v>
      </c>
      <c r="I368" s="51">
        <v>256</v>
      </c>
      <c r="J368" s="65">
        <v>0</v>
      </c>
      <c r="K368" s="65">
        <v>0</v>
      </c>
      <c r="L368" s="80">
        <v>0</v>
      </c>
      <c r="M368" s="81">
        <v>321</v>
      </c>
    </row>
    <row r="369" spans="1:13" ht="13.5" thickBot="1" x14ac:dyDescent="0.25">
      <c r="A369" s="31" t="s">
        <v>448</v>
      </c>
      <c r="B369" s="30">
        <v>0</v>
      </c>
      <c r="C369" s="29" t="s">
        <v>50</v>
      </c>
      <c r="D369" s="28">
        <v>0</v>
      </c>
      <c r="E369" s="47">
        <v>321</v>
      </c>
      <c r="F369" s="28">
        <v>0</v>
      </c>
      <c r="G369" s="27">
        <v>251</v>
      </c>
      <c r="H369" s="28">
        <v>0</v>
      </c>
      <c r="I369" s="27">
        <v>256</v>
      </c>
      <c r="J369" s="28">
        <v>16.5</v>
      </c>
      <c r="K369" s="28">
        <v>0</v>
      </c>
      <c r="L369" s="59">
        <v>0</v>
      </c>
      <c r="M369" s="72">
        <v>321</v>
      </c>
    </row>
    <row r="370" spans="1:13" x14ac:dyDescent="0.2">
      <c r="A370" s="48" t="s">
        <v>376</v>
      </c>
      <c r="B370" s="49">
        <v>1</v>
      </c>
      <c r="C370" s="34">
        <v>0</v>
      </c>
      <c r="D370" s="65">
        <v>0</v>
      </c>
      <c r="E370" s="50">
        <v>321</v>
      </c>
      <c r="F370" s="65">
        <v>0</v>
      </c>
      <c r="G370" s="51">
        <v>251</v>
      </c>
      <c r="H370" s="65">
        <v>0</v>
      </c>
      <c r="I370" s="51">
        <v>256</v>
      </c>
      <c r="J370" s="65">
        <v>233</v>
      </c>
      <c r="K370" s="65">
        <v>1128.8</v>
      </c>
      <c r="L370" s="80">
        <v>0</v>
      </c>
      <c r="M370" s="81">
        <v>321</v>
      </c>
    </row>
    <row r="371" spans="1:13" x14ac:dyDescent="0.2">
      <c r="A371" s="37" t="s">
        <v>406</v>
      </c>
      <c r="B371" s="35">
        <v>1</v>
      </c>
      <c r="C371" s="45">
        <v>0</v>
      </c>
      <c r="D371" s="33">
        <v>0</v>
      </c>
      <c r="E371" s="46">
        <v>321</v>
      </c>
      <c r="F371" s="33">
        <v>0</v>
      </c>
      <c r="G371" s="32">
        <v>251</v>
      </c>
      <c r="H371" s="33">
        <v>0</v>
      </c>
      <c r="I371" s="32">
        <v>256</v>
      </c>
      <c r="J371" s="33">
        <v>4038.2</v>
      </c>
      <c r="K371" s="33">
        <v>1515.9</v>
      </c>
      <c r="L371" s="62">
        <v>0</v>
      </c>
      <c r="M371" s="18">
        <v>321</v>
      </c>
    </row>
    <row r="372" spans="1:13" x14ac:dyDescent="0.2">
      <c r="A372" s="37" t="s">
        <v>341</v>
      </c>
      <c r="B372" s="49">
        <v>1</v>
      </c>
      <c r="C372" s="34">
        <v>4.7393364928910442E-3</v>
      </c>
      <c r="D372" s="65">
        <v>0</v>
      </c>
      <c r="E372" s="50">
        <v>321</v>
      </c>
      <c r="F372" s="65">
        <v>0</v>
      </c>
      <c r="G372" s="51">
        <v>251</v>
      </c>
      <c r="H372" s="65">
        <v>0</v>
      </c>
      <c r="I372" s="51">
        <v>256</v>
      </c>
      <c r="J372" s="65">
        <v>1342.5</v>
      </c>
      <c r="K372" s="65">
        <v>386.3</v>
      </c>
      <c r="L372" s="62">
        <v>0</v>
      </c>
      <c r="M372" s="18">
        <v>321</v>
      </c>
    </row>
    <row r="373" spans="1:13" x14ac:dyDescent="0.2">
      <c r="A373" s="37" t="s">
        <v>404</v>
      </c>
      <c r="B373" s="35">
        <v>1</v>
      </c>
      <c r="C373" s="45">
        <v>0</v>
      </c>
      <c r="D373" s="33">
        <v>0</v>
      </c>
      <c r="E373" s="46">
        <v>321</v>
      </c>
      <c r="F373" s="33">
        <v>0</v>
      </c>
      <c r="G373" s="32">
        <v>251</v>
      </c>
      <c r="H373" s="33">
        <v>0</v>
      </c>
      <c r="I373" s="32">
        <v>256</v>
      </c>
      <c r="J373" s="33">
        <v>920.8</v>
      </c>
      <c r="K373" s="33">
        <v>1290</v>
      </c>
      <c r="L373" s="62">
        <v>0</v>
      </c>
      <c r="M373" s="18">
        <v>321</v>
      </c>
    </row>
    <row r="374" spans="1:13" ht="13.5" thickBot="1" x14ac:dyDescent="0.25">
      <c r="A374" s="31" t="s">
        <v>359</v>
      </c>
      <c r="B374" s="30">
        <v>0</v>
      </c>
      <c r="C374" s="29">
        <v>0</v>
      </c>
      <c r="D374" s="28">
        <v>0</v>
      </c>
      <c r="E374" s="47">
        <v>321</v>
      </c>
      <c r="F374" s="28">
        <v>0</v>
      </c>
      <c r="G374" s="27">
        <v>251</v>
      </c>
      <c r="H374" s="28">
        <v>0</v>
      </c>
      <c r="I374" s="27">
        <v>256</v>
      </c>
      <c r="J374" s="28">
        <v>0</v>
      </c>
      <c r="K374" s="28">
        <v>0</v>
      </c>
      <c r="L374" s="59">
        <v>0</v>
      </c>
      <c r="M374" s="72">
        <v>321</v>
      </c>
    </row>
    <row r="375" spans="1:13" x14ac:dyDescent="0.2">
      <c r="A375" s="48" t="s">
        <v>307</v>
      </c>
      <c r="B375" s="49">
        <v>1</v>
      </c>
      <c r="C375" s="34">
        <v>0.30645161290322576</v>
      </c>
      <c r="D375" s="65">
        <v>0</v>
      </c>
      <c r="E375" s="50">
        <v>321</v>
      </c>
      <c r="F375" s="65">
        <v>0</v>
      </c>
      <c r="G375" s="51">
        <v>251</v>
      </c>
      <c r="H375" s="65">
        <v>0</v>
      </c>
      <c r="I375" s="51">
        <v>256</v>
      </c>
      <c r="J375" s="65">
        <v>240.8</v>
      </c>
      <c r="K375" s="65">
        <v>19.600000000000001</v>
      </c>
      <c r="L375" s="62">
        <v>0</v>
      </c>
      <c r="M375" s="18">
        <v>321</v>
      </c>
    </row>
    <row r="376" spans="1:13" x14ac:dyDescent="0.2">
      <c r="A376" s="48" t="s">
        <v>378</v>
      </c>
      <c r="B376" s="35">
        <v>0</v>
      </c>
      <c r="C376" s="45">
        <v>0</v>
      </c>
      <c r="D376" s="33">
        <v>0</v>
      </c>
      <c r="E376" s="46">
        <v>321</v>
      </c>
      <c r="F376" s="33">
        <v>0</v>
      </c>
      <c r="G376" s="32">
        <v>251</v>
      </c>
      <c r="H376" s="33">
        <v>0</v>
      </c>
      <c r="I376" s="32">
        <v>256</v>
      </c>
      <c r="J376" s="33">
        <v>0</v>
      </c>
      <c r="K376" s="33">
        <v>0</v>
      </c>
      <c r="L376" s="62">
        <v>0</v>
      </c>
      <c r="M376" s="18">
        <v>321</v>
      </c>
    </row>
    <row r="377" spans="1:13" x14ac:dyDescent="0.2">
      <c r="A377" s="48" t="s">
        <v>190</v>
      </c>
      <c r="B377" s="49">
        <v>0</v>
      </c>
      <c r="C377" s="34">
        <v>-0.81731852567197816</v>
      </c>
      <c r="D377" s="65">
        <v>0</v>
      </c>
      <c r="E377" s="50">
        <v>321</v>
      </c>
      <c r="F377" s="65">
        <v>0</v>
      </c>
      <c r="G377" s="51">
        <v>251</v>
      </c>
      <c r="H377" s="65">
        <v>0</v>
      </c>
      <c r="I377" s="51">
        <v>256</v>
      </c>
      <c r="J377" s="65">
        <v>0</v>
      </c>
      <c r="K377" s="65">
        <v>0</v>
      </c>
      <c r="L377" s="80">
        <v>0</v>
      </c>
      <c r="M377" s="81">
        <v>321</v>
      </c>
    </row>
    <row r="378" spans="1:13" x14ac:dyDescent="0.2">
      <c r="A378" s="37" t="s">
        <v>400</v>
      </c>
      <c r="B378" s="35">
        <v>0</v>
      </c>
      <c r="C378" s="45">
        <v>0</v>
      </c>
      <c r="D378" s="33">
        <v>0</v>
      </c>
      <c r="E378" s="46">
        <v>321</v>
      </c>
      <c r="F378" s="33">
        <v>0</v>
      </c>
      <c r="G378" s="32">
        <v>251</v>
      </c>
      <c r="H378" s="33">
        <v>0</v>
      </c>
      <c r="I378" s="32">
        <v>256</v>
      </c>
      <c r="J378" s="33">
        <v>0</v>
      </c>
      <c r="K378" s="33">
        <v>0</v>
      </c>
      <c r="L378" s="62">
        <v>0</v>
      </c>
      <c r="M378" s="18">
        <v>321</v>
      </c>
    </row>
    <row r="379" spans="1:13" ht="13.5" thickBot="1" x14ac:dyDescent="0.25">
      <c r="A379" s="31" t="s">
        <v>350</v>
      </c>
      <c r="B379" s="30">
        <v>1</v>
      </c>
      <c r="C379" s="29">
        <v>0</v>
      </c>
      <c r="D379" s="28">
        <v>0</v>
      </c>
      <c r="E379" s="47">
        <v>321</v>
      </c>
      <c r="F379" s="28">
        <v>0</v>
      </c>
      <c r="G379" s="27">
        <v>251</v>
      </c>
      <c r="H379" s="28">
        <v>0</v>
      </c>
      <c r="I379" s="27">
        <v>256</v>
      </c>
      <c r="J379" s="28">
        <v>2074.1999999999998</v>
      </c>
      <c r="K379" s="28">
        <v>318.5</v>
      </c>
      <c r="L379" s="59">
        <v>0</v>
      </c>
      <c r="M379" s="72">
        <v>321</v>
      </c>
    </row>
    <row r="380" spans="1:13" x14ac:dyDescent="0.2">
      <c r="A380" s="48" t="s">
        <v>358</v>
      </c>
      <c r="B380" s="49">
        <v>0</v>
      </c>
      <c r="C380" s="34">
        <v>-1</v>
      </c>
      <c r="D380" s="65">
        <v>0</v>
      </c>
      <c r="E380" s="50">
        <v>321</v>
      </c>
      <c r="F380" s="65">
        <v>0</v>
      </c>
      <c r="G380" s="51">
        <v>251</v>
      </c>
      <c r="H380" s="65">
        <v>0</v>
      </c>
      <c r="I380" s="51">
        <v>256</v>
      </c>
      <c r="J380" s="65">
        <v>0</v>
      </c>
      <c r="K380" s="65">
        <v>0</v>
      </c>
      <c r="L380" s="62">
        <v>0</v>
      </c>
      <c r="M380" s="18">
        <v>321</v>
      </c>
    </row>
    <row r="381" spans="1:13" x14ac:dyDescent="0.2">
      <c r="A381" s="37" t="s">
        <v>449</v>
      </c>
      <c r="B381" s="35">
        <v>1</v>
      </c>
      <c r="C381" s="45" t="s">
        <v>50</v>
      </c>
      <c r="D381" s="33">
        <v>0</v>
      </c>
      <c r="E381" s="46">
        <v>321</v>
      </c>
      <c r="F381" s="33">
        <v>0</v>
      </c>
      <c r="G381" s="32">
        <v>251</v>
      </c>
      <c r="H381" s="33">
        <v>0</v>
      </c>
      <c r="I381" s="32">
        <v>256</v>
      </c>
      <c r="J381" s="33">
        <v>4453.7</v>
      </c>
      <c r="K381" s="33">
        <v>680.1</v>
      </c>
      <c r="L381" s="62">
        <v>0</v>
      </c>
      <c r="M381" s="18">
        <v>321</v>
      </c>
    </row>
    <row r="382" spans="1:13" x14ac:dyDescent="0.2">
      <c r="A382" s="48" t="s">
        <v>314</v>
      </c>
      <c r="B382" s="49">
        <v>1</v>
      </c>
      <c r="C382" s="34">
        <v>9.4818992973666472E-4</v>
      </c>
      <c r="D382" s="65">
        <v>0</v>
      </c>
      <c r="E382" s="50">
        <v>321</v>
      </c>
      <c r="F382" s="65">
        <v>0</v>
      </c>
      <c r="G382" s="51">
        <v>251</v>
      </c>
      <c r="H382" s="65">
        <v>0</v>
      </c>
      <c r="I382" s="51">
        <v>256</v>
      </c>
      <c r="J382" s="65">
        <v>1340.9</v>
      </c>
      <c r="K382" s="65">
        <v>4281.2999999999993</v>
      </c>
      <c r="L382" s="80">
        <v>0</v>
      </c>
      <c r="M382" s="81">
        <v>321</v>
      </c>
    </row>
    <row r="383" spans="1:13" x14ac:dyDescent="0.2">
      <c r="A383" s="37" t="s">
        <v>384</v>
      </c>
      <c r="B383" s="35">
        <v>1</v>
      </c>
      <c r="C383" s="45">
        <v>0</v>
      </c>
      <c r="D383" s="33">
        <v>0</v>
      </c>
      <c r="E383" s="46">
        <v>321</v>
      </c>
      <c r="F383" s="33">
        <v>0</v>
      </c>
      <c r="G383" s="32">
        <v>251</v>
      </c>
      <c r="H383" s="33">
        <v>0</v>
      </c>
      <c r="I383" s="32">
        <v>256</v>
      </c>
      <c r="J383" s="33">
        <v>14590.9</v>
      </c>
      <c r="K383" s="33">
        <v>260.90000000000003</v>
      </c>
      <c r="L383" s="62">
        <v>0</v>
      </c>
      <c r="M383" s="18">
        <v>321</v>
      </c>
    </row>
    <row r="384" spans="1:13" ht="13.5" thickBot="1" x14ac:dyDescent="0.25">
      <c r="A384" s="31" t="s">
        <v>377</v>
      </c>
      <c r="B384" s="30">
        <v>1</v>
      </c>
      <c r="C384" s="29">
        <v>0</v>
      </c>
      <c r="D384" s="28">
        <v>0</v>
      </c>
      <c r="E384" s="47">
        <v>321</v>
      </c>
      <c r="F384" s="28">
        <v>0</v>
      </c>
      <c r="G384" s="27">
        <v>251</v>
      </c>
      <c r="H384" s="28">
        <v>0</v>
      </c>
      <c r="I384" s="27">
        <v>256</v>
      </c>
      <c r="J384" s="28">
        <v>328.4</v>
      </c>
      <c r="K384" s="28">
        <v>1520.9</v>
      </c>
      <c r="L384" s="59">
        <v>0</v>
      </c>
      <c r="M384" s="72">
        <v>321</v>
      </c>
    </row>
    <row r="385" spans="1:13" x14ac:dyDescent="0.2">
      <c r="A385" s="48" t="s">
        <v>112</v>
      </c>
      <c r="B385" s="49">
        <v>0</v>
      </c>
      <c r="C385" s="34">
        <v>-0.76287301474253966</v>
      </c>
      <c r="D385" s="65">
        <v>0</v>
      </c>
      <c r="E385" s="50">
        <v>321</v>
      </c>
      <c r="F385" s="65">
        <v>0</v>
      </c>
      <c r="G385" s="51">
        <v>251</v>
      </c>
      <c r="H385" s="65">
        <v>0</v>
      </c>
      <c r="I385" s="51">
        <v>256</v>
      </c>
      <c r="J385" s="65">
        <v>0</v>
      </c>
      <c r="K385" s="65">
        <v>0</v>
      </c>
      <c r="L385" s="80">
        <v>0</v>
      </c>
      <c r="M385" s="81">
        <v>321</v>
      </c>
    </row>
    <row r="386" spans="1:13" x14ac:dyDescent="0.2">
      <c r="A386" s="48" t="s">
        <v>333</v>
      </c>
      <c r="B386" s="49">
        <v>0</v>
      </c>
      <c r="C386" s="34">
        <v>0</v>
      </c>
      <c r="D386" s="65">
        <v>0</v>
      </c>
      <c r="E386" s="50">
        <v>321</v>
      </c>
      <c r="F386" s="65">
        <v>0</v>
      </c>
      <c r="G386" s="51">
        <v>251</v>
      </c>
      <c r="H386" s="65">
        <v>0</v>
      </c>
      <c r="I386" s="51">
        <v>256</v>
      </c>
      <c r="J386" s="65">
        <v>0</v>
      </c>
      <c r="K386" s="65">
        <v>0</v>
      </c>
      <c r="L386" s="80">
        <v>0</v>
      </c>
      <c r="M386" s="81">
        <v>321</v>
      </c>
    </row>
    <row r="387" spans="1:13" x14ac:dyDescent="0.2">
      <c r="A387" s="37" t="s">
        <v>396</v>
      </c>
      <c r="B387" s="49">
        <v>0</v>
      </c>
      <c r="C387" s="34">
        <v>0</v>
      </c>
      <c r="D387" s="65">
        <v>0</v>
      </c>
      <c r="E387" s="50">
        <v>321</v>
      </c>
      <c r="F387" s="65">
        <v>0</v>
      </c>
      <c r="G387" s="51">
        <v>251</v>
      </c>
      <c r="H387" s="65">
        <v>0</v>
      </c>
      <c r="I387" s="51">
        <v>256</v>
      </c>
      <c r="J387" s="65">
        <v>0</v>
      </c>
      <c r="K387" s="65">
        <v>0</v>
      </c>
      <c r="L387" s="62">
        <v>0</v>
      </c>
      <c r="M387" s="18">
        <v>321</v>
      </c>
    </row>
    <row r="388" spans="1:13" x14ac:dyDescent="0.2">
      <c r="A388" s="37" t="s">
        <v>395</v>
      </c>
      <c r="B388" s="35">
        <v>0</v>
      </c>
      <c r="C388" s="45">
        <v>0</v>
      </c>
      <c r="D388" s="33">
        <v>0</v>
      </c>
      <c r="E388" s="46">
        <v>321</v>
      </c>
      <c r="F388" s="33">
        <v>0</v>
      </c>
      <c r="G388" s="32">
        <v>251</v>
      </c>
      <c r="H388" s="33">
        <v>0</v>
      </c>
      <c r="I388" s="32">
        <v>256</v>
      </c>
      <c r="J388" s="33">
        <v>0</v>
      </c>
      <c r="K388" s="33">
        <v>0</v>
      </c>
      <c r="L388" s="62">
        <v>0</v>
      </c>
      <c r="M388" s="18">
        <v>321</v>
      </c>
    </row>
    <row r="389" spans="1:13" ht="13.5" thickBot="1" x14ac:dyDescent="0.25">
      <c r="A389" s="31" t="s">
        <v>450</v>
      </c>
      <c r="B389" s="30">
        <v>0</v>
      </c>
      <c r="C389" s="29" t="s">
        <v>50</v>
      </c>
      <c r="D389" s="28">
        <v>0</v>
      </c>
      <c r="E389" s="47">
        <v>321</v>
      </c>
      <c r="F389" s="28">
        <v>0</v>
      </c>
      <c r="G389" s="27">
        <v>251</v>
      </c>
      <c r="H389" s="28">
        <v>0</v>
      </c>
      <c r="I389" s="27">
        <v>256</v>
      </c>
      <c r="J389" s="28">
        <v>0</v>
      </c>
      <c r="K389" s="28">
        <v>0</v>
      </c>
      <c r="L389" s="59">
        <v>0</v>
      </c>
      <c r="M389" s="72">
        <v>321</v>
      </c>
    </row>
    <row r="390" spans="1:13" x14ac:dyDescent="0.2">
      <c r="A390" s="37" t="s">
        <v>451</v>
      </c>
      <c r="B390" s="49">
        <v>1</v>
      </c>
      <c r="C390" s="34" t="s">
        <v>50</v>
      </c>
      <c r="D390" s="65">
        <v>0</v>
      </c>
      <c r="E390" s="50">
        <v>321</v>
      </c>
      <c r="F390" s="65">
        <v>0</v>
      </c>
      <c r="G390" s="51">
        <v>251</v>
      </c>
      <c r="H390" s="65">
        <v>0</v>
      </c>
      <c r="I390" s="51">
        <v>256</v>
      </c>
      <c r="J390" s="65">
        <v>2231.4</v>
      </c>
      <c r="K390" s="65">
        <v>26.8</v>
      </c>
      <c r="L390" s="62">
        <v>0</v>
      </c>
      <c r="M390" s="18">
        <v>321</v>
      </c>
    </row>
    <row r="391" spans="1:13" x14ac:dyDescent="0.2">
      <c r="A391" s="37" t="s">
        <v>360</v>
      </c>
      <c r="B391" s="35">
        <v>1</v>
      </c>
      <c r="C391" s="45">
        <v>0</v>
      </c>
      <c r="D391" s="33">
        <v>0</v>
      </c>
      <c r="E391" s="46">
        <v>321</v>
      </c>
      <c r="F391" s="33">
        <v>0</v>
      </c>
      <c r="G391" s="32">
        <v>251</v>
      </c>
      <c r="H391" s="33">
        <v>0</v>
      </c>
      <c r="I391" s="32">
        <v>256</v>
      </c>
      <c r="J391" s="33">
        <v>1373.8000000000002</v>
      </c>
      <c r="K391" s="33">
        <v>17.899999999999999</v>
      </c>
      <c r="L391" s="62">
        <v>0</v>
      </c>
      <c r="M391" s="18">
        <v>321</v>
      </c>
    </row>
    <row r="392" spans="1:13" x14ac:dyDescent="0.2">
      <c r="A392" s="48" t="s">
        <v>386</v>
      </c>
      <c r="B392" s="49">
        <v>0</v>
      </c>
      <c r="C392" s="34">
        <v>0</v>
      </c>
      <c r="D392" s="65">
        <v>0</v>
      </c>
      <c r="E392" s="50">
        <v>321</v>
      </c>
      <c r="F392" s="65">
        <v>0</v>
      </c>
      <c r="G392" s="51">
        <v>251</v>
      </c>
      <c r="H392" s="65">
        <v>0</v>
      </c>
      <c r="I392" s="51">
        <v>256</v>
      </c>
      <c r="J392" s="65">
        <v>0</v>
      </c>
      <c r="K392" s="65">
        <v>0</v>
      </c>
      <c r="L392" s="62">
        <v>0</v>
      </c>
      <c r="M392" s="18">
        <v>321</v>
      </c>
    </row>
    <row r="393" spans="1:13" x14ac:dyDescent="0.2">
      <c r="A393" s="37" t="s">
        <v>374</v>
      </c>
      <c r="B393" s="35">
        <v>1</v>
      </c>
      <c r="C393" s="45">
        <v>0</v>
      </c>
      <c r="D393" s="33">
        <v>0</v>
      </c>
      <c r="E393" s="46">
        <v>321</v>
      </c>
      <c r="F393" s="33">
        <v>0</v>
      </c>
      <c r="G393" s="32">
        <v>251</v>
      </c>
      <c r="H393" s="33">
        <v>0</v>
      </c>
      <c r="I393" s="32">
        <v>256</v>
      </c>
      <c r="J393" s="33">
        <v>406.2</v>
      </c>
      <c r="K393" s="33">
        <v>12.7</v>
      </c>
      <c r="L393" s="62">
        <v>0</v>
      </c>
      <c r="M393" s="18">
        <v>321</v>
      </c>
    </row>
    <row r="394" spans="1:13" ht="13.5" thickBot="1" x14ac:dyDescent="0.25">
      <c r="A394" s="31" t="s">
        <v>452</v>
      </c>
      <c r="B394" s="30">
        <v>0</v>
      </c>
      <c r="C394" s="29">
        <v>0</v>
      </c>
      <c r="D394" s="28">
        <v>0</v>
      </c>
      <c r="E394" s="47">
        <v>321</v>
      </c>
      <c r="F394" s="28">
        <v>0</v>
      </c>
      <c r="G394" s="27">
        <v>251</v>
      </c>
      <c r="H394" s="28">
        <v>0</v>
      </c>
      <c r="I394" s="27">
        <v>256</v>
      </c>
      <c r="J394" s="28">
        <v>0</v>
      </c>
      <c r="K394" s="28">
        <v>0</v>
      </c>
      <c r="L394" s="59">
        <v>0</v>
      </c>
      <c r="M394" s="72">
        <v>321</v>
      </c>
    </row>
    <row r="395" spans="1:13" x14ac:dyDescent="0.2">
      <c r="A395" s="48" t="s">
        <v>319</v>
      </c>
      <c r="B395" s="49">
        <v>1</v>
      </c>
      <c r="C395" s="34">
        <v>6.4316341114816211E-3</v>
      </c>
      <c r="D395" s="65">
        <v>0</v>
      </c>
      <c r="E395" s="50">
        <v>321</v>
      </c>
      <c r="F395" s="65">
        <v>0</v>
      </c>
      <c r="G395" s="51">
        <v>251</v>
      </c>
      <c r="H395" s="65">
        <v>0</v>
      </c>
      <c r="I395" s="51">
        <v>256</v>
      </c>
      <c r="J395" s="65">
        <v>2170.9</v>
      </c>
      <c r="K395" s="65">
        <v>1555.5</v>
      </c>
      <c r="L395" s="62">
        <v>0</v>
      </c>
      <c r="M395" s="18">
        <v>321</v>
      </c>
    </row>
    <row r="396" spans="1:13" x14ac:dyDescent="0.2">
      <c r="A396" s="48" t="s">
        <v>347</v>
      </c>
      <c r="B396" s="49">
        <v>1</v>
      </c>
      <c r="C396" s="34">
        <v>0</v>
      </c>
      <c r="D396" s="65">
        <v>0</v>
      </c>
      <c r="E396" s="50">
        <v>321</v>
      </c>
      <c r="F396" s="65">
        <v>0</v>
      </c>
      <c r="G396" s="51">
        <v>251</v>
      </c>
      <c r="H396" s="65">
        <v>0</v>
      </c>
      <c r="I396" s="51">
        <v>256</v>
      </c>
      <c r="J396" s="65">
        <v>1196.5</v>
      </c>
      <c r="K396" s="65">
        <v>87.5</v>
      </c>
      <c r="L396" s="80">
        <v>0</v>
      </c>
      <c r="M396" s="81">
        <v>321</v>
      </c>
    </row>
    <row r="397" spans="1:13" x14ac:dyDescent="0.2">
      <c r="A397" s="48" t="s">
        <v>277</v>
      </c>
      <c r="B397" s="49">
        <v>1</v>
      </c>
      <c r="C397" s="34">
        <v>7.5585789871504105E-2</v>
      </c>
      <c r="D397" s="65">
        <v>0</v>
      </c>
      <c r="E397" s="50">
        <v>321</v>
      </c>
      <c r="F397" s="65">
        <v>0</v>
      </c>
      <c r="G397" s="51">
        <v>251</v>
      </c>
      <c r="H397" s="65">
        <v>0</v>
      </c>
      <c r="I397" s="51">
        <v>256</v>
      </c>
      <c r="J397" s="65">
        <v>60495.900000000009</v>
      </c>
      <c r="K397" s="65">
        <v>52397.600000000006</v>
      </c>
      <c r="L397" s="62">
        <v>0</v>
      </c>
      <c r="M397" s="18">
        <v>321</v>
      </c>
    </row>
    <row r="398" spans="1:13" x14ac:dyDescent="0.2">
      <c r="A398" s="48" t="s">
        <v>346</v>
      </c>
      <c r="B398" s="49">
        <v>0</v>
      </c>
      <c r="C398" s="34">
        <v>0</v>
      </c>
      <c r="D398" s="65">
        <v>0</v>
      </c>
      <c r="E398" s="50">
        <v>321</v>
      </c>
      <c r="F398" s="65">
        <v>0</v>
      </c>
      <c r="G398" s="51">
        <v>251</v>
      </c>
      <c r="H398" s="65">
        <v>0</v>
      </c>
      <c r="I398" s="51">
        <v>256</v>
      </c>
      <c r="J398" s="65">
        <v>0</v>
      </c>
      <c r="K398" s="65">
        <v>0</v>
      </c>
      <c r="L398" s="80">
        <v>0</v>
      </c>
      <c r="M398" s="81">
        <v>321</v>
      </c>
    </row>
    <row r="399" spans="1:13" ht="13.5" thickBot="1" x14ac:dyDescent="0.25">
      <c r="A399" s="31" t="s">
        <v>362</v>
      </c>
      <c r="B399" s="30">
        <v>0</v>
      </c>
      <c r="C399" s="29">
        <v>0</v>
      </c>
      <c r="D399" s="28">
        <v>0</v>
      </c>
      <c r="E399" s="47">
        <v>321</v>
      </c>
      <c r="F399" s="28">
        <v>0</v>
      </c>
      <c r="G399" s="27">
        <v>251</v>
      </c>
      <c r="H399" s="28">
        <v>0</v>
      </c>
      <c r="I399" s="27">
        <v>256</v>
      </c>
      <c r="J399" s="28">
        <v>0</v>
      </c>
      <c r="K399" s="28">
        <v>0</v>
      </c>
      <c r="L399" s="59">
        <v>0</v>
      </c>
      <c r="M399" s="72">
        <v>321</v>
      </c>
    </row>
    <row r="400" spans="1:13" x14ac:dyDescent="0.2">
      <c r="A400" s="37" t="s">
        <v>453</v>
      </c>
      <c r="B400" s="49">
        <v>0</v>
      </c>
      <c r="C400" s="34" t="s">
        <v>50</v>
      </c>
      <c r="D400" s="65">
        <v>0</v>
      </c>
      <c r="E400" s="50">
        <v>321</v>
      </c>
      <c r="F400" s="65">
        <v>0</v>
      </c>
      <c r="G400" s="51">
        <v>251</v>
      </c>
      <c r="H400" s="65">
        <v>0</v>
      </c>
      <c r="I400" s="51">
        <v>256</v>
      </c>
      <c r="J400" s="65">
        <v>5.6</v>
      </c>
      <c r="K400" s="65">
        <v>0</v>
      </c>
      <c r="L400" s="62">
        <v>0</v>
      </c>
      <c r="M400" s="18">
        <v>321</v>
      </c>
    </row>
    <row r="401" spans="1:13" x14ac:dyDescent="0.2">
      <c r="A401" s="48" t="s">
        <v>323</v>
      </c>
      <c r="B401" s="35">
        <v>0</v>
      </c>
      <c r="C401" s="45">
        <v>-0.89743589743589747</v>
      </c>
      <c r="D401" s="33">
        <v>0</v>
      </c>
      <c r="E401" s="46">
        <v>321</v>
      </c>
      <c r="F401" s="33">
        <v>0</v>
      </c>
      <c r="G401" s="32">
        <v>251</v>
      </c>
      <c r="H401" s="33">
        <v>0</v>
      </c>
      <c r="I401" s="32">
        <v>256</v>
      </c>
      <c r="J401" s="33">
        <v>0</v>
      </c>
      <c r="K401" s="33">
        <v>0</v>
      </c>
      <c r="L401" s="62">
        <v>0</v>
      </c>
      <c r="M401" s="18">
        <v>321</v>
      </c>
    </row>
    <row r="402" spans="1:13" x14ac:dyDescent="0.2">
      <c r="A402" s="37" t="s">
        <v>309</v>
      </c>
      <c r="B402" s="49">
        <v>0</v>
      </c>
      <c r="C402" s="34">
        <v>-0.99192897497982246</v>
      </c>
      <c r="D402" s="65">
        <v>0</v>
      </c>
      <c r="E402" s="50">
        <v>321</v>
      </c>
      <c r="F402" s="65">
        <v>0</v>
      </c>
      <c r="G402" s="51">
        <v>251</v>
      </c>
      <c r="H402" s="65">
        <v>0</v>
      </c>
      <c r="I402" s="51">
        <v>256</v>
      </c>
      <c r="J402" s="65">
        <v>0</v>
      </c>
      <c r="K402" s="65">
        <v>0</v>
      </c>
      <c r="L402" s="62">
        <v>0</v>
      </c>
      <c r="M402" s="18">
        <v>321</v>
      </c>
    </row>
    <row r="403" spans="1:13" x14ac:dyDescent="0.2">
      <c r="A403" s="37" t="s">
        <v>336</v>
      </c>
      <c r="B403" s="35">
        <v>1</v>
      </c>
      <c r="C403" s="45">
        <v>0.10256410256410253</v>
      </c>
      <c r="D403" s="33">
        <v>0</v>
      </c>
      <c r="E403" s="46">
        <v>321</v>
      </c>
      <c r="F403" s="33">
        <v>0</v>
      </c>
      <c r="G403" s="32">
        <v>251</v>
      </c>
      <c r="H403" s="33">
        <v>0</v>
      </c>
      <c r="I403" s="32">
        <v>256</v>
      </c>
      <c r="J403" s="33">
        <v>6568.1</v>
      </c>
      <c r="K403" s="33">
        <v>3.9000000000000004</v>
      </c>
      <c r="L403" s="62">
        <v>0</v>
      </c>
      <c r="M403" s="18">
        <v>321</v>
      </c>
    </row>
    <row r="404" spans="1:13" ht="13.5" thickBot="1" x14ac:dyDescent="0.25">
      <c r="A404" s="31" t="s">
        <v>454</v>
      </c>
      <c r="B404" s="30">
        <v>0</v>
      </c>
      <c r="C404" s="29" t="s">
        <v>50</v>
      </c>
      <c r="D404" s="28">
        <v>0</v>
      </c>
      <c r="E404" s="47">
        <v>321</v>
      </c>
      <c r="F404" s="28">
        <v>0</v>
      </c>
      <c r="G404" s="27">
        <v>251</v>
      </c>
      <c r="H404" s="28">
        <v>0</v>
      </c>
      <c r="I404" s="27">
        <v>256</v>
      </c>
      <c r="J404" s="28">
        <v>8</v>
      </c>
      <c r="K404" s="28">
        <v>0</v>
      </c>
      <c r="L404" s="59">
        <v>0</v>
      </c>
      <c r="M404" s="72">
        <v>321</v>
      </c>
    </row>
    <row r="405" spans="1:13" x14ac:dyDescent="0.2">
      <c r="A405" s="37" t="s">
        <v>211</v>
      </c>
      <c r="B405" s="49">
        <v>1</v>
      </c>
      <c r="C405" s="34">
        <v>0.7588206863218947</v>
      </c>
      <c r="D405" s="65">
        <v>0</v>
      </c>
      <c r="E405" s="50">
        <v>321</v>
      </c>
      <c r="F405" s="65">
        <v>0</v>
      </c>
      <c r="G405" s="51">
        <v>251</v>
      </c>
      <c r="H405" s="65">
        <v>0</v>
      </c>
      <c r="I405" s="51">
        <v>256</v>
      </c>
      <c r="J405" s="65">
        <v>3082.3999999999996</v>
      </c>
      <c r="K405" s="65">
        <v>120.60000000000001</v>
      </c>
      <c r="L405" s="62">
        <v>0</v>
      </c>
      <c r="M405" s="18">
        <v>321</v>
      </c>
    </row>
    <row r="406" spans="1:13" x14ac:dyDescent="0.2">
      <c r="A406" s="37" t="s">
        <v>373</v>
      </c>
      <c r="B406" s="35">
        <v>1</v>
      </c>
      <c r="C406" s="45">
        <v>0</v>
      </c>
      <c r="D406" s="33">
        <v>0</v>
      </c>
      <c r="E406" s="46">
        <v>321</v>
      </c>
      <c r="F406" s="33">
        <v>0</v>
      </c>
      <c r="G406" s="32">
        <v>251</v>
      </c>
      <c r="H406" s="33">
        <v>0</v>
      </c>
      <c r="I406" s="32">
        <v>256</v>
      </c>
      <c r="J406" s="33">
        <v>6034.8000000000011</v>
      </c>
      <c r="K406" s="33">
        <v>47.2</v>
      </c>
      <c r="L406" s="62">
        <v>0</v>
      </c>
      <c r="M406" s="18">
        <v>321</v>
      </c>
    </row>
    <row r="407" spans="1:13" x14ac:dyDescent="0.2">
      <c r="A407" s="37" t="s">
        <v>397</v>
      </c>
      <c r="B407" s="49">
        <v>1</v>
      </c>
      <c r="C407" s="34">
        <v>0</v>
      </c>
      <c r="D407" s="65">
        <v>0</v>
      </c>
      <c r="E407" s="50">
        <v>321</v>
      </c>
      <c r="F407" s="65">
        <v>0</v>
      </c>
      <c r="G407" s="51">
        <v>251</v>
      </c>
      <c r="H407" s="65">
        <v>0</v>
      </c>
      <c r="I407" s="51">
        <v>256</v>
      </c>
      <c r="J407" s="65">
        <v>665.2</v>
      </c>
      <c r="K407" s="65">
        <v>306.7</v>
      </c>
      <c r="L407" s="62">
        <v>0</v>
      </c>
      <c r="M407" s="18">
        <v>321</v>
      </c>
    </row>
    <row r="408" spans="1:13" x14ac:dyDescent="0.2">
      <c r="A408" s="37" t="s">
        <v>342</v>
      </c>
      <c r="B408" s="35">
        <v>1</v>
      </c>
      <c r="C408" s="45">
        <v>0</v>
      </c>
      <c r="D408" s="33">
        <v>0</v>
      </c>
      <c r="E408" s="46">
        <v>321</v>
      </c>
      <c r="F408" s="33">
        <v>0</v>
      </c>
      <c r="G408" s="32">
        <v>251</v>
      </c>
      <c r="H408" s="33">
        <v>0</v>
      </c>
      <c r="I408" s="32">
        <v>256</v>
      </c>
      <c r="J408" s="33">
        <v>199</v>
      </c>
      <c r="K408" s="33">
        <v>2140.1000000000004</v>
      </c>
      <c r="L408" s="62">
        <v>0</v>
      </c>
      <c r="M408" s="18">
        <v>321</v>
      </c>
    </row>
    <row r="409" spans="1:13" ht="13.5" thickBot="1" x14ac:dyDescent="0.25">
      <c r="A409" s="31" t="s">
        <v>287</v>
      </c>
      <c r="B409" s="30">
        <v>0</v>
      </c>
      <c r="C409" s="29">
        <v>-0.99868800386693601</v>
      </c>
      <c r="D409" s="28">
        <v>0</v>
      </c>
      <c r="E409" s="47">
        <v>321</v>
      </c>
      <c r="F409" s="28">
        <v>0</v>
      </c>
      <c r="G409" s="27">
        <v>251</v>
      </c>
      <c r="H409" s="28">
        <v>0</v>
      </c>
      <c r="I409" s="27">
        <v>256</v>
      </c>
      <c r="J409" s="28">
        <v>0</v>
      </c>
      <c r="K409" s="28">
        <v>0</v>
      </c>
      <c r="L409" s="59">
        <v>0</v>
      </c>
      <c r="M409" s="72">
        <v>321</v>
      </c>
    </row>
    <row r="410" spans="1:13" x14ac:dyDescent="0.2">
      <c r="A410" s="37" t="s">
        <v>355</v>
      </c>
      <c r="B410" s="49">
        <v>1</v>
      </c>
      <c r="C410" s="34">
        <v>0</v>
      </c>
      <c r="D410" s="65">
        <v>0</v>
      </c>
      <c r="E410" s="50">
        <v>321</v>
      </c>
      <c r="F410" s="65">
        <v>0</v>
      </c>
      <c r="G410" s="51">
        <v>251</v>
      </c>
      <c r="H410" s="65">
        <v>0</v>
      </c>
      <c r="I410" s="51">
        <v>256</v>
      </c>
      <c r="J410" s="65">
        <v>1367.1</v>
      </c>
      <c r="K410" s="65">
        <v>717</v>
      </c>
      <c r="L410" s="62">
        <v>0</v>
      </c>
      <c r="M410" s="18">
        <v>321</v>
      </c>
    </row>
    <row r="411" spans="1:13" x14ac:dyDescent="0.2">
      <c r="A411" s="48" t="s">
        <v>388</v>
      </c>
      <c r="B411" s="49">
        <v>0</v>
      </c>
      <c r="C411" s="34">
        <v>0</v>
      </c>
      <c r="D411" s="65">
        <v>0</v>
      </c>
      <c r="E411" s="50">
        <v>321</v>
      </c>
      <c r="F411" s="65">
        <v>0</v>
      </c>
      <c r="G411" s="51">
        <v>251</v>
      </c>
      <c r="H411" s="65">
        <v>0</v>
      </c>
      <c r="I411" s="51">
        <v>256</v>
      </c>
      <c r="J411" s="65">
        <v>0</v>
      </c>
      <c r="K411" s="65">
        <v>0</v>
      </c>
      <c r="L411" s="80">
        <v>0</v>
      </c>
      <c r="M411" s="81">
        <v>321</v>
      </c>
    </row>
    <row r="412" spans="1:13" x14ac:dyDescent="0.2">
      <c r="A412" s="48" t="s">
        <v>455</v>
      </c>
      <c r="B412" s="49">
        <v>0</v>
      </c>
      <c r="C412" s="34" t="s">
        <v>50</v>
      </c>
      <c r="D412" s="65">
        <v>0</v>
      </c>
      <c r="E412" s="50">
        <v>321</v>
      </c>
      <c r="F412" s="65">
        <v>0</v>
      </c>
      <c r="G412" s="51">
        <v>251</v>
      </c>
      <c r="H412" s="65">
        <v>0</v>
      </c>
      <c r="I412" s="51">
        <v>256</v>
      </c>
      <c r="J412" s="65">
        <v>0</v>
      </c>
      <c r="K412" s="65">
        <v>0</v>
      </c>
      <c r="L412" s="80">
        <v>0</v>
      </c>
      <c r="M412" s="81">
        <v>321</v>
      </c>
    </row>
    <row r="413" spans="1:13" ht="13.5" thickBot="1" x14ac:dyDescent="0.25">
      <c r="A413" s="31" t="s">
        <v>370</v>
      </c>
      <c r="B413" s="30">
        <v>1</v>
      </c>
      <c r="C413" s="29">
        <v>0</v>
      </c>
      <c r="D413" s="28">
        <v>0</v>
      </c>
      <c r="E413" s="47">
        <v>321</v>
      </c>
      <c r="F413" s="28">
        <v>0</v>
      </c>
      <c r="G413" s="27">
        <v>251</v>
      </c>
      <c r="H413" s="28">
        <v>0</v>
      </c>
      <c r="I413" s="27">
        <v>256</v>
      </c>
      <c r="J413" s="28">
        <v>761.4</v>
      </c>
      <c r="K413" s="28">
        <v>1525.6</v>
      </c>
      <c r="L413" s="59">
        <v>0</v>
      </c>
      <c r="M413" s="72">
        <v>321</v>
      </c>
    </row>
    <row r="414" spans="1:13" x14ac:dyDescent="0.2">
      <c r="A414" s="48"/>
      <c r="B414" s="49"/>
      <c r="C414" s="34"/>
      <c r="D414" s="65"/>
      <c r="E414" s="50"/>
      <c r="F414" s="65"/>
      <c r="G414" s="51"/>
      <c r="H414" s="65"/>
      <c r="I414" s="51"/>
      <c r="J414" s="65"/>
      <c r="K414" s="65"/>
      <c r="L414" s="80"/>
      <c r="M414" s="81"/>
    </row>
    <row r="415" spans="1:13" customFormat="1" x14ac:dyDescent="0.2">
      <c r="A415" s="61" t="s">
        <v>27</v>
      </c>
      <c r="B415" s="56">
        <f>(K415-D415)/K415</f>
        <v>0.97739354487571584</v>
      </c>
      <c r="C415" s="60"/>
      <c r="D415" s="73">
        <f>SUM(D5:D414)</f>
        <v>525477.99999999977</v>
      </c>
      <c r="E415" s="73"/>
      <c r="F415" s="73">
        <f>SUM(F5:F414)</f>
        <v>381798.60000000021</v>
      </c>
      <c r="G415" s="73"/>
      <c r="H415" s="73">
        <f>SUM(H5:H414)</f>
        <v>143679.40000000017</v>
      </c>
      <c r="I415" s="73"/>
      <c r="J415" s="73">
        <f>SUM(J5:J414)</f>
        <v>116255955.10000008</v>
      </c>
      <c r="K415" s="73">
        <f>SUM(K5:K414)</f>
        <v>23244599.699999996</v>
      </c>
      <c r="L415" s="73">
        <f>SUM(L5:L414)</f>
        <v>3094935.8144719964</v>
      </c>
    </row>
    <row r="416" spans="1:13" customFormat="1" ht="13.5" thickBot="1" x14ac:dyDescent="0.25">
      <c r="A416" s="70"/>
      <c r="B416" s="68"/>
      <c r="C416" s="67"/>
      <c r="D416" s="66"/>
      <c r="E416" s="64"/>
      <c r="F416" s="63"/>
      <c r="G416" s="71"/>
      <c r="H416" s="69"/>
      <c r="I416" s="71"/>
      <c r="J416" s="69"/>
      <c r="K416" s="52"/>
      <c r="L416" s="59"/>
      <c r="M416" s="72"/>
    </row>
    <row r="418" spans="1:1" x14ac:dyDescent="0.2">
      <c r="A418" s="94"/>
    </row>
  </sheetData>
  <pageMargins left="0.74803149606299213" right="0.74803149606299213" top="0.98425196850393704" bottom="0.98425196850393704" header="0.51181102362204722" footer="0.51181102362204722"/>
  <pageSetup scale="78" firstPageNumber="31" orientation="landscape" useFirstPageNumber="1" r:id="rId1"/>
  <headerFooter alignWithMargins="0">
    <oddFooter>&amp;RAER ST60B-2019  •  &amp;P</oddFooter>
  </headerFooter>
  <rowBreaks count="9" manualBreakCount="9">
    <brk id="84" max="16383" man="1"/>
    <brk id="124" max="16383" man="1"/>
    <brk id="164" max="16383" man="1"/>
    <brk id="204" max="16383" man="1"/>
    <brk id="244" max="16383" man="1"/>
    <brk id="284" max="16383" man="1"/>
    <brk id="324" max="16383" man="1"/>
    <brk id="364" max="16383" man="1"/>
    <brk id="40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C39"/>
  <sheetViews>
    <sheetView zoomScaleNormal="100" workbookViewId="0"/>
  </sheetViews>
  <sheetFormatPr defaultRowHeight="12.75" x14ac:dyDescent="0.2"/>
  <cols>
    <col min="1" max="1" width="40.85546875" customWidth="1"/>
    <col min="2" max="2" width="8.85546875" style="106" bestFit="1" customWidth="1"/>
    <col min="3" max="3" width="11.85546875" style="13" customWidth="1"/>
    <col min="4" max="4" width="10" style="106" bestFit="1" customWidth="1"/>
    <col min="5" max="5" width="9.28515625" style="106" bestFit="1" customWidth="1"/>
    <col min="6" max="6" width="7" style="106" bestFit="1" customWidth="1"/>
    <col min="7" max="7" width="10.28515625" style="106" bestFit="1" customWidth="1"/>
    <col min="8" max="8" width="6.140625" style="106" bestFit="1" customWidth="1"/>
    <col min="9" max="9" width="12.85546875" style="106" bestFit="1" customWidth="1"/>
    <col min="10" max="10" width="10.85546875" style="106" customWidth="1"/>
  </cols>
  <sheetData>
    <row r="1" spans="1:237" x14ac:dyDescent="0.2">
      <c r="A1" s="1" t="s">
        <v>418</v>
      </c>
      <c r="B1" s="100"/>
      <c r="C1" s="11"/>
      <c r="D1" s="100"/>
      <c r="E1" s="100"/>
      <c r="F1" s="100"/>
      <c r="G1" s="2"/>
      <c r="H1" s="112"/>
      <c r="I1" s="2"/>
      <c r="J1" s="2"/>
      <c r="K1" s="4"/>
      <c r="L1" s="1"/>
      <c r="M1" s="1"/>
      <c r="N1" s="1"/>
      <c r="O1" s="1"/>
      <c r="P1" s="1"/>
      <c r="Q1" s="1"/>
      <c r="R1" s="2"/>
      <c r="S1" s="3"/>
      <c r="T1" s="4"/>
      <c r="U1" s="4"/>
      <c r="V1" s="1"/>
      <c r="W1" s="1"/>
      <c r="X1" s="1"/>
      <c r="Y1" s="1"/>
      <c r="Z1" s="1"/>
      <c r="AA1" s="1"/>
      <c r="AB1" s="2"/>
      <c r="AC1" s="3"/>
      <c r="AD1" s="4"/>
      <c r="AE1" s="4"/>
      <c r="AF1" s="1"/>
      <c r="AG1" s="1"/>
      <c r="AH1" s="1"/>
      <c r="AI1" s="1"/>
      <c r="AJ1" s="1"/>
      <c r="AK1" s="1"/>
      <c r="AL1" s="2"/>
      <c r="AM1" s="3"/>
      <c r="AN1" s="4"/>
      <c r="AO1" s="4"/>
      <c r="AP1" s="1"/>
      <c r="AQ1" s="1"/>
      <c r="AR1" s="1"/>
      <c r="AS1" s="1"/>
      <c r="AT1" s="1"/>
      <c r="AU1" s="1"/>
      <c r="AV1" s="2"/>
      <c r="AW1" s="3"/>
      <c r="AX1" s="4"/>
      <c r="AY1" s="4"/>
      <c r="AZ1" s="1"/>
      <c r="BA1" s="1"/>
      <c r="BB1" s="1"/>
      <c r="BC1" s="1"/>
      <c r="BD1" s="1"/>
      <c r="BE1" s="1"/>
      <c r="BF1" s="2"/>
      <c r="BG1" s="3"/>
      <c r="BH1" s="4"/>
      <c r="BI1" s="4"/>
      <c r="BJ1" s="1"/>
      <c r="BK1" s="1"/>
      <c r="BL1" s="1"/>
      <c r="BM1" s="1"/>
      <c r="BN1" s="1"/>
      <c r="BO1" s="1"/>
      <c r="BP1" s="2"/>
      <c r="BQ1" s="3"/>
      <c r="BR1" s="4"/>
      <c r="BS1" s="4"/>
      <c r="BT1" s="1"/>
      <c r="BU1" s="1"/>
      <c r="BV1" s="1"/>
      <c r="BW1" s="1"/>
      <c r="BX1" s="1"/>
      <c r="BY1" s="1"/>
      <c r="BZ1" s="2"/>
      <c r="CA1" s="3"/>
      <c r="CB1" s="4"/>
      <c r="CC1" s="4"/>
      <c r="CD1" s="1"/>
      <c r="CE1" s="1"/>
      <c r="CF1" s="1"/>
      <c r="CG1" s="1"/>
      <c r="CH1" s="1"/>
      <c r="CI1" s="1"/>
      <c r="CJ1" s="2"/>
      <c r="CK1" s="3"/>
      <c r="CL1" s="4"/>
      <c r="CM1" s="4"/>
      <c r="CN1" s="1"/>
      <c r="CO1" s="1"/>
      <c r="CP1" s="1"/>
      <c r="CQ1" s="1"/>
      <c r="CR1" s="1"/>
      <c r="CS1" s="1"/>
      <c r="CT1" s="2"/>
      <c r="CU1" s="3"/>
      <c r="CV1" s="4"/>
      <c r="CW1" s="4"/>
      <c r="CX1" s="1"/>
      <c r="CY1" s="1"/>
      <c r="CZ1" s="1"/>
      <c r="DA1" s="1"/>
      <c r="DB1" s="1"/>
      <c r="DC1" s="1"/>
      <c r="DD1" s="2"/>
      <c r="DE1" s="3"/>
      <c r="DF1" s="4"/>
      <c r="DG1" s="4"/>
      <c r="DH1" s="1"/>
      <c r="DI1" s="1"/>
      <c r="DJ1" s="1"/>
      <c r="DK1" s="1"/>
      <c r="DL1" s="1"/>
      <c r="DM1" s="1"/>
      <c r="DN1" s="2"/>
      <c r="DO1" s="3"/>
      <c r="DP1" s="4"/>
      <c r="DQ1" s="4"/>
      <c r="DR1" s="1"/>
      <c r="DS1" s="1"/>
      <c r="DT1" s="1"/>
      <c r="DU1" s="1"/>
      <c r="DV1" s="1"/>
      <c r="DW1" s="1"/>
      <c r="DX1" s="2"/>
      <c r="DY1" s="3"/>
      <c r="DZ1" s="4"/>
      <c r="EA1" s="4"/>
      <c r="EB1" s="1"/>
      <c r="EC1" s="1"/>
      <c r="ED1" s="1"/>
      <c r="EE1" s="1"/>
      <c r="EF1" s="1"/>
      <c r="EG1" s="1"/>
      <c r="EH1" s="2"/>
      <c r="EI1" s="3"/>
      <c r="EJ1" s="4"/>
      <c r="EK1" s="4"/>
      <c r="EL1" s="1"/>
      <c r="EM1" s="1"/>
      <c r="EN1" s="1"/>
      <c r="EO1" s="1"/>
      <c r="EP1" s="1"/>
      <c r="EQ1" s="1"/>
      <c r="ER1" s="2"/>
      <c r="ES1" s="3"/>
      <c r="ET1" s="4"/>
      <c r="EU1" s="4"/>
      <c r="EV1" s="1"/>
      <c r="EW1" s="1"/>
      <c r="EX1" s="1"/>
      <c r="EY1" s="1"/>
      <c r="EZ1" s="1"/>
      <c r="FA1" s="1"/>
      <c r="FB1" s="2"/>
      <c r="FC1" s="3"/>
      <c r="FD1" s="4"/>
      <c r="FE1" s="4"/>
      <c r="FF1" s="1"/>
      <c r="FG1" s="1"/>
      <c r="FH1" s="1"/>
      <c r="FI1" s="1"/>
      <c r="FJ1" s="1"/>
      <c r="FK1" s="1"/>
      <c r="FL1" s="2"/>
      <c r="FM1" s="3"/>
      <c r="FN1" s="4"/>
      <c r="FO1" s="4"/>
      <c r="FP1" s="1"/>
      <c r="FQ1" s="1"/>
      <c r="FR1" s="1"/>
      <c r="FS1" s="1"/>
      <c r="FT1" s="1"/>
      <c r="FU1" s="1"/>
      <c r="FV1" s="2"/>
      <c r="FW1" s="3"/>
      <c r="FX1" s="4"/>
      <c r="FY1" s="4"/>
      <c r="FZ1" s="1"/>
      <c r="GA1" s="1"/>
      <c r="GB1" s="1"/>
      <c r="GC1" s="1"/>
      <c r="GD1" s="1"/>
      <c r="GE1" s="1"/>
      <c r="GF1" s="2"/>
      <c r="GG1" s="3"/>
      <c r="GH1" s="4"/>
      <c r="GI1" s="4"/>
      <c r="GJ1" s="1"/>
      <c r="GK1" s="1"/>
      <c r="GL1" s="1"/>
      <c r="GM1" s="1"/>
      <c r="GN1" s="1"/>
      <c r="GO1" s="1"/>
      <c r="GP1" s="2"/>
      <c r="GQ1" s="3"/>
      <c r="GR1" s="4"/>
      <c r="GS1" s="4"/>
      <c r="GT1" s="1"/>
      <c r="GU1" s="1"/>
      <c r="GV1" s="1"/>
      <c r="GW1" s="1"/>
      <c r="GX1" s="1"/>
      <c r="GY1" s="1"/>
      <c r="GZ1" s="2"/>
      <c r="HA1" s="3"/>
      <c r="HB1" s="4"/>
      <c r="HC1" s="4"/>
      <c r="HD1" s="1"/>
      <c r="HE1" s="1"/>
      <c r="HF1" s="1"/>
      <c r="HG1" s="1"/>
      <c r="HH1" s="1"/>
      <c r="HI1" s="1"/>
      <c r="HJ1" s="2"/>
      <c r="HK1" s="3"/>
      <c r="HL1" s="4"/>
      <c r="HM1" s="4"/>
      <c r="HN1" s="1"/>
      <c r="HO1" s="1"/>
      <c r="HP1" s="1"/>
      <c r="HQ1" s="1"/>
      <c r="HR1" s="1"/>
      <c r="HS1" s="1"/>
      <c r="HT1" s="2"/>
      <c r="HU1" s="3"/>
      <c r="HV1" s="4"/>
      <c r="HW1" s="4"/>
      <c r="HX1" s="1"/>
      <c r="HY1" s="1"/>
      <c r="HZ1" s="1"/>
      <c r="IA1" s="1"/>
      <c r="IB1" s="1"/>
      <c r="IC1" s="1"/>
    </row>
    <row r="2" spans="1:237" s="5" customFormat="1" x14ac:dyDescent="0.2">
      <c r="A2" s="1" t="s">
        <v>24</v>
      </c>
      <c r="B2" s="100"/>
      <c r="C2" s="11"/>
      <c r="D2" s="100"/>
      <c r="E2" s="100"/>
      <c r="F2" s="100"/>
      <c r="G2" s="113"/>
      <c r="H2" s="107"/>
      <c r="I2" s="113"/>
      <c r="J2" s="113"/>
    </row>
    <row r="3" spans="1:237" s="5" customFormat="1" ht="13.5" thickBot="1" x14ac:dyDescent="0.25">
      <c r="A3" s="5" t="s">
        <v>414</v>
      </c>
      <c r="B3" s="60"/>
      <c r="C3" s="14"/>
      <c r="D3" s="107"/>
      <c r="E3" s="113"/>
      <c r="F3" s="107"/>
      <c r="G3" s="113"/>
      <c r="H3" s="107"/>
      <c r="I3" s="113"/>
      <c r="J3" s="113"/>
    </row>
    <row r="4" spans="1:237" ht="50.1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</row>
    <row r="5" spans="1:237" x14ac:dyDescent="0.2">
      <c r="A5" s="9" t="s">
        <v>36</v>
      </c>
      <c r="B5" s="101">
        <v>0.94017261544932307</v>
      </c>
      <c r="C5" s="82">
        <v>38092.700000000004</v>
      </c>
      <c r="D5" s="108">
        <v>1</v>
      </c>
      <c r="E5" s="114">
        <v>4716.3</v>
      </c>
      <c r="F5" s="108">
        <v>2</v>
      </c>
      <c r="G5" s="114">
        <v>33376.400000000001</v>
      </c>
      <c r="H5" s="108">
        <v>1</v>
      </c>
      <c r="I5" s="114">
        <v>13360389.199999996</v>
      </c>
      <c r="J5" s="114">
        <v>636710.10000000021</v>
      </c>
    </row>
    <row r="6" spans="1:237" x14ac:dyDescent="0.2">
      <c r="A6" s="7" t="s">
        <v>39</v>
      </c>
      <c r="B6" s="102">
        <v>0.97657533856299328</v>
      </c>
      <c r="C6" s="83">
        <v>15457.4</v>
      </c>
      <c r="D6" s="109">
        <v>2</v>
      </c>
      <c r="E6" s="115">
        <v>14430.1</v>
      </c>
      <c r="F6" s="109">
        <v>1</v>
      </c>
      <c r="G6" s="115">
        <v>1027.3</v>
      </c>
      <c r="H6" s="109">
        <v>2</v>
      </c>
      <c r="I6" s="115">
        <v>20575262.5</v>
      </c>
      <c r="J6" s="115">
        <v>659877.19999999995</v>
      </c>
    </row>
    <row r="7" spans="1:237" x14ac:dyDescent="0.2">
      <c r="A7" s="7" t="s">
        <v>47</v>
      </c>
      <c r="B7" s="102">
        <v>0.99222398090199193</v>
      </c>
      <c r="C7" s="83">
        <v>3430.6000000000004</v>
      </c>
      <c r="D7" s="109">
        <v>3</v>
      </c>
      <c r="E7" s="115">
        <v>3169</v>
      </c>
      <c r="F7" s="109">
        <v>3</v>
      </c>
      <c r="G7" s="115">
        <v>261.60000000000002</v>
      </c>
      <c r="H7" s="109">
        <v>7</v>
      </c>
      <c r="I7" s="115">
        <v>8197744.7000000002</v>
      </c>
      <c r="J7" s="115">
        <v>441176.9</v>
      </c>
    </row>
    <row r="8" spans="1:237" x14ac:dyDescent="0.2">
      <c r="A8" s="7" t="s">
        <v>234</v>
      </c>
      <c r="B8" s="130" t="s">
        <v>50</v>
      </c>
      <c r="C8" s="83">
        <v>2112.9</v>
      </c>
      <c r="D8" s="109">
        <v>4</v>
      </c>
      <c r="E8" s="115">
        <v>2112.9</v>
      </c>
      <c r="F8" s="109">
        <v>4</v>
      </c>
      <c r="G8" s="115">
        <v>0</v>
      </c>
      <c r="H8" s="109">
        <v>19</v>
      </c>
      <c r="I8" s="115">
        <v>159240.4</v>
      </c>
      <c r="J8" s="115">
        <v>636.20000000000005</v>
      </c>
    </row>
    <row r="9" spans="1:237" ht="13.5" thickBot="1" x14ac:dyDescent="0.25">
      <c r="A9" s="8" t="s">
        <v>67</v>
      </c>
      <c r="B9" s="103">
        <v>0.61118208461711876</v>
      </c>
      <c r="C9" s="84">
        <v>1034.8000000000002</v>
      </c>
      <c r="D9" s="110">
        <v>5</v>
      </c>
      <c r="E9" s="116">
        <v>988.7</v>
      </c>
      <c r="F9" s="110">
        <v>5</v>
      </c>
      <c r="G9" s="116">
        <v>46.1</v>
      </c>
      <c r="H9" s="110">
        <v>10</v>
      </c>
      <c r="I9" s="116">
        <v>444140.39999999997</v>
      </c>
      <c r="J9" s="116">
        <v>2661.3999999999996</v>
      </c>
    </row>
    <row r="10" spans="1:237" x14ac:dyDescent="0.2">
      <c r="A10" s="9" t="s">
        <v>63</v>
      </c>
      <c r="B10" s="101">
        <v>0.75861811669900014</v>
      </c>
      <c r="C10" s="82">
        <v>970.50000000000011</v>
      </c>
      <c r="D10" s="108">
        <v>6</v>
      </c>
      <c r="E10" s="114">
        <v>0</v>
      </c>
      <c r="F10" s="108">
        <v>16</v>
      </c>
      <c r="G10" s="114">
        <v>970.50000000000011</v>
      </c>
      <c r="H10" s="108">
        <v>3</v>
      </c>
      <c r="I10" s="114">
        <v>32163.100000000009</v>
      </c>
      <c r="J10" s="114">
        <v>4020.6000000000008</v>
      </c>
    </row>
    <row r="11" spans="1:237" x14ac:dyDescent="0.2">
      <c r="A11" s="7" t="s">
        <v>130</v>
      </c>
      <c r="B11" s="102">
        <v>0.95875575937925372</v>
      </c>
      <c r="C11" s="83">
        <v>960.5</v>
      </c>
      <c r="D11" s="109">
        <v>7</v>
      </c>
      <c r="E11" s="115">
        <v>960.5</v>
      </c>
      <c r="F11" s="109">
        <v>6</v>
      </c>
      <c r="G11" s="115">
        <v>0</v>
      </c>
      <c r="H11" s="109">
        <v>19</v>
      </c>
      <c r="I11" s="115">
        <v>1088055.8</v>
      </c>
      <c r="J11" s="115">
        <v>23288.1</v>
      </c>
    </row>
    <row r="12" spans="1:237" x14ac:dyDescent="0.2">
      <c r="A12" s="7" t="s">
        <v>51</v>
      </c>
      <c r="B12" s="102">
        <v>0.99788236981119238</v>
      </c>
      <c r="C12" s="83">
        <v>871.3</v>
      </c>
      <c r="D12" s="109">
        <v>8</v>
      </c>
      <c r="E12" s="115">
        <v>869.6</v>
      </c>
      <c r="F12" s="109">
        <v>7</v>
      </c>
      <c r="G12" s="115">
        <v>1.7</v>
      </c>
      <c r="H12" s="109">
        <v>18</v>
      </c>
      <c r="I12" s="115">
        <v>4955274.4000000004</v>
      </c>
      <c r="J12" s="115">
        <v>411450.5</v>
      </c>
    </row>
    <row r="13" spans="1:237" x14ac:dyDescent="0.2">
      <c r="A13" s="7" t="s">
        <v>419</v>
      </c>
      <c r="B13" s="102">
        <v>0.53928998803350625</v>
      </c>
      <c r="C13" s="83">
        <v>577.5</v>
      </c>
      <c r="D13" s="109">
        <v>9</v>
      </c>
      <c r="E13" s="115">
        <v>0</v>
      </c>
      <c r="F13" s="109">
        <v>16</v>
      </c>
      <c r="G13" s="115">
        <v>577.5</v>
      </c>
      <c r="H13" s="109">
        <v>4</v>
      </c>
      <c r="I13" s="115">
        <v>29502.700000000004</v>
      </c>
      <c r="J13" s="115">
        <v>1253.5</v>
      </c>
    </row>
    <row r="14" spans="1:237" ht="13.5" thickBot="1" x14ac:dyDescent="0.25">
      <c r="A14" s="8" t="s">
        <v>37</v>
      </c>
      <c r="B14" s="103">
        <v>0.98695466896384243</v>
      </c>
      <c r="C14" s="84">
        <v>569.4</v>
      </c>
      <c r="D14" s="110">
        <v>10</v>
      </c>
      <c r="E14" s="116">
        <v>555.29999999999995</v>
      </c>
      <c r="F14" s="110">
        <v>8</v>
      </c>
      <c r="G14" s="116">
        <v>14.1</v>
      </c>
      <c r="H14" s="110">
        <v>13</v>
      </c>
      <c r="I14" s="116">
        <v>1376989</v>
      </c>
      <c r="J14" s="116">
        <v>43647.8</v>
      </c>
    </row>
    <row r="15" spans="1:237" x14ac:dyDescent="0.2">
      <c r="A15" s="9" t="s">
        <v>52</v>
      </c>
      <c r="B15" s="101">
        <v>0.80668171193680982</v>
      </c>
      <c r="C15" s="82">
        <v>479.70000000000005</v>
      </c>
      <c r="D15" s="108">
        <v>11</v>
      </c>
      <c r="E15" s="114">
        <v>0</v>
      </c>
      <c r="F15" s="108">
        <v>16</v>
      </c>
      <c r="G15" s="114">
        <v>479.70000000000005</v>
      </c>
      <c r="H15" s="108">
        <v>5</v>
      </c>
      <c r="I15" s="114">
        <v>63807.5</v>
      </c>
      <c r="J15" s="114">
        <v>2481.4</v>
      </c>
    </row>
    <row r="16" spans="1:237" x14ac:dyDescent="0.2">
      <c r="A16" s="7" t="s">
        <v>140</v>
      </c>
      <c r="B16" s="102">
        <v>0.99372226496360982</v>
      </c>
      <c r="C16" s="83">
        <v>418.6</v>
      </c>
      <c r="D16" s="109">
        <v>12</v>
      </c>
      <c r="E16" s="115">
        <v>372.5</v>
      </c>
      <c r="F16" s="109">
        <v>9</v>
      </c>
      <c r="G16" s="115">
        <v>46.1</v>
      </c>
      <c r="H16" s="109">
        <v>10</v>
      </c>
      <c r="I16" s="115">
        <v>7264703.5999999996</v>
      </c>
      <c r="J16" s="115">
        <v>66680.100000000006</v>
      </c>
    </row>
    <row r="17" spans="1:11" x14ac:dyDescent="0.2">
      <c r="A17" s="7" t="s">
        <v>62</v>
      </c>
      <c r="B17" s="102">
        <v>0.80208638003314814</v>
      </c>
      <c r="C17" s="83">
        <v>405.99999999999994</v>
      </c>
      <c r="D17" s="109">
        <v>13</v>
      </c>
      <c r="E17" s="115">
        <v>0</v>
      </c>
      <c r="F17" s="109">
        <v>16</v>
      </c>
      <c r="G17" s="115">
        <v>405.99999999999994</v>
      </c>
      <c r="H17" s="109">
        <v>6</v>
      </c>
      <c r="I17" s="115">
        <v>4284.5</v>
      </c>
      <c r="J17" s="115">
        <v>2051.3999999999996</v>
      </c>
    </row>
    <row r="18" spans="1:11" x14ac:dyDescent="0.2">
      <c r="A18" s="7" t="s">
        <v>85</v>
      </c>
      <c r="B18" s="102">
        <v>0.97053024298776358</v>
      </c>
      <c r="C18" s="83">
        <v>304.89999999999998</v>
      </c>
      <c r="D18" s="109">
        <v>14</v>
      </c>
      <c r="E18" s="115">
        <v>302.89999999999998</v>
      </c>
      <c r="F18" s="109">
        <v>10</v>
      </c>
      <c r="G18" s="115">
        <v>2</v>
      </c>
      <c r="H18" s="109">
        <v>17</v>
      </c>
      <c r="I18" s="115">
        <v>1033549.6</v>
      </c>
      <c r="J18" s="115">
        <v>10346.200000000001</v>
      </c>
    </row>
    <row r="19" spans="1:11" ht="13.5" thickBot="1" x14ac:dyDescent="0.25">
      <c r="A19" s="8" t="s">
        <v>136</v>
      </c>
      <c r="B19" s="103">
        <v>0.99313051496181726</v>
      </c>
      <c r="C19" s="84">
        <v>261.5</v>
      </c>
      <c r="D19" s="110">
        <v>15</v>
      </c>
      <c r="E19" s="116">
        <v>210.2</v>
      </c>
      <c r="F19" s="110">
        <v>11</v>
      </c>
      <c r="G19" s="116">
        <v>51.3</v>
      </c>
      <c r="H19" s="110">
        <v>9</v>
      </c>
      <c r="I19" s="116">
        <v>2686944.1</v>
      </c>
      <c r="J19" s="116">
        <v>38066.9</v>
      </c>
    </row>
    <row r="20" spans="1:11" x14ac:dyDescent="0.2">
      <c r="A20" s="9" t="s">
        <v>175</v>
      </c>
      <c r="B20" s="101">
        <v>0.9895632207900642</v>
      </c>
      <c r="C20" s="82">
        <v>180</v>
      </c>
      <c r="D20" s="108">
        <v>16</v>
      </c>
      <c r="E20" s="114">
        <v>180</v>
      </c>
      <c r="F20" s="108">
        <v>12</v>
      </c>
      <c r="G20" s="114">
        <v>0</v>
      </c>
      <c r="H20" s="108">
        <v>19</v>
      </c>
      <c r="I20" s="114">
        <v>634256.80000000005</v>
      </c>
      <c r="J20" s="114">
        <v>17246.7</v>
      </c>
    </row>
    <row r="21" spans="1:11" x14ac:dyDescent="0.2">
      <c r="A21" s="7" t="s">
        <v>71</v>
      </c>
      <c r="B21" s="102">
        <v>0.93926490363065884</v>
      </c>
      <c r="C21" s="83">
        <v>81.3</v>
      </c>
      <c r="D21" s="109">
        <v>17</v>
      </c>
      <c r="E21" s="115">
        <v>0.2</v>
      </c>
      <c r="F21" s="109">
        <v>15</v>
      </c>
      <c r="G21" s="115">
        <v>81.100000000000009</v>
      </c>
      <c r="H21" s="109">
        <v>8</v>
      </c>
      <c r="I21" s="115">
        <v>20658.400000000001</v>
      </c>
      <c r="J21" s="115">
        <v>1338.6</v>
      </c>
    </row>
    <row r="22" spans="1:11" ht="14.25" x14ac:dyDescent="0.2">
      <c r="A22" s="127" t="s">
        <v>284</v>
      </c>
      <c r="B22" s="121">
        <v>0.99809198715110337</v>
      </c>
      <c r="C22" s="83">
        <v>23.7</v>
      </c>
      <c r="D22" s="109">
        <v>18</v>
      </c>
      <c r="E22" s="115">
        <v>23.7</v>
      </c>
      <c r="F22" s="109">
        <v>13</v>
      </c>
      <c r="G22" s="115">
        <v>0</v>
      </c>
      <c r="H22" s="109">
        <v>19</v>
      </c>
      <c r="I22" s="115">
        <v>1506893</v>
      </c>
      <c r="J22" s="115">
        <v>12421.3</v>
      </c>
      <c r="K22" s="93"/>
    </row>
    <row r="23" spans="1:11" x14ac:dyDescent="0.2">
      <c r="A23" s="127" t="s">
        <v>138</v>
      </c>
      <c r="B23" s="102">
        <v>0.99724233554151898</v>
      </c>
      <c r="C23" s="83">
        <v>17.899999999999999</v>
      </c>
      <c r="D23" s="109">
        <v>19</v>
      </c>
      <c r="E23" s="115">
        <v>0</v>
      </c>
      <c r="F23" s="109">
        <v>16</v>
      </c>
      <c r="G23" s="115">
        <v>17.899999999999999</v>
      </c>
      <c r="H23" s="109">
        <v>12</v>
      </c>
      <c r="I23" s="115">
        <v>12202</v>
      </c>
      <c r="J23" s="115">
        <v>6490.9999999999991</v>
      </c>
    </row>
    <row r="24" spans="1:11" ht="13.5" thickBot="1" x14ac:dyDescent="0.25">
      <c r="A24" s="128" t="s">
        <v>59</v>
      </c>
      <c r="B24" s="103">
        <v>0.56353591160220995</v>
      </c>
      <c r="C24" s="84">
        <v>7.9</v>
      </c>
      <c r="D24" s="110">
        <v>20</v>
      </c>
      <c r="E24" s="116">
        <v>0</v>
      </c>
      <c r="F24" s="110">
        <v>16</v>
      </c>
      <c r="G24" s="116">
        <v>7.9</v>
      </c>
      <c r="H24" s="110">
        <v>14</v>
      </c>
      <c r="I24" s="116">
        <v>175</v>
      </c>
      <c r="J24" s="116">
        <v>18.100000000000001</v>
      </c>
    </row>
    <row r="25" spans="1:11" x14ac:dyDescent="0.2">
      <c r="A25" s="129" t="s">
        <v>298</v>
      </c>
      <c r="B25" s="101">
        <v>0.99050742147048676</v>
      </c>
      <c r="C25" s="82">
        <v>5.5</v>
      </c>
      <c r="D25" s="108">
        <v>21</v>
      </c>
      <c r="E25" s="114">
        <v>0</v>
      </c>
      <c r="F25" s="108">
        <v>16</v>
      </c>
      <c r="G25" s="114">
        <v>5.5</v>
      </c>
      <c r="H25" s="108">
        <v>15</v>
      </c>
      <c r="I25" s="114">
        <v>7849.2000000000007</v>
      </c>
      <c r="J25" s="114">
        <v>579.39999999999986</v>
      </c>
    </row>
    <row r="26" spans="1:11" x14ac:dyDescent="0.2">
      <c r="A26" s="127" t="s">
        <v>197</v>
      </c>
      <c r="B26" s="102">
        <v>0.99958536491726491</v>
      </c>
      <c r="C26" s="83">
        <v>5.4</v>
      </c>
      <c r="D26" s="109">
        <v>22</v>
      </c>
      <c r="E26" s="115">
        <v>5.4</v>
      </c>
      <c r="F26" s="109">
        <v>14</v>
      </c>
      <c r="G26" s="115">
        <v>0</v>
      </c>
      <c r="H26" s="109">
        <v>19</v>
      </c>
      <c r="I26" s="115">
        <v>1019281.8</v>
      </c>
      <c r="J26" s="115">
        <v>13023.5</v>
      </c>
    </row>
    <row r="27" spans="1:11" x14ac:dyDescent="0.2">
      <c r="A27" s="127" t="s">
        <v>99</v>
      </c>
      <c r="B27" s="102">
        <v>0.83561643835616439</v>
      </c>
      <c r="C27" s="83">
        <v>2.4</v>
      </c>
      <c r="D27" s="109">
        <v>23</v>
      </c>
      <c r="E27" s="115">
        <v>0</v>
      </c>
      <c r="F27" s="109">
        <v>16</v>
      </c>
      <c r="G27" s="115">
        <v>2.4</v>
      </c>
      <c r="H27" s="109">
        <v>16</v>
      </c>
      <c r="I27" s="115">
        <v>4469.6000000000004</v>
      </c>
      <c r="J27" s="115">
        <v>14.6</v>
      </c>
    </row>
    <row r="28" spans="1:11" x14ac:dyDescent="0.2">
      <c r="A28" s="127" t="s">
        <v>384</v>
      </c>
      <c r="B28" s="102">
        <v>1</v>
      </c>
      <c r="C28" s="83">
        <v>0</v>
      </c>
      <c r="D28" s="109">
        <v>24</v>
      </c>
      <c r="E28" s="115">
        <v>0</v>
      </c>
      <c r="F28" s="109">
        <v>16</v>
      </c>
      <c r="G28" s="115">
        <v>0</v>
      </c>
      <c r="H28" s="109">
        <v>19</v>
      </c>
      <c r="I28" s="115">
        <v>14590.9</v>
      </c>
      <c r="J28" s="115">
        <v>260.89999999999998</v>
      </c>
    </row>
    <row r="29" spans="1:11" ht="13.5" thickBot="1" x14ac:dyDescent="0.25">
      <c r="A29" s="128" t="s">
        <v>407</v>
      </c>
      <c r="B29" s="103">
        <v>1</v>
      </c>
      <c r="C29" s="84">
        <v>0</v>
      </c>
      <c r="D29" s="110">
        <v>24</v>
      </c>
      <c r="E29" s="116">
        <v>0</v>
      </c>
      <c r="F29" s="110">
        <v>16</v>
      </c>
      <c r="G29" s="116">
        <v>0</v>
      </c>
      <c r="H29" s="110">
        <v>19</v>
      </c>
      <c r="I29" s="116">
        <v>3343.5999999999995</v>
      </c>
      <c r="J29" s="116">
        <v>56.999999999999993</v>
      </c>
    </row>
    <row r="30" spans="1:11" x14ac:dyDescent="0.2">
      <c r="A30" s="9" t="s">
        <v>112</v>
      </c>
      <c r="B30" s="101">
        <v>0</v>
      </c>
      <c r="C30" s="82">
        <v>0</v>
      </c>
      <c r="D30" s="108">
        <v>24</v>
      </c>
      <c r="E30" s="114">
        <v>0</v>
      </c>
      <c r="F30" s="108">
        <v>16</v>
      </c>
      <c r="G30" s="114">
        <v>0</v>
      </c>
      <c r="H30" s="108">
        <v>19</v>
      </c>
      <c r="I30" s="114">
        <v>0</v>
      </c>
      <c r="J30" s="114">
        <v>0</v>
      </c>
    </row>
    <row r="31" spans="1:11" x14ac:dyDescent="0.2">
      <c r="A31" s="7" t="s">
        <v>73</v>
      </c>
      <c r="B31" s="102">
        <v>0</v>
      </c>
      <c r="C31" s="83">
        <v>0</v>
      </c>
      <c r="D31" s="109">
        <v>24</v>
      </c>
      <c r="E31" s="115">
        <v>0</v>
      </c>
      <c r="F31" s="109">
        <v>16</v>
      </c>
      <c r="G31" s="115">
        <v>0</v>
      </c>
      <c r="H31" s="109">
        <v>19</v>
      </c>
      <c r="I31" s="115">
        <v>0</v>
      </c>
      <c r="J31" s="115">
        <v>0</v>
      </c>
    </row>
    <row r="32" spans="1:11" x14ac:dyDescent="0.2">
      <c r="A32" s="7" t="s">
        <v>336</v>
      </c>
      <c r="B32" s="102">
        <v>1</v>
      </c>
      <c r="C32" s="83">
        <v>0</v>
      </c>
      <c r="D32" s="109">
        <v>24</v>
      </c>
      <c r="E32" s="115">
        <v>0</v>
      </c>
      <c r="F32" s="109">
        <v>16</v>
      </c>
      <c r="G32" s="115">
        <v>0</v>
      </c>
      <c r="H32" s="109">
        <v>19</v>
      </c>
      <c r="I32" s="115">
        <v>6568.0999999999995</v>
      </c>
      <c r="J32" s="115">
        <v>3.8999999999999995</v>
      </c>
    </row>
    <row r="33" spans="1:10" ht="13.5" thickBot="1" x14ac:dyDescent="0.25">
      <c r="A33" s="7" t="s">
        <v>123</v>
      </c>
      <c r="B33" s="102">
        <v>0</v>
      </c>
      <c r="C33" s="83">
        <v>0</v>
      </c>
      <c r="D33" s="109">
        <v>24</v>
      </c>
      <c r="E33" s="115">
        <v>0</v>
      </c>
      <c r="F33" s="109">
        <v>16</v>
      </c>
      <c r="G33" s="115">
        <v>0</v>
      </c>
      <c r="H33" s="109">
        <v>19</v>
      </c>
      <c r="I33" s="115">
        <v>0</v>
      </c>
      <c r="J33" s="115">
        <v>0</v>
      </c>
    </row>
    <row r="34" spans="1:10" x14ac:dyDescent="0.2">
      <c r="A34" s="9"/>
      <c r="B34" s="101"/>
      <c r="C34" s="15"/>
      <c r="D34" s="108"/>
      <c r="E34" s="117"/>
      <c r="F34" s="108"/>
      <c r="G34" s="117"/>
      <c r="H34" s="108"/>
      <c r="I34" s="117"/>
      <c r="J34" s="117"/>
    </row>
    <row r="35" spans="1:10" x14ac:dyDescent="0.2">
      <c r="A35" s="17" t="s">
        <v>12</v>
      </c>
      <c r="B35" s="104">
        <f>(J35-C35)/J35</f>
        <v>0.97233812976215539</v>
      </c>
      <c r="C35" s="85">
        <f>SUM(C5:C33)</f>
        <v>66272.39999999998</v>
      </c>
      <c r="D35" s="111"/>
      <c r="E35" s="111">
        <f>SUM(E5:E33)</f>
        <v>28897.300000000007</v>
      </c>
      <c r="F35" s="111"/>
      <c r="G35" s="111">
        <f>SUM(G5:G33)</f>
        <v>37375.1</v>
      </c>
      <c r="H35" s="111"/>
      <c r="I35" s="111">
        <f>SUM(I5:I33)</f>
        <v>64502339.899999999</v>
      </c>
      <c r="J35" s="111">
        <f>SUM(J5:J33)</f>
        <v>2395803.2999999998</v>
      </c>
    </row>
    <row r="36" spans="1:10" ht="13.5" thickBot="1" x14ac:dyDescent="0.25">
      <c r="A36" s="10"/>
      <c r="B36" s="105"/>
      <c r="C36" s="12"/>
      <c r="D36" s="105"/>
      <c r="E36" s="105"/>
      <c r="F36" s="105"/>
      <c r="G36" s="105"/>
      <c r="H36" s="105"/>
      <c r="I36" s="105"/>
      <c r="J36" s="105"/>
    </row>
    <row r="38" spans="1:10" s="126" customFormat="1" x14ac:dyDescent="0.2">
      <c r="A38" s="123"/>
      <c r="B38" s="124"/>
      <c r="C38" s="125"/>
      <c r="D38" s="124"/>
      <c r="E38" s="124"/>
      <c r="F38" s="124"/>
      <c r="G38" s="124"/>
      <c r="H38" s="124"/>
      <c r="I38" s="124"/>
      <c r="J38" s="124"/>
    </row>
    <row r="39" spans="1:10" x14ac:dyDescent="0.2">
      <c r="C39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5" firstPageNumber="41" orientation="landscape" useFirstPageNumber="1" r:id="rId1"/>
  <headerFooter alignWithMargins="0">
    <oddFooter>&amp;RAER ST60B-2019  •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98"/>
  <sheetViews>
    <sheetView zoomScaleNormal="100" zoomScaleSheetLayoutView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3" customWidth="1"/>
    <col min="4" max="4" width="11.140625" style="106" customWidth="1"/>
    <col min="5" max="5" width="11.140625" style="13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3" customWidth="1"/>
  </cols>
  <sheetData>
    <row r="1" spans="1:254" x14ac:dyDescent="0.2">
      <c r="A1" s="1" t="s">
        <v>418</v>
      </c>
      <c r="B1" s="100"/>
      <c r="C1" s="11"/>
      <c r="D1" s="100"/>
      <c r="E1" s="11"/>
      <c r="F1" s="100"/>
      <c r="G1" s="2"/>
      <c r="H1" s="112"/>
      <c r="I1" s="2"/>
      <c r="J1" s="16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23</v>
      </c>
      <c r="B2" s="100"/>
      <c r="C2" s="11"/>
      <c r="D2" s="100"/>
      <c r="E2" s="11"/>
      <c r="F2" s="100"/>
      <c r="G2" s="113"/>
      <c r="H2" s="107"/>
      <c r="I2" s="113"/>
      <c r="J2" s="14"/>
    </row>
    <row r="3" spans="1:254" s="5" customFormat="1" ht="13.5" thickBot="1" x14ac:dyDescent="0.25">
      <c r="A3" s="5" t="s">
        <v>414</v>
      </c>
      <c r="B3" s="60"/>
      <c r="C3" s="14"/>
      <c r="D3" s="107"/>
      <c r="E3" s="14"/>
      <c r="F3" s="107"/>
      <c r="G3" s="113"/>
      <c r="H3" s="107"/>
      <c r="I3" s="113"/>
      <c r="J3" s="14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46</v>
      </c>
      <c r="B5" s="101">
        <v>0.98060682170157087</v>
      </c>
      <c r="C5" s="82">
        <v>2807.5000000000014</v>
      </c>
      <c r="D5" s="108">
        <v>1</v>
      </c>
      <c r="E5" s="82">
        <v>516.99999999999989</v>
      </c>
      <c r="F5" s="108">
        <v>11</v>
      </c>
      <c r="G5" s="114">
        <v>2290.5000000000009</v>
      </c>
      <c r="H5" s="108">
        <v>1</v>
      </c>
      <c r="I5" s="114">
        <v>350954.6999999999</v>
      </c>
      <c r="J5" s="82">
        <v>144767.39999999994</v>
      </c>
    </row>
    <row r="6" spans="1:254" x14ac:dyDescent="0.2">
      <c r="A6" s="7" t="s">
        <v>42</v>
      </c>
      <c r="B6" s="102">
        <v>0.9809604064552403</v>
      </c>
      <c r="C6" s="83">
        <v>2783.6</v>
      </c>
      <c r="D6" s="109">
        <v>2</v>
      </c>
      <c r="E6" s="83">
        <v>1635.7999999999997</v>
      </c>
      <c r="F6" s="109">
        <v>3</v>
      </c>
      <c r="G6" s="115">
        <v>1147.8</v>
      </c>
      <c r="H6" s="109">
        <v>2</v>
      </c>
      <c r="I6" s="115">
        <v>262888.60000000003</v>
      </c>
      <c r="J6" s="83">
        <v>146200.59999999998</v>
      </c>
    </row>
    <row r="7" spans="1:254" x14ac:dyDescent="0.2">
      <c r="A7" s="7" t="s">
        <v>75</v>
      </c>
      <c r="B7" s="102">
        <v>0.96650695354388594</v>
      </c>
      <c r="C7" s="83">
        <v>2724.8</v>
      </c>
      <c r="D7" s="109">
        <v>3</v>
      </c>
      <c r="E7" s="83">
        <v>2120.5</v>
      </c>
      <c r="F7" s="109">
        <v>1</v>
      </c>
      <c r="G7" s="115">
        <v>604.30000000000007</v>
      </c>
      <c r="H7" s="109">
        <v>5</v>
      </c>
      <c r="I7" s="115">
        <v>89034.5</v>
      </c>
      <c r="J7" s="83">
        <v>81354.200000000026</v>
      </c>
    </row>
    <row r="8" spans="1:254" x14ac:dyDescent="0.2">
      <c r="A8" s="7" t="s">
        <v>55</v>
      </c>
      <c r="B8" s="102">
        <v>0.99033172300835648</v>
      </c>
      <c r="C8" s="83">
        <v>2292.1</v>
      </c>
      <c r="D8" s="109">
        <v>4</v>
      </c>
      <c r="E8" s="83">
        <v>2048.2000000000003</v>
      </c>
      <c r="F8" s="109">
        <v>2</v>
      </c>
      <c r="G8" s="115">
        <v>243.89999999999998</v>
      </c>
      <c r="H8" s="109">
        <v>13</v>
      </c>
      <c r="I8" s="115">
        <v>387801.90000000008</v>
      </c>
      <c r="J8" s="83">
        <v>237074.30000000002</v>
      </c>
    </row>
    <row r="9" spans="1:254" ht="13.5" thickBot="1" x14ac:dyDescent="0.25">
      <c r="A9" s="8" t="s">
        <v>160</v>
      </c>
      <c r="B9" s="103">
        <v>0.34326057980673097</v>
      </c>
      <c r="C9" s="84">
        <v>1576.7</v>
      </c>
      <c r="D9" s="110">
        <v>5</v>
      </c>
      <c r="E9" s="84">
        <v>1576.7</v>
      </c>
      <c r="F9" s="110">
        <v>4</v>
      </c>
      <c r="G9" s="116">
        <v>0</v>
      </c>
      <c r="H9" s="110">
        <v>53</v>
      </c>
      <c r="I9" s="116">
        <v>15130.7</v>
      </c>
      <c r="J9" s="84">
        <v>2400.7999999999997</v>
      </c>
    </row>
    <row r="10" spans="1:254" x14ac:dyDescent="0.2">
      <c r="A10" s="9" t="s">
        <v>41</v>
      </c>
      <c r="B10" s="101">
        <v>0.9881783424878261</v>
      </c>
      <c r="C10" s="82">
        <v>1525.3</v>
      </c>
      <c r="D10" s="108">
        <v>6</v>
      </c>
      <c r="E10" s="82">
        <v>819.6</v>
      </c>
      <c r="F10" s="108">
        <v>8</v>
      </c>
      <c r="G10" s="114">
        <v>705.70000000000016</v>
      </c>
      <c r="H10" s="108">
        <v>4</v>
      </c>
      <c r="I10" s="114">
        <v>441545.79999999993</v>
      </c>
      <c r="J10" s="82">
        <v>129025.90000000002</v>
      </c>
    </row>
    <row r="11" spans="1:254" x14ac:dyDescent="0.2">
      <c r="A11" s="7" t="s">
        <v>114</v>
      </c>
      <c r="B11" s="102">
        <v>0</v>
      </c>
      <c r="C11" s="83">
        <v>1435.7</v>
      </c>
      <c r="D11" s="109">
        <v>7</v>
      </c>
      <c r="E11" s="83">
        <v>1435.7</v>
      </c>
      <c r="F11" s="109">
        <v>5</v>
      </c>
      <c r="G11" s="115">
        <v>0</v>
      </c>
      <c r="H11" s="109">
        <v>53</v>
      </c>
      <c r="I11" s="115">
        <v>2444.3000000000002</v>
      </c>
      <c r="J11" s="83">
        <v>1435.7</v>
      </c>
    </row>
    <row r="12" spans="1:254" x14ac:dyDescent="0.2">
      <c r="A12" s="7" t="s">
        <v>65</v>
      </c>
      <c r="B12" s="102">
        <v>0.93340328573528586</v>
      </c>
      <c r="C12" s="83">
        <v>1313.8000000000002</v>
      </c>
      <c r="D12" s="109">
        <v>8</v>
      </c>
      <c r="E12" s="83">
        <v>582.90000000000009</v>
      </c>
      <c r="F12" s="109">
        <v>9</v>
      </c>
      <c r="G12" s="115">
        <v>730.9</v>
      </c>
      <c r="H12" s="109">
        <v>3</v>
      </c>
      <c r="I12" s="115">
        <v>52210.500000000007</v>
      </c>
      <c r="J12" s="83">
        <v>19727.699999999997</v>
      </c>
    </row>
    <row r="13" spans="1:254" x14ac:dyDescent="0.2">
      <c r="A13" s="7" t="s">
        <v>69</v>
      </c>
      <c r="B13" s="102">
        <v>0.99138826055285056</v>
      </c>
      <c r="C13" s="83">
        <v>1123.0999999999999</v>
      </c>
      <c r="D13" s="109">
        <v>9</v>
      </c>
      <c r="E13" s="83">
        <v>574.70000000000005</v>
      </c>
      <c r="F13" s="109">
        <v>10</v>
      </c>
      <c r="G13" s="115">
        <v>548.40000000000009</v>
      </c>
      <c r="H13" s="109">
        <v>7</v>
      </c>
      <c r="I13" s="115">
        <v>52753.9</v>
      </c>
      <c r="J13" s="83">
        <v>130415</v>
      </c>
    </row>
    <row r="14" spans="1:254" ht="13.5" thickBot="1" x14ac:dyDescent="0.25">
      <c r="A14" s="8" t="s">
        <v>74</v>
      </c>
      <c r="B14" s="103">
        <v>0.83581890219472021</v>
      </c>
      <c r="C14" s="84">
        <v>1106.4000000000001</v>
      </c>
      <c r="D14" s="110">
        <v>10</v>
      </c>
      <c r="E14" s="84">
        <v>1106.4000000000001</v>
      </c>
      <c r="F14" s="110">
        <v>6</v>
      </c>
      <c r="G14" s="116">
        <v>0</v>
      </c>
      <c r="H14" s="110">
        <v>53</v>
      </c>
      <c r="I14" s="116">
        <v>9244.6</v>
      </c>
      <c r="J14" s="84">
        <v>6738.9</v>
      </c>
    </row>
    <row r="15" spans="1:254" x14ac:dyDescent="0.2">
      <c r="A15" s="9" t="s">
        <v>52</v>
      </c>
      <c r="B15" s="101">
        <v>0.96102692812910484</v>
      </c>
      <c r="C15" s="82">
        <v>996.9</v>
      </c>
      <c r="D15" s="108">
        <v>11</v>
      </c>
      <c r="E15" s="82">
        <v>982.7</v>
      </c>
      <c r="F15" s="108">
        <v>7</v>
      </c>
      <c r="G15" s="114">
        <v>14.200000000000001</v>
      </c>
      <c r="H15" s="108">
        <v>32</v>
      </c>
      <c r="I15" s="114">
        <v>44186.200000000004</v>
      </c>
      <c r="J15" s="82">
        <v>25579.199999999997</v>
      </c>
    </row>
    <row r="16" spans="1:254" x14ac:dyDescent="0.2">
      <c r="A16" s="7" t="s">
        <v>58</v>
      </c>
      <c r="B16" s="102">
        <v>0.99558518443556143</v>
      </c>
      <c r="C16" s="83">
        <v>942.29999999999984</v>
      </c>
      <c r="D16" s="109">
        <v>12</v>
      </c>
      <c r="E16" s="83">
        <v>351.70000000000005</v>
      </c>
      <c r="F16" s="109">
        <v>16</v>
      </c>
      <c r="G16" s="115">
        <v>590.60000000000014</v>
      </c>
      <c r="H16" s="109">
        <v>6</v>
      </c>
      <c r="I16" s="115">
        <v>281432.89999999997</v>
      </c>
      <c r="J16" s="83">
        <v>213440.39999999994</v>
      </c>
    </row>
    <row r="17" spans="1:10" x14ac:dyDescent="0.2">
      <c r="A17" s="7" t="s">
        <v>132</v>
      </c>
      <c r="B17" s="102">
        <v>0.98706075323595388</v>
      </c>
      <c r="C17" s="83">
        <v>849.59999999999991</v>
      </c>
      <c r="D17" s="109">
        <v>13</v>
      </c>
      <c r="E17" s="83">
        <v>400.8</v>
      </c>
      <c r="F17" s="109">
        <v>13</v>
      </c>
      <c r="G17" s="115">
        <v>448.80000000000007</v>
      </c>
      <c r="H17" s="109">
        <v>9</v>
      </c>
      <c r="I17" s="115">
        <v>115261.90000000001</v>
      </c>
      <c r="J17" s="83">
        <v>65660.700000000012</v>
      </c>
    </row>
    <row r="18" spans="1:10" x14ac:dyDescent="0.2">
      <c r="A18" s="7" t="s">
        <v>118</v>
      </c>
      <c r="B18" s="102">
        <v>0.98807801536315876</v>
      </c>
      <c r="C18" s="83">
        <v>824.9</v>
      </c>
      <c r="D18" s="109">
        <v>14</v>
      </c>
      <c r="E18" s="83">
        <v>389.8</v>
      </c>
      <c r="F18" s="109">
        <v>14</v>
      </c>
      <c r="G18" s="115">
        <v>435.1</v>
      </c>
      <c r="H18" s="109">
        <v>10</v>
      </c>
      <c r="I18" s="115">
        <v>183313</v>
      </c>
      <c r="J18" s="83">
        <v>69191.499999999985</v>
      </c>
    </row>
    <row r="19" spans="1:10" ht="13.5" thickBot="1" x14ac:dyDescent="0.25">
      <c r="A19" s="8" t="s">
        <v>39</v>
      </c>
      <c r="B19" s="103">
        <v>0.99168056150679063</v>
      </c>
      <c r="C19" s="84">
        <v>714.49999999999977</v>
      </c>
      <c r="D19" s="110">
        <v>15</v>
      </c>
      <c r="E19" s="84">
        <v>262.70000000000005</v>
      </c>
      <c r="F19" s="110">
        <v>18</v>
      </c>
      <c r="G19" s="116">
        <v>451.80000000000018</v>
      </c>
      <c r="H19" s="110">
        <v>8</v>
      </c>
      <c r="I19" s="116">
        <v>41668.200000000019</v>
      </c>
      <c r="J19" s="84">
        <v>85883.199999999997</v>
      </c>
    </row>
    <row r="20" spans="1:10" x14ac:dyDescent="0.2">
      <c r="A20" s="9" t="s">
        <v>48</v>
      </c>
      <c r="B20" s="101">
        <v>0.99644972302823975</v>
      </c>
      <c r="C20" s="82">
        <v>622.90000000000009</v>
      </c>
      <c r="D20" s="108">
        <v>16</v>
      </c>
      <c r="E20" s="82">
        <v>312.2</v>
      </c>
      <c r="F20" s="108">
        <v>17</v>
      </c>
      <c r="G20" s="114">
        <v>310.7</v>
      </c>
      <c r="H20" s="108">
        <v>12</v>
      </c>
      <c r="I20" s="114">
        <v>85291.700000000012</v>
      </c>
      <c r="J20" s="82">
        <v>175451.10000000003</v>
      </c>
    </row>
    <row r="21" spans="1:10" x14ac:dyDescent="0.2">
      <c r="A21" s="7" t="s">
        <v>60</v>
      </c>
      <c r="B21" s="102">
        <v>0.98339221044679948</v>
      </c>
      <c r="C21" s="83">
        <v>598.00000000000011</v>
      </c>
      <c r="D21" s="109">
        <v>17</v>
      </c>
      <c r="E21" s="83">
        <v>441.9</v>
      </c>
      <c r="F21" s="109">
        <v>12</v>
      </c>
      <c r="G21" s="115">
        <v>156.09999999999997</v>
      </c>
      <c r="H21" s="109">
        <v>14</v>
      </c>
      <c r="I21" s="115">
        <v>14612.199999999999</v>
      </c>
      <c r="J21" s="83">
        <v>36007.200000000004</v>
      </c>
    </row>
    <row r="22" spans="1:10" x14ac:dyDescent="0.2">
      <c r="A22" s="7" t="s">
        <v>154</v>
      </c>
      <c r="B22" s="102">
        <v>0.9973525352963738</v>
      </c>
      <c r="C22" s="83">
        <v>489.40000000000003</v>
      </c>
      <c r="D22" s="109">
        <v>18</v>
      </c>
      <c r="E22" s="83">
        <v>374.5</v>
      </c>
      <c r="F22" s="109">
        <v>15</v>
      </c>
      <c r="G22" s="115">
        <v>114.90000000000002</v>
      </c>
      <c r="H22" s="109">
        <v>17</v>
      </c>
      <c r="I22" s="115">
        <v>156847.1</v>
      </c>
      <c r="J22" s="83">
        <v>184856.09999999998</v>
      </c>
    </row>
    <row r="23" spans="1:10" x14ac:dyDescent="0.2">
      <c r="A23" s="7" t="s">
        <v>131</v>
      </c>
      <c r="B23" s="102">
        <v>0.9957200250146867</v>
      </c>
      <c r="C23" s="83">
        <v>451.70000000000005</v>
      </c>
      <c r="D23" s="109">
        <v>19</v>
      </c>
      <c r="E23" s="83">
        <v>106.99999999999999</v>
      </c>
      <c r="F23" s="109">
        <v>27</v>
      </c>
      <c r="G23" s="115">
        <v>344.70000000000005</v>
      </c>
      <c r="H23" s="109">
        <v>11</v>
      </c>
      <c r="I23" s="115">
        <v>164552.70000000001</v>
      </c>
      <c r="J23" s="83">
        <v>105538</v>
      </c>
    </row>
    <row r="24" spans="1:10" ht="13.5" thickBot="1" x14ac:dyDescent="0.25">
      <c r="A24" s="8" t="s">
        <v>49</v>
      </c>
      <c r="B24" s="103">
        <v>0.97368477846439383</v>
      </c>
      <c r="C24" s="84">
        <v>365.8</v>
      </c>
      <c r="D24" s="110">
        <v>20</v>
      </c>
      <c r="E24" s="84">
        <v>245.9</v>
      </c>
      <c r="F24" s="110">
        <v>19</v>
      </c>
      <c r="G24" s="116">
        <v>119.89999999999999</v>
      </c>
      <c r="H24" s="110">
        <v>15</v>
      </c>
      <c r="I24" s="116">
        <v>3143.8999999999996</v>
      </c>
      <c r="J24" s="84">
        <v>13900.699999999997</v>
      </c>
    </row>
    <row r="25" spans="1:10" x14ac:dyDescent="0.2">
      <c r="A25" s="9" t="s">
        <v>150</v>
      </c>
      <c r="B25" s="101">
        <v>0.99665671215600427</v>
      </c>
      <c r="C25" s="82">
        <v>252.89999999999998</v>
      </c>
      <c r="D25" s="108">
        <v>21</v>
      </c>
      <c r="E25" s="82">
        <v>170.39999999999998</v>
      </c>
      <c r="F25" s="108">
        <v>22</v>
      </c>
      <c r="G25" s="114">
        <v>82.5</v>
      </c>
      <c r="H25" s="108">
        <v>19</v>
      </c>
      <c r="I25" s="114">
        <v>26825.100000000002</v>
      </c>
      <c r="J25" s="82">
        <v>75644.099999999991</v>
      </c>
    </row>
    <row r="26" spans="1:10" x14ac:dyDescent="0.2">
      <c r="A26" s="7" t="s">
        <v>196</v>
      </c>
      <c r="B26" s="102">
        <v>4.8851774530271341E-2</v>
      </c>
      <c r="C26" s="83">
        <v>227.8</v>
      </c>
      <c r="D26" s="109">
        <v>22</v>
      </c>
      <c r="E26" s="83">
        <v>227.8</v>
      </c>
      <c r="F26" s="109">
        <v>20</v>
      </c>
      <c r="G26" s="115">
        <v>0</v>
      </c>
      <c r="H26" s="109">
        <v>53</v>
      </c>
      <c r="I26" s="115">
        <v>134.69999999999999</v>
      </c>
      <c r="J26" s="83">
        <v>239.5</v>
      </c>
    </row>
    <row r="27" spans="1:10" x14ac:dyDescent="0.2">
      <c r="A27" s="7" t="s">
        <v>191</v>
      </c>
      <c r="B27" s="102">
        <v>0.99767930775860159</v>
      </c>
      <c r="C27" s="83">
        <v>220</v>
      </c>
      <c r="D27" s="109">
        <v>23</v>
      </c>
      <c r="E27" s="83">
        <v>218.5</v>
      </c>
      <c r="F27" s="109">
        <v>21</v>
      </c>
      <c r="G27" s="115">
        <v>1.5</v>
      </c>
      <c r="H27" s="109">
        <v>46</v>
      </c>
      <c r="I27" s="115">
        <v>29829.899999999998</v>
      </c>
      <c r="J27" s="83">
        <v>94799.3</v>
      </c>
    </row>
    <row r="28" spans="1:10" x14ac:dyDescent="0.2">
      <c r="A28" s="7" t="s">
        <v>129</v>
      </c>
      <c r="B28" s="102">
        <v>0.9958218527030116</v>
      </c>
      <c r="C28" s="83">
        <v>138.9</v>
      </c>
      <c r="D28" s="109">
        <v>24</v>
      </c>
      <c r="E28" s="83">
        <v>138.9</v>
      </c>
      <c r="F28" s="109">
        <v>23</v>
      </c>
      <c r="G28" s="115">
        <v>0</v>
      </c>
      <c r="H28" s="109">
        <v>53</v>
      </c>
      <c r="I28" s="115">
        <v>35160.699999999997</v>
      </c>
      <c r="J28" s="83">
        <v>33244.400000000001</v>
      </c>
    </row>
    <row r="29" spans="1:10" ht="13.5" thickBot="1" x14ac:dyDescent="0.25">
      <c r="A29" s="8" t="s">
        <v>76</v>
      </c>
      <c r="B29" s="103">
        <v>6.4538043478260865E-2</v>
      </c>
      <c r="C29" s="84">
        <v>137.69999999999999</v>
      </c>
      <c r="D29" s="110">
        <v>25</v>
      </c>
      <c r="E29" s="84">
        <v>137.19999999999999</v>
      </c>
      <c r="F29" s="110">
        <v>24</v>
      </c>
      <c r="G29" s="116">
        <v>0.5</v>
      </c>
      <c r="H29" s="110">
        <v>51</v>
      </c>
      <c r="I29" s="116">
        <v>981.4</v>
      </c>
      <c r="J29" s="84">
        <v>147.19999999999999</v>
      </c>
    </row>
    <row r="30" spans="1:10" x14ac:dyDescent="0.2">
      <c r="A30" s="9" t="s">
        <v>229</v>
      </c>
      <c r="B30" s="101">
        <v>0.45030181086519128</v>
      </c>
      <c r="C30" s="82">
        <v>136.6</v>
      </c>
      <c r="D30" s="108">
        <v>26</v>
      </c>
      <c r="E30" s="82">
        <v>133.4</v>
      </c>
      <c r="F30" s="108">
        <v>25</v>
      </c>
      <c r="G30" s="114">
        <v>3.2</v>
      </c>
      <c r="H30" s="108">
        <v>40</v>
      </c>
      <c r="I30" s="114">
        <v>2129.2999999999997</v>
      </c>
      <c r="J30" s="82">
        <v>248.50000000000003</v>
      </c>
    </row>
    <row r="31" spans="1:10" x14ac:dyDescent="0.2">
      <c r="A31" s="7" t="s">
        <v>204</v>
      </c>
      <c r="B31" s="102">
        <v>0.99828747559267594</v>
      </c>
      <c r="C31" s="83">
        <v>133.4</v>
      </c>
      <c r="D31" s="109">
        <v>27</v>
      </c>
      <c r="E31" s="83">
        <v>15.9</v>
      </c>
      <c r="F31" s="109">
        <v>38</v>
      </c>
      <c r="G31" s="115">
        <v>117.49999999999999</v>
      </c>
      <c r="H31" s="109">
        <v>16</v>
      </c>
      <c r="I31" s="115">
        <v>36037.9</v>
      </c>
      <c r="J31" s="83">
        <v>77896.7</v>
      </c>
    </row>
    <row r="32" spans="1:10" x14ac:dyDescent="0.2">
      <c r="A32" s="7" t="s">
        <v>169</v>
      </c>
      <c r="B32" s="102">
        <v>0.99803807503222353</v>
      </c>
      <c r="C32" s="83">
        <v>120.4</v>
      </c>
      <c r="D32" s="109">
        <v>28</v>
      </c>
      <c r="E32" s="83">
        <v>92.8</v>
      </c>
      <c r="F32" s="109">
        <v>28</v>
      </c>
      <c r="G32" s="115">
        <v>27.599999999999998</v>
      </c>
      <c r="H32" s="109">
        <v>24</v>
      </c>
      <c r="I32" s="115">
        <v>10104.4</v>
      </c>
      <c r="J32" s="83">
        <v>61368.3</v>
      </c>
    </row>
    <row r="33" spans="1:10" x14ac:dyDescent="0.2">
      <c r="A33" s="7" t="s">
        <v>286</v>
      </c>
      <c r="B33" s="102">
        <v>0.77235116044399599</v>
      </c>
      <c r="C33" s="83">
        <v>112.8</v>
      </c>
      <c r="D33" s="109">
        <v>29</v>
      </c>
      <c r="E33" s="83">
        <v>112.8</v>
      </c>
      <c r="F33" s="109">
        <v>26</v>
      </c>
      <c r="G33" s="115">
        <v>0</v>
      </c>
      <c r="H33" s="109">
        <v>53</v>
      </c>
      <c r="I33" s="115">
        <v>3585.8</v>
      </c>
      <c r="J33" s="83">
        <v>495.5</v>
      </c>
    </row>
    <row r="34" spans="1:10" ht="13.5" thickBot="1" x14ac:dyDescent="0.25">
      <c r="A34" s="8" t="s">
        <v>227</v>
      </c>
      <c r="B34" s="103">
        <v>0.99878529271567096</v>
      </c>
      <c r="C34" s="84">
        <v>105.5</v>
      </c>
      <c r="D34" s="110">
        <v>30</v>
      </c>
      <c r="E34" s="84">
        <v>0</v>
      </c>
      <c r="F34" s="110">
        <v>46</v>
      </c>
      <c r="G34" s="116">
        <v>105.5</v>
      </c>
      <c r="H34" s="110">
        <v>18</v>
      </c>
      <c r="I34" s="116">
        <v>3666.2</v>
      </c>
      <c r="J34" s="84">
        <v>86852.2</v>
      </c>
    </row>
    <row r="35" spans="1:10" x14ac:dyDescent="0.2">
      <c r="A35" s="9" t="s">
        <v>203</v>
      </c>
      <c r="B35" s="101">
        <v>0.9843125048634348</v>
      </c>
      <c r="C35" s="82">
        <v>100.80000000000001</v>
      </c>
      <c r="D35" s="108">
        <v>31</v>
      </c>
      <c r="E35" s="82">
        <v>21.4</v>
      </c>
      <c r="F35" s="108">
        <v>36</v>
      </c>
      <c r="G35" s="114">
        <v>79.400000000000006</v>
      </c>
      <c r="H35" s="108">
        <v>20</v>
      </c>
      <c r="I35" s="114">
        <v>26907.5</v>
      </c>
      <c r="J35" s="82">
        <v>6425.5</v>
      </c>
    </row>
    <row r="36" spans="1:10" x14ac:dyDescent="0.2">
      <c r="A36" s="7" t="s">
        <v>238</v>
      </c>
      <c r="B36" s="102">
        <v>0.26015557476231632</v>
      </c>
      <c r="C36" s="83">
        <v>85.6</v>
      </c>
      <c r="D36" s="109">
        <v>32</v>
      </c>
      <c r="E36" s="83">
        <v>67.8</v>
      </c>
      <c r="F36" s="109">
        <v>30</v>
      </c>
      <c r="G36" s="115">
        <v>17.8</v>
      </c>
      <c r="H36" s="109">
        <v>30</v>
      </c>
      <c r="I36" s="115">
        <v>1431.8000000000002</v>
      </c>
      <c r="J36" s="83">
        <v>115.69999999999999</v>
      </c>
    </row>
    <row r="37" spans="1:10" x14ac:dyDescent="0.2">
      <c r="A37" s="7" t="s">
        <v>242</v>
      </c>
      <c r="B37" s="102">
        <v>0.86965877651398715</v>
      </c>
      <c r="C37" s="83">
        <v>84.8</v>
      </c>
      <c r="D37" s="109">
        <v>33</v>
      </c>
      <c r="E37" s="83">
        <v>68.3</v>
      </c>
      <c r="F37" s="109">
        <v>29</v>
      </c>
      <c r="G37" s="115">
        <v>16.5</v>
      </c>
      <c r="H37" s="109">
        <v>31</v>
      </c>
      <c r="I37" s="115">
        <v>570</v>
      </c>
      <c r="J37" s="83">
        <v>650.6</v>
      </c>
    </row>
    <row r="38" spans="1:10" x14ac:dyDescent="0.2">
      <c r="A38" s="7" t="s">
        <v>128</v>
      </c>
      <c r="B38" s="102">
        <v>0.99667858091834027</v>
      </c>
      <c r="C38" s="83">
        <v>77.5</v>
      </c>
      <c r="D38" s="109">
        <v>34</v>
      </c>
      <c r="E38" s="83">
        <v>0</v>
      </c>
      <c r="F38" s="109">
        <v>46</v>
      </c>
      <c r="G38" s="115">
        <v>77.5</v>
      </c>
      <c r="H38" s="109">
        <v>21</v>
      </c>
      <c r="I38" s="115">
        <v>9258.3000000000011</v>
      </c>
      <c r="J38" s="83">
        <v>23333.4</v>
      </c>
    </row>
    <row r="39" spans="1:10" ht="13.5" thickBot="1" x14ac:dyDescent="0.25">
      <c r="A39" s="8" t="s">
        <v>113</v>
      </c>
      <c r="B39" s="103">
        <v>0.99536296336469887</v>
      </c>
      <c r="C39" s="84">
        <v>68.400000000000006</v>
      </c>
      <c r="D39" s="110">
        <v>35</v>
      </c>
      <c r="E39" s="84">
        <v>0</v>
      </c>
      <c r="F39" s="110">
        <v>46</v>
      </c>
      <c r="G39" s="116">
        <v>68.400000000000006</v>
      </c>
      <c r="H39" s="110">
        <v>22</v>
      </c>
      <c r="I39" s="116">
        <v>7475</v>
      </c>
      <c r="J39" s="84">
        <v>14750.799999999997</v>
      </c>
    </row>
    <row r="40" spans="1:10" x14ac:dyDescent="0.2">
      <c r="A40" s="9" t="s">
        <v>66</v>
      </c>
      <c r="B40" s="101">
        <v>0.98577153833384712</v>
      </c>
      <c r="C40" s="82">
        <v>60</v>
      </c>
      <c r="D40" s="108">
        <v>36</v>
      </c>
      <c r="E40" s="82">
        <v>57.1</v>
      </c>
      <c r="F40" s="108">
        <v>31</v>
      </c>
      <c r="G40" s="114">
        <v>2.9</v>
      </c>
      <c r="H40" s="108">
        <v>42</v>
      </c>
      <c r="I40" s="114">
        <v>3216</v>
      </c>
      <c r="J40" s="82">
        <v>4216.9000000000005</v>
      </c>
    </row>
    <row r="41" spans="1:10" x14ac:dyDescent="0.2">
      <c r="A41" s="7" t="s">
        <v>188</v>
      </c>
      <c r="B41" s="102">
        <v>0.99036938364055305</v>
      </c>
      <c r="C41" s="83">
        <v>53.5</v>
      </c>
      <c r="D41" s="109">
        <v>37</v>
      </c>
      <c r="E41" s="83">
        <v>53.5</v>
      </c>
      <c r="F41" s="109">
        <v>32</v>
      </c>
      <c r="G41" s="115">
        <v>0</v>
      </c>
      <c r="H41" s="109">
        <v>53</v>
      </c>
      <c r="I41" s="115">
        <v>4610.6000000000004</v>
      </c>
      <c r="J41" s="83">
        <v>5555.2</v>
      </c>
    </row>
    <row r="42" spans="1:10" x14ac:dyDescent="0.2">
      <c r="A42" s="7" t="s">
        <v>422</v>
      </c>
      <c r="B42" s="102">
        <v>0.99193226573208182</v>
      </c>
      <c r="C42" s="83">
        <v>46.5</v>
      </c>
      <c r="D42" s="109">
        <v>38</v>
      </c>
      <c r="E42" s="83">
        <v>46.5</v>
      </c>
      <c r="F42" s="109">
        <v>33</v>
      </c>
      <c r="G42" s="115">
        <v>0</v>
      </c>
      <c r="H42" s="109">
        <v>53</v>
      </c>
      <c r="I42" s="115">
        <v>3713.8</v>
      </c>
      <c r="J42" s="83">
        <v>5763.7</v>
      </c>
    </row>
    <row r="43" spans="1:10" x14ac:dyDescent="0.2">
      <c r="A43" s="7" t="s">
        <v>248</v>
      </c>
      <c r="B43" s="102">
        <v>0.9936091440660535</v>
      </c>
      <c r="C43" s="83">
        <v>43.5</v>
      </c>
      <c r="D43" s="109">
        <v>39</v>
      </c>
      <c r="E43" s="83">
        <v>36.6</v>
      </c>
      <c r="F43" s="109">
        <v>34</v>
      </c>
      <c r="G43" s="115">
        <v>6.9</v>
      </c>
      <c r="H43" s="109">
        <v>38</v>
      </c>
      <c r="I43" s="115">
        <v>4954.2999999999993</v>
      </c>
      <c r="J43" s="83">
        <v>6806.6</v>
      </c>
    </row>
    <row r="44" spans="1:10" ht="13.5" thickBot="1" x14ac:dyDescent="0.25">
      <c r="A44" s="8" t="s">
        <v>62</v>
      </c>
      <c r="B44" s="103">
        <v>0.9951997886145445</v>
      </c>
      <c r="C44" s="84">
        <v>32.699999999999996</v>
      </c>
      <c r="D44" s="110">
        <v>40</v>
      </c>
      <c r="E44" s="84">
        <v>0</v>
      </c>
      <c r="F44" s="110">
        <v>46</v>
      </c>
      <c r="G44" s="116">
        <v>32.699999999999996</v>
      </c>
      <c r="H44" s="110">
        <v>23</v>
      </c>
      <c r="I44" s="116">
        <v>6409.6</v>
      </c>
      <c r="J44" s="84">
        <v>6812.1999999999989</v>
      </c>
    </row>
    <row r="45" spans="1:10" x14ac:dyDescent="0.2">
      <c r="A45" s="9" t="s">
        <v>369</v>
      </c>
      <c r="B45" s="101">
        <v>0</v>
      </c>
      <c r="C45" s="82">
        <v>30</v>
      </c>
      <c r="D45" s="108">
        <v>41</v>
      </c>
      <c r="E45" s="82">
        <v>30</v>
      </c>
      <c r="F45" s="108">
        <v>35</v>
      </c>
      <c r="G45" s="114">
        <v>0</v>
      </c>
      <c r="H45" s="108">
        <v>53</v>
      </c>
      <c r="I45" s="114">
        <v>18.100000000000001</v>
      </c>
      <c r="J45" s="82">
        <v>30</v>
      </c>
    </row>
    <row r="46" spans="1:10" x14ac:dyDescent="0.2">
      <c r="A46" s="7" t="s">
        <v>157</v>
      </c>
      <c r="B46" s="102">
        <v>0.91513023119695647</v>
      </c>
      <c r="C46" s="83">
        <v>29</v>
      </c>
      <c r="D46" s="109">
        <v>42</v>
      </c>
      <c r="E46" s="83">
        <v>15.2</v>
      </c>
      <c r="F46" s="109">
        <v>39</v>
      </c>
      <c r="G46" s="115">
        <v>13.8</v>
      </c>
      <c r="H46" s="109">
        <v>33</v>
      </c>
      <c r="I46" s="115">
        <v>1136.5</v>
      </c>
      <c r="J46" s="83">
        <v>341.70000000000005</v>
      </c>
    </row>
    <row r="47" spans="1:10" x14ac:dyDescent="0.2">
      <c r="A47" s="7" t="s">
        <v>82</v>
      </c>
      <c r="B47" s="102">
        <v>0.99965559437366447</v>
      </c>
      <c r="C47" s="83">
        <v>26.4</v>
      </c>
      <c r="D47" s="109">
        <v>43</v>
      </c>
      <c r="E47" s="83">
        <v>0.2</v>
      </c>
      <c r="F47" s="109">
        <v>45</v>
      </c>
      <c r="G47" s="115">
        <v>26.2</v>
      </c>
      <c r="H47" s="109">
        <v>25</v>
      </c>
      <c r="I47" s="115">
        <v>6484.7000000000007</v>
      </c>
      <c r="J47" s="83">
        <v>76653.800000000032</v>
      </c>
    </row>
    <row r="48" spans="1:10" x14ac:dyDescent="0.2">
      <c r="A48" s="7" t="s">
        <v>255</v>
      </c>
      <c r="B48" s="102">
        <v>0.9193989071038251</v>
      </c>
      <c r="C48" s="83">
        <v>23.6</v>
      </c>
      <c r="D48" s="109">
        <v>44</v>
      </c>
      <c r="E48" s="83">
        <v>0</v>
      </c>
      <c r="F48" s="109">
        <v>46</v>
      </c>
      <c r="G48" s="115">
        <v>23.6</v>
      </c>
      <c r="H48" s="109">
        <v>26</v>
      </c>
      <c r="I48" s="115">
        <v>535.20000000000005</v>
      </c>
      <c r="J48" s="83">
        <v>292.8</v>
      </c>
    </row>
    <row r="49" spans="1:10" ht="13.5" thickBot="1" x14ac:dyDescent="0.25">
      <c r="A49" s="8" t="s">
        <v>54</v>
      </c>
      <c r="B49" s="103">
        <v>0.99846084319594453</v>
      </c>
      <c r="C49" s="84">
        <v>23.5</v>
      </c>
      <c r="D49" s="110">
        <v>45</v>
      </c>
      <c r="E49" s="84">
        <v>0</v>
      </c>
      <c r="F49" s="110">
        <v>46</v>
      </c>
      <c r="G49" s="116">
        <v>23.5</v>
      </c>
      <c r="H49" s="110">
        <v>27</v>
      </c>
      <c r="I49" s="116">
        <v>3988.1000000000004</v>
      </c>
      <c r="J49" s="84">
        <v>15268.1</v>
      </c>
    </row>
    <row r="50" spans="1:10" x14ac:dyDescent="0.2">
      <c r="A50" s="9" t="s">
        <v>67</v>
      </c>
      <c r="B50" s="101">
        <v>0.99495513192553242</v>
      </c>
      <c r="C50" s="82">
        <v>22.6</v>
      </c>
      <c r="D50" s="108">
        <v>46</v>
      </c>
      <c r="E50" s="82">
        <v>0</v>
      </c>
      <c r="F50" s="108">
        <v>46</v>
      </c>
      <c r="G50" s="114">
        <v>22.6</v>
      </c>
      <c r="H50" s="108">
        <v>28</v>
      </c>
      <c r="I50" s="114">
        <v>2329.9</v>
      </c>
      <c r="J50" s="82">
        <v>4479.8</v>
      </c>
    </row>
    <row r="51" spans="1:10" x14ac:dyDescent="0.2">
      <c r="A51" s="7" t="s">
        <v>87</v>
      </c>
      <c r="B51" s="102">
        <v>0.99737750980506934</v>
      </c>
      <c r="C51" s="83">
        <v>22.4</v>
      </c>
      <c r="D51" s="109">
        <v>47</v>
      </c>
      <c r="E51" s="83">
        <v>0</v>
      </c>
      <c r="F51" s="109">
        <v>46</v>
      </c>
      <c r="G51" s="115">
        <v>22.4</v>
      </c>
      <c r="H51" s="109">
        <v>29</v>
      </c>
      <c r="I51" s="115">
        <v>2647.6</v>
      </c>
      <c r="J51" s="83">
        <v>8541.5</v>
      </c>
    </row>
    <row r="52" spans="1:10" x14ac:dyDescent="0.2">
      <c r="A52" s="7" t="s">
        <v>187</v>
      </c>
      <c r="B52" s="102">
        <v>6.8571428571428505E-2</v>
      </c>
      <c r="C52" s="83">
        <v>16.3</v>
      </c>
      <c r="D52" s="109">
        <v>48</v>
      </c>
      <c r="E52" s="83">
        <v>16.3</v>
      </c>
      <c r="F52" s="109">
        <v>37</v>
      </c>
      <c r="G52" s="115">
        <v>0</v>
      </c>
      <c r="H52" s="109">
        <v>53</v>
      </c>
      <c r="I52" s="115">
        <v>44.3</v>
      </c>
      <c r="J52" s="83">
        <v>17.5</v>
      </c>
    </row>
    <row r="53" spans="1:10" x14ac:dyDescent="0.2">
      <c r="A53" s="7" t="s">
        <v>256</v>
      </c>
      <c r="B53" s="102">
        <v>0.67042889390519189</v>
      </c>
      <c r="C53" s="83">
        <v>14.6</v>
      </c>
      <c r="D53" s="109">
        <v>49</v>
      </c>
      <c r="E53" s="83">
        <v>2.2999999999999998</v>
      </c>
      <c r="F53" s="109">
        <v>42</v>
      </c>
      <c r="G53" s="115">
        <v>12.3</v>
      </c>
      <c r="H53" s="109">
        <v>34</v>
      </c>
      <c r="I53" s="115">
        <v>335.8</v>
      </c>
      <c r="J53" s="83">
        <v>44.3</v>
      </c>
    </row>
    <row r="54" spans="1:10" ht="13.5" thickBot="1" x14ac:dyDescent="0.25">
      <c r="A54" s="8" t="s">
        <v>36</v>
      </c>
      <c r="B54" s="103">
        <v>0.99498890988252686</v>
      </c>
      <c r="C54" s="84">
        <v>12.200000000000001</v>
      </c>
      <c r="D54" s="110">
        <v>50</v>
      </c>
      <c r="E54" s="84">
        <v>0</v>
      </c>
      <c r="F54" s="110">
        <v>46</v>
      </c>
      <c r="G54" s="116">
        <v>12.200000000000001</v>
      </c>
      <c r="H54" s="110">
        <v>35</v>
      </c>
      <c r="I54" s="116">
        <v>10176.700000000001</v>
      </c>
      <c r="J54" s="84">
        <v>2434.6</v>
      </c>
    </row>
    <row r="55" spans="1:10" x14ac:dyDescent="0.2">
      <c r="A55" s="9" t="s">
        <v>80</v>
      </c>
      <c r="B55" s="101">
        <v>0.998893177951373</v>
      </c>
      <c r="C55" s="82">
        <v>12.100000000000001</v>
      </c>
      <c r="D55" s="108">
        <v>51</v>
      </c>
      <c r="E55" s="82">
        <v>9.3000000000000007</v>
      </c>
      <c r="F55" s="108">
        <v>40</v>
      </c>
      <c r="G55" s="114">
        <v>2.8</v>
      </c>
      <c r="H55" s="108">
        <v>43</v>
      </c>
      <c r="I55" s="114">
        <v>5528.2999999999993</v>
      </c>
      <c r="J55" s="82">
        <v>10932.199999999997</v>
      </c>
    </row>
    <row r="56" spans="1:10" x14ac:dyDescent="0.2">
      <c r="A56" s="7" t="s">
        <v>302</v>
      </c>
      <c r="B56" s="102">
        <v>0.99611324768840526</v>
      </c>
      <c r="C56" s="83">
        <v>9.5</v>
      </c>
      <c r="D56" s="109">
        <v>52</v>
      </c>
      <c r="E56" s="83">
        <v>3.1</v>
      </c>
      <c r="F56" s="109">
        <v>41</v>
      </c>
      <c r="G56" s="115">
        <v>6.4</v>
      </c>
      <c r="H56" s="109">
        <v>39</v>
      </c>
      <c r="I56" s="115">
        <v>7719.5</v>
      </c>
      <c r="J56" s="83">
        <v>2444.1999999999998</v>
      </c>
    </row>
    <row r="57" spans="1:10" x14ac:dyDescent="0.2">
      <c r="A57" s="7" t="s">
        <v>297</v>
      </c>
      <c r="B57" s="102">
        <v>0</v>
      </c>
      <c r="C57" s="83">
        <v>9.4</v>
      </c>
      <c r="D57" s="109">
        <v>53</v>
      </c>
      <c r="E57" s="83">
        <v>0</v>
      </c>
      <c r="F57" s="109">
        <v>46</v>
      </c>
      <c r="G57" s="115">
        <v>9.4</v>
      </c>
      <c r="H57" s="109">
        <v>36</v>
      </c>
      <c r="I57" s="115">
        <v>319.5</v>
      </c>
      <c r="J57" s="83">
        <v>9.4</v>
      </c>
    </row>
    <row r="58" spans="1:10" x14ac:dyDescent="0.2">
      <c r="A58" s="7" t="s">
        <v>44</v>
      </c>
      <c r="B58" s="102">
        <v>0.99439282281320085</v>
      </c>
      <c r="C58" s="83">
        <v>7</v>
      </c>
      <c r="D58" s="109">
        <v>54</v>
      </c>
      <c r="E58" s="83">
        <v>0</v>
      </c>
      <c r="F58" s="109">
        <v>46</v>
      </c>
      <c r="G58" s="115">
        <v>7</v>
      </c>
      <c r="H58" s="109">
        <v>37</v>
      </c>
      <c r="I58" s="115">
        <v>261.10000000000002</v>
      </c>
      <c r="J58" s="83">
        <v>1248.3999999999999</v>
      </c>
    </row>
    <row r="59" spans="1:10" ht="13.5" thickBot="1" x14ac:dyDescent="0.25">
      <c r="A59" s="8" t="s">
        <v>183</v>
      </c>
      <c r="B59" s="103">
        <v>0.99860923986266248</v>
      </c>
      <c r="C59" s="84">
        <v>3.2</v>
      </c>
      <c r="D59" s="110">
        <v>55</v>
      </c>
      <c r="E59" s="84">
        <v>0.5</v>
      </c>
      <c r="F59" s="110">
        <v>44</v>
      </c>
      <c r="G59" s="116">
        <v>2.7</v>
      </c>
      <c r="H59" s="110">
        <v>44</v>
      </c>
      <c r="I59" s="116">
        <v>493.4</v>
      </c>
      <c r="J59" s="84">
        <v>2300.9</v>
      </c>
    </row>
    <row r="60" spans="1:10" x14ac:dyDescent="0.2">
      <c r="A60" s="9" t="s">
        <v>98</v>
      </c>
      <c r="B60" s="101">
        <v>0.99661437760975058</v>
      </c>
      <c r="C60" s="82">
        <v>3</v>
      </c>
      <c r="D60" s="108">
        <v>56</v>
      </c>
      <c r="E60" s="82">
        <v>0</v>
      </c>
      <c r="F60" s="108">
        <v>46</v>
      </c>
      <c r="G60" s="114">
        <v>3</v>
      </c>
      <c r="H60" s="108">
        <v>41</v>
      </c>
      <c r="I60" s="114">
        <v>1773.6999999999998</v>
      </c>
      <c r="J60" s="82">
        <v>886.1</v>
      </c>
    </row>
    <row r="61" spans="1:10" x14ac:dyDescent="0.2">
      <c r="A61" s="7" t="s">
        <v>235</v>
      </c>
      <c r="B61" s="102">
        <v>0.983704974271012</v>
      </c>
      <c r="C61" s="83">
        <v>1.9</v>
      </c>
      <c r="D61" s="109">
        <v>57</v>
      </c>
      <c r="E61" s="83">
        <v>0</v>
      </c>
      <c r="F61" s="109">
        <v>46</v>
      </c>
      <c r="G61" s="115">
        <v>1.9</v>
      </c>
      <c r="H61" s="109">
        <v>45</v>
      </c>
      <c r="I61" s="115">
        <v>46.7</v>
      </c>
      <c r="J61" s="83">
        <v>116.6</v>
      </c>
    </row>
    <row r="62" spans="1:10" x14ac:dyDescent="0.2">
      <c r="A62" s="7" t="s">
        <v>192</v>
      </c>
      <c r="B62" s="102">
        <v>0.99998746438317876</v>
      </c>
      <c r="C62" s="83">
        <v>1</v>
      </c>
      <c r="D62" s="109">
        <v>58</v>
      </c>
      <c r="E62" s="83">
        <v>1</v>
      </c>
      <c r="F62" s="109">
        <v>43</v>
      </c>
      <c r="G62" s="115">
        <v>0</v>
      </c>
      <c r="H62" s="109">
        <v>53</v>
      </c>
      <c r="I62" s="115">
        <v>4710.6000000000004</v>
      </c>
      <c r="J62" s="83">
        <v>79772.7</v>
      </c>
    </row>
    <row r="63" spans="1:10" x14ac:dyDescent="0.2">
      <c r="A63" s="7" t="s">
        <v>165</v>
      </c>
      <c r="B63" s="102">
        <v>0.99677650429799425</v>
      </c>
      <c r="C63" s="83">
        <v>0.9</v>
      </c>
      <c r="D63" s="109">
        <v>59</v>
      </c>
      <c r="E63" s="83">
        <v>0</v>
      </c>
      <c r="F63" s="109">
        <v>46</v>
      </c>
      <c r="G63" s="115">
        <v>0.9</v>
      </c>
      <c r="H63" s="109">
        <v>47</v>
      </c>
      <c r="I63" s="115">
        <v>1250</v>
      </c>
      <c r="J63" s="83">
        <v>279.2</v>
      </c>
    </row>
    <row r="64" spans="1:10" ht="13.5" thickBot="1" x14ac:dyDescent="0.25">
      <c r="A64" s="8" t="s">
        <v>442</v>
      </c>
      <c r="B64" s="103">
        <v>0</v>
      </c>
      <c r="C64" s="84">
        <v>0.7</v>
      </c>
      <c r="D64" s="110">
        <v>60</v>
      </c>
      <c r="E64" s="84">
        <v>0</v>
      </c>
      <c r="F64" s="110">
        <v>46</v>
      </c>
      <c r="G64" s="116">
        <v>0.7</v>
      </c>
      <c r="H64" s="110">
        <v>48</v>
      </c>
      <c r="I64" s="116">
        <v>67.3</v>
      </c>
      <c r="J64" s="84">
        <v>0.7</v>
      </c>
    </row>
    <row r="65" spans="1:10" x14ac:dyDescent="0.2">
      <c r="A65" s="9" t="s">
        <v>151</v>
      </c>
      <c r="B65" s="101">
        <v>0.99954362211911463</v>
      </c>
      <c r="C65" s="82">
        <v>0.6</v>
      </c>
      <c r="D65" s="108">
        <v>61</v>
      </c>
      <c r="E65" s="82">
        <v>0</v>
      </c>
      <c r="F65" s="108">
        <v>46</v>
      </c>
      <c r="G65" s="114">
        <v>0.6</v>
      </c>
      <c r="H65" s="108">
        <v>49</v>
      </c>
      <c r="I65" s="114">
        <v>1327.4</v>
      </c>
      <c r="J65" s="82">
        <v>1314.7</v>
      </c>
    </row>
    <row r="66" spans="1:10" x14ac:dyDescent="0.2">
      <c r="A66" s="7" t="s">
        <v>171</v>
      </c>
      <c r="B66" s="102">
        <v>0.99955350498586104</v>
      </c>
      <c r="C66" s="83">
        <v>0.6</v>
      </c>
      <c r="D66" s="109">
        <v>61</v>
      </c>
      <c r="E66" s="83">
        <v>0</v>
      </c>
      <c r="F66" s="109">
        <v>46</v>
      </c>
      <c r="G66" s="115">
        <v>0.6</v>
      </c>
      <c r="H66" s="109">
        <v>49</v>
      </c>
      <c r="I66" s="115">
        <v>2983.7</v>
      </c>
      <c r="J66" s="83">
        <v>1343.8</v>
      </c>
    </row>
    <row r="67" spans="1:10" x14ac:dyDescent="0.2">
      <c r="A67" s="7" t="s">
        <v>202</v>
      </c>
      <c r="B67" s="102">
        <v>0.95</v>
      </c>
      <c r="C67" s="83">
        <v>0.4</v>
      </c>
      <c r="D67" s="109">
        <v>63</v>
      </c>
      <c r="E67" s="83">
        <v>0</v>
      </c>
      <c r="F67" s="109">
        <v>46</v>
      </c>
      <c r="G67" s="115">
        <v>0.4</v>
      </c>
      <c r="H67" s="109">
        <v>52</v>
      </c>
      <c r="I67" s="115">
        <v>150.9</v>
      </c>
      <c r="J67" s="83">
        <v>8</v>
      </c>
    </row>
    <row r="68" spans="1:10" x14ac:dyDescent="0.2">
      <c r="A68" s="7" t="s">
        <v>301</v>
      </c>
      <c r="B68" s="102">
        <v>1</v>
      </c>
      <c r="C68" s="83">
        <v>0</v>
      </c>
      <c r="D68" s="109">
        <v>64</v>
      </c>
      <c r="E68" s="83">
        <v>0</v>
      </c>
      <c r="F68" s="109">
        <v>46</v>
      </c>
      <c r="G68" s="115">
        <v>0</v>
      </c>
      <c r="H68" s="109">
        <v>53</v>
      </c>
      <c r="I68" s="115">
        <v>600.29999999999995</v>
      </c>
      <c r="J68" s="83">
        <v>1785.3</v>
      </c>
    </row>
    <row r="69" spans="1:10" ht="13.5" thickBot="1" x14ac:dyDescent="0.25">
      <c r="A69" s="8" t="s">
        <v>134</v>
      </c>
      <c r="B69" s="103">
        <v>0</v>
      </c>
      <c r="C69" s="84">
        <v>0</v>
      </c>
      <c r="D69" s="110">
        <v>64</v>
      </c>
      <c r="E69" s="84">
        <v>0</v>
      </c>
      <c r="F69" s="110">
        <v>46</v>
      </c>
      <c r="G69" s="116">
        <v>0</v>
      </c>
      <c r="H69" s="110">
        <v>53</v>
      </c>
      <c r="I69" s="116">
        <v>0</v>
      </c>
      <c r="J69" s="84">
        <v>0</v>
      </c>
    </row>
    <row r="70" spans="1:10" x14ac:dyDescent="0.2">
      <c r="A70" s="9" t="s">
        <v>245</v>
      </c>
      <c r="B70" s="101">
        <v>1</v>
      </c>
      <c r="C70" s="82">
        <v>0</v>
      </c>
      <c r="D70" s="108">
        <v>64</v>
      </c>
      <c r="E70" s="82">
        <v>0</v>
      </c>
      <c r="F70" s="108">
        <v>46</v>
      </c>
      <c r="G70" s="114">
        <v>0</v>
      </c>
      <c r="H70" s="108">
        <v>53</v>
      </c>
      <c r="I70" s="114">
        <v>176.1</v>
      </c>
      <c r="J70" s="82">
        <v>66.599999999999994</v>
      </c>
    </row>
    <row r="71" spans="1:10" x14ac:dyDescent="0.2">
      <c r="A71" s="7" t="s">
        <v>323</v>
      </c>
      <c r="B71" s="102">
        <v>0</v>
      </c>
      <c r="C71" s="83">
        <v>0</v>
      </c>
      <c r="D71" s="109">
        <v>64</v>
      </c>
      <c r="E71" s="83">
        <v>0</v>
      </c>
      <c r="F71" s="109">
        <v>46</v>
      </c>
      <c r="G71" s="115">
        <v>0</v>
      </c>
      <c r="H71" s="109">
        <v>53</v>
      </c>
      <c r="I71" s="115">
        <v>0</v>
      </c>
      <c r="J71" s="83">
        <v>0</v>
      </c>
    </row>
    <row r="72" spans="1:10" x14ac:dyDescent="0.2">
      <c r="A72" s="7" t="s">
        <v>177</v>
      </c>
      <c r="B72" s="102">
        <v>0</v>
      </c>
      <c r="C72" s="83">
        <v>0</v>
      </c>
      <c r="D72" s="109">
        <v>64</v>
      </c>
      <c r="E72" s="83">
        <v>0</v>
      </c>
      <c r="F72" s="109">
        <v>46</v>
      </c>
      <c r="G72" s="115">
        <v>0</v>
      </c>
      <c r="H72" s="109">
        <v>53</v>
      </c>
      <c r="I72" s="115">
        <v>0</v>
      </c>
      <c r="J72" s="83">
        <v>0</v>
      </c>
    </row>
    <row r="73" spans="1:10" x14ac:dyDescent="0.2">
      <c r="A73" s="7" t="s">
        <v>37</v>
      </c>
      <c r="B73" s="102">
        <v>1</v>
      </c>
      <c r="C73" s="83">
        <v>0</v>
      </c>
      <c r="D73" s="109">
        <v>64</v>
      </c>
      <c r="E73" s="83">
        <v>0</v>
      </c>
      <c r="F73" s="109">
        <v>46</v>
      </c>
      <c r="G73" s="115">
        <v>0</v>
      </c>
      <c r="H73" s="109">
        <v>53</v>
      </c>
      <c r="I73" s="115">
        <v>524</v>
      </c>
      <c r="J73" s="83">
        <v>601.1</v>
      </c>
    </row>
    <row r="74" spans="1:10" ht="13.5" thickBot="1" x14ac:dyDescent="0.25">
      <c r="A74" s="8" t="s">
        <v>307</v>
      </c>
      <c r="B74" s="103">
        <v>1</v>
      </c>
      <c r="C74" s="84">
        <v>0</v>
      </c>
      <c r="D74" s="110">
        <v>64</v>
      </c>
      <c r="E74" s="84">
        <v>0</v>
      </c>
      <c r="F74" s="110">
        <v>46</v>
      </c>
      <c r="G74" s="116">
        <v>0</v>
      </c>
      <c r="H74" s="110">
        <v>53</v>
      </c>
      <c r="I74" s="116">
        <v>240.8</v>
      </c>
      <c r="J74" s="84">
        <v>19.600000000000001</v>
      </c>
    </row>
    <row r="75" spans="1:10" x14ac:dyDescent="0.2">
      <c r="A75" s="9" t="s">
        <v>376</v>
      </c>
      <c r="B75" s="101">
        <v>1</v>
      </c>
      <c r="C75" s="82">
        <v>0</v>
      </c>
      <c r="D75" s="108">
        <v>64</v>
      </c>
      <c r="E75" s="82">
        <v>0</v>
      </c>
      <c r="F75" s="108">
        <v>46</v>
      </c>
      <c r="G75" s="114">
        <v>0</v>
      </c>
      <c r="H75" s="108">
        <v>53</v>
      </c>
      <c r="I75" s="114">
        <v>233</v>
      </c>
      <c r="J75" s="82">
        <v>1128.8</v>
      </c>
    </row>
    <row r="76" spans="1:10" x14ac:dyDescent="0.2">
      <c r="A76" s="7" t="s">
        <v>403</v>
      </c>
      <c r="B76" s="102">
        <v>0</v>
      </c>
      <c r="C76" s="83">
        <v>0</v>
      </c>
      <c r="D76" s="109">
        <v>64</v>
      </c>
      <c r="E76" s="83">
        <v>0</v>
      </c>
      <c r="F76" s="109">
        <v>46</v>
      </c>
      <c r="G76" s="115">
        <v>0</v>
      </c>
      <c r="H76" s="109">
        <v>53</v>
      </c>
      <c r="I76" s="115">
        <v>0</v>
      </c>
      <c r="J76" s="83">
        <v>0</v>
      </c>
    </row>
    <row r="77" spans="1:10" x14ac:dyDescent="0.2">
      <c r="A77" s="7" t="s">
        <v>345</v>
      </c>
      <c r="B77" s="102">
        <v>1</v>
      </c>
      <c r="C77" s="83">
        <v>0</v>
      </c>
      <c r="D77" s="109">
        <v>64</v>
      </c>
      <c r="E77" s="83">
        <v>0</v>
      </c>
      <c r="F77" s="109">
        <v>46</v>
      </c>
      <c r="G77" s="115">
        <v>0</v>
      </c>
      <c r="H77" s="109">
        <v>53</v>
      </c>
      <c r="I77" s="115">
        <v>2952.8999999999996</v>
      </c>
      <c r="J77" s="83">
        <v>10688.1</v>
      </c>
    </row>
    <row r="78" spans="1:10" x14ac:dyDescent="0.2">
      <c r="A78" s="7" t="s">
        <v>57</v>
      </c>
      <c r="B78" s="102">
        <v>1</v>
      </c>
      <c r="C78" s="83">
        <v>0</v>
      </c>
      <c r="D78" s="109">
        <v>64</v>
      </c>
      <c r="E78" s="83">
        <v>0</v>
      </c>
      <c r="F78" s="109">
        <v>46</v>
      </c>
      <c r="G78" s="115">
        <v>0</v>
      </c>
      <c r="H78" s="109">
        <v>53</v>
      </c>
      <c r="I78" s="115">
        <v>4121</v>
      </c>
      <c r="J78" s="83">
        <v>878.7</v>
      </c>
    </row>
    <row r="79" spans="1:10" ht="13.5" thickBot="1" x14ac:dyDescent="0.25">
      <c r="A79" s="8" t="s">
        <v>386</v>
      </c>
      <c r="B79" s="103">
        <v>0</v>
      </c>
      <c r="C79" s="84">
        <v>0</v>
      </c>
      <c r="D79" s="110">
        <v>64</v>
      </c>
      <c r="E79" s="84">
        <v>0</v>
      </c>
      <c r="F79" s="110">
        <v>46</v>
      </c>
      <c r="G79" s="116">
        <v>0</v>
      </c>
      <c r="H79" s="110">
        <v>53</v>
      </c>
      <c r="I79" s="116">
        <v>0</v>
      </c>
      <c r="J79" s="84">
        <v>0</v>
      </c>
    </row>
    <row r="80" spans="1:10" x14ac:dyDescent="0.2">
      <c r="A80" s="9" t="s">
        <v>257</v>
      </c>
      <c r="B80" s="101">
        <v>1</v>
      </c>
      <c r="C80" s="82">
        <v>0</v>
      </c>
      <c r="D80" s="108">
        <v>64</v>
      </c>
      <c r="E80" s="82">
        <v>0</v>
      </c>
      <c r="F80" s="108">
        <v>46</v>
      </c>
      <c r="G80" s="114">
        <v>0</v>
      </c>
      <c r="H80" s="108">
        <v>53</v>
      </c>
      <c r="I80" s="114">
        <v>1737.4</v>
      </c>
      <c r="J80" s="82">
        <v>129.1</v>
      </c>
    </row>
    <row r="81" spans="1:10" x14ac:dyDescent="0.2">
      <c r="A81" s="7" t="s">
        <v>164</v>
      </c>
      <c r="B81" s="102">
        <v>1</v>
      </c>
      <c r="C81" s="83">
        <v>0</v>
      </c>
      <c r="D81" s="109">
        <v>64</v>
      </c>
      <c r="E81" s="83">
        <v>0</v>
      </c>
      <c r="F81" s="109">
        <v>46</v>
      </c>
      <c r="G81" s="115">
        <v>0</v>
      </c>
      <c r="H81" s="109">
        <v>53</v>
      </c>
      <c r="I81" s="115">
        <v>669.8</v>
      </c>
      <c r="J81" s="83">
        <v>487.5</v>
      </c>
    </row>
    <row r="82" spans="1:10" x14ac:dyDescent="0.2">
      <c r="A82" s="7" t="s">
        <v>332</v>
      </c>
      <c r="B82" s="102">
        <v>1</v>
      </c>
      <c r="C82" s="83">
        <v>0</v>
      </c>
      <c r="D82" s="109">
        <v>64</v>
      </c>
      <c r="E82" s="83">
        <v>0</v>
      </c>
      <c r="F82" s="109">
        <v>46</v>
      </c>
      <c r="G82" s="115">
        <v>0</v>
      </c>
      <c r="H82" s="109">
        <v>53</v>
      </c>
      <c r="I82" s="115">
        <v>57.9</v>
      </c>
      <c r="J82" s="83">
        <v>4.5999999999999996</v>
      </c>
    </row>
    <row r="83" spans="1:10" x14ac:dyDescent="0.2">
      <c r="A83" s="7" t="s">
        <v>355</v>
      </c>
      <c r="B83" s="102">
        <v>1</v>
      </c>
      <c r="C83" s="83">
        <v>0</v>
      </c>
      <c r="D83" s="109">
        <v>64</v>
      </c>
      <c r="E83" s="83">
        <v>0</v>
      </c>
      <c r="F83" s="109">
        <v>46</v>
      </c>
      <c r="G83" s="115">
        <v>0</v>
      </c>
      <c r="H83" s="109">
        <v>53</v>
      </c>
      <c r="I83" s="115">
        <v>1367.1</v>
      </c>
      <c r="J83" s="83">
        <v>717</v>
      </c>
    </row>
    <row r="84" spans="1:10" ht="13.5" thickBot="1" x14ac:dyDescent="0.25">
      <c r="A84" s="8" t="s">
        <v>372</v>
      </c>
      <c r="B84" s="103">
        <v>1</v>
      </c>
      <c r="C84" s="84">
        <v>0</v>
      </c>
      <c r="D84" s="110">
        <v>64</v>
      </c>
      <c r="E84" s="84">
        <v>0</v>
      </c>
      <c r="F84" s="110">
        <v>46</v>
      </c>
      <c r="G84" s="116">
        <v>0</v>
      </c>
      <c r="H84" s="110">
        <v>53</v>
      </c>
      <c r="I84" s="116">
        <v>0</v>
      </c>
      <c r="J84" s="84">
        <v>51.3</v>
      </c>
    </row>
    <row r="85" spans="1:10" x14ac:dyDescent="0.2">
      <c r="A85" s="9" t="s">
        <v>246</v>
      </c>
      <c r="B85" s="101">
        <v>1</v>
      </c>
      <c r="C85" s="82">
        <v>0</v>
      </c>
      <c r="D85" s="108">
        <v>64</v>
      </c>
      <c r="E85" s="82">
        <v>0</v>
      </c>
      <c r="F85" s="108">
        <v>46</v>
      </c>
      <c r="G85" s="114">
        <v>0</v>
      </c>
      <c r="H85" s="108">
        <v>53</v>
      </c>
      <c r="I85" s="114">
        <v>343.40000000000003</v>
      </c>
      <c r="J85" s="82">
        <v>915.4</v>
      </c>
    </row>
    <row r="86" spans="1:10" x14ac:dyDescent="0.2">
      <c r="A86" s="7" t="s">
        <v>429</v>
      </c>
      <c r="B86" s="102">
        <v>1</v>
      </c>
      <c r="C86" s="83">
        <v>0</v>
      </c>
      <c r="D86" s="109">
        <v>64</v>
      </c>
      <c r="E86" s="83">
        <v>0</v>
      </c>
      <c r="F86" s="109">
        <v>46</v>
      </c>
      <c r="G86" s="115">
        <v>0</v>
      </c>
      <c r="H86" s="109">
        <v>53</v>
      </c>
      <c r="I86" s="115">
        <v>1787.6</v>
      </c>
      <c r="J86" s="83">
        <v>1089.7</v>
      </c>
    </row>
    <row r="87" spans="1:10" x14ac:dyDescent="0.2">
      <c r="A87" s="7" t="s">
        <v>261</v>
      </c>
      <c r="B87" s="102">
        <v>1</v>
      </c>
      <c r="C87" s="83">
        <v>0</v>
      </c>
      <c r="D87" s="109">
        <v>64</v>
      </c>
      <c r="E87" s="83">
        <v>0</v>
      </c>
      <c r="F87" s="109">
        <v>46</v>
      </c>
      <c r="G87" s="115">
        <v>0</v>
      </c>
      <c r="H87" s="109">
        <v>53</v>
      </c>
      <c r="I87" s="115">
        <v>12471.899999999998</v>
      </c>
      <c r="J87" s="83">
        <v>7744.8</v>
      </c>
    </row>
    <row r="88" spans="1:10" x14ac:dyDescent="0.2">
      <c r="A88" s="7" t="s">
        <v>449</v>
      </c>
      <c r="B88" s="102">
        <v>1</v>
      </c>
      <c r="C88" s="83">
        <v>0</v>
      </c>
      <c r="D88" s="109">
        <v>64</v>
      </c>
      <c r="E88" s="83">
        <v>0</v>
      </c>
      <c r="F88" s="109">
        <v>46</v>
      </c>
      <c r="G88" s="115">
        <v>0</v>
      </c>
      <c r="H88" s="109">
        <v>53</v>
      </c>
      <c r="I88" s="115">
        <v>59.4</v>
      </c>
      <c r="J88" s="83">
        <v>0.3</v>
      </c>
    </row>
    <row r="89" spans="1:10" ht="13.5" thickBot="1" x14ac:dyDescent="0.25">
      <c r="A89" s="8" t="s">
        <v>73</v>
      </c>
      <c r="B89" s="103">
        <v>1</v>
      </c>
      <c r="C89" s="84">
        <v>0</v>
      </c>
      <c r="D89" s="110">
        <v>64</v>
      </c>
      <c r="E89" s="84">
        <v>0</v>
      </c>
      <c r="F89" s="110">
        <v>46</v>
      </c>
      <c r="G89" s="116">
        <v>0</v>
      </c>
      <c r="H89" s="110">
        <v>53</v>
      </c>
      <c r="I89" s="116">
        <v>86.6</v>
      </c>
      <c r="J89" s="84">
        <v>278.7</v>
      </c>
    </row>
    <row r="90" spans="1:10" x14ac:dyDescent="0.2">
      <c r="A90" s="9" t="s">
        <v>283</v>
      </c>
      <c r="B90" s="101">
        <v>1</v>
      </c>
      <c r="C90" s="82">
        <v>0</v>
      </c>
      <c r="D90" s="108">
        <v>64</v>
      </c>
      <c r="E90" s="82">
        <v>0</v>
      </c>
      <c r="F90" s="108">
        <v>46</v>
      </c>
      <c r="G90" s="114">
        <v>0</v>
      </c>
      <c r="H90" s="108">
        <v>53</v>
      </c>
      <c r="I90" s="114">
        <v>149.9</v>
      </c>
      <c r="J90" s="82">
        <v>1.2000000000000002</v>
      </c>
    </row>
    <row r="91" spans="1:10" x14ac:dyDescent="0.2">
      <c r="A91" s="7" t="s">
        <v>252</v>
      </c>
      <c r="B91" s="102">
        <v>0</v>
      </c>
      <c r="C91" s="83">
        <v>0</v>
      </c>
      <c r="D91" s="109">
        <v>64</v>
      </c>
      <c r="E91" s="83">
        <v>0</v>
      </c>
      <c r="F91" s="109">
        <v>46</v>
      </c>
      <c r="G91" s="115">
        <v>0</v>
      </c>
      <c r="H91" s="109">
        <v>53</v>
      </c>
      <c r="I91" s="115">
        <v>0</v>
      </c>
      <c r="J91" s="83">
        <v>0</v>
      </c>
    </row>
    <row r="92" spans="1:10" x14ac:dyDescent="0.2">
      <c r="A92" s="7" t="s">
        <v>404</v>
      </c>
      <c r="B92" s="102">
        <v>1</v>
      </c>
      <c r="C92" s="83">
        <v>0</v>
      </c>
      <c r="D92" s="109">
        <v>64</v>
      </c>
      <c r="E92" s="83">
        <v>0</v>
      </c>
      <c r="F92" s="109">
        <v>46</v>
      </c>
      <c r="G92" s="115">
        <v>0</v>
      </c>
      <c r="H92" s="109">
        <v>53</v>
      </c>
      <c r="I92" s="115">
        <v>340</v>
      </c>
      <c r="J92" s="83">
        <v>997.4</v>
      </c>
    </row>
    <row r="93" spans="1:10" x14ac:dyDescent="0.2">
      <c r="A93" s="7" t="s">
        <v>394</v>
      </c>
      <c r="B93" s="102">
        <v>0</v>
      </c>
      <c r="C93" s="83">
        <v>0</v>
      </c>
      <c r="D93" s="109">
        <v>64</v>
      </c>
      <c r="E93" s="83">
        <v>0</v>
      </c>
      <c r="F93" s="109">
        <v>46</v>
      </c>
      <c r="G93" s="115">
        <v>0</v>
      </c>
      <c r="H93" s="109">
        <v>53</v>
      </c>
      <c r="I93" s="115">
        <v>0</v>
      </c>
      <c r="J93" s="83">
        <v>0</v>
      </c>
    </row>
    <row r="94" spans="1:10" ht="13.5" thickBot="1" x14ac:dyDescent="0.25">
      <c r="A94" s="8" t="s">
        <v>220</v>
      </c>
      <c r="B94" s="103">
        <v>1</v>
      </c>
      <c r="C94" s="84">
        <v>0</v>
      </c>
      <c r="D94" s="110">
        <v>64</v>
      </c>
      <c r="E94" s="84">
        <v>0</v>
      </c>
      <c r="F94" s="110">
        <v>46</v>
      </c>
      <c r="G94" s="116">
        <v>0</v>
      </c>
      <c r="H94" s="110">
        <v>53</v>
      </c>
      <c r="I94" s="116">
        <v>21552</v>
      </c>
      <c r="J94" s="84">
        <v>38769.9</v>
      </c>
    </row>
    <row r="95" spans="1:10" ht="13.5" thickBot="1" x14ac:dyDescent="0.25">
      <c r="A95" s="9" t="s">
        <v>348</v>
      </c>
      <c r="B95" s="101">
        <v>0</v>
      </c>
      <c r="C95" s="82">
        <v>0</v>
      </c>
      <c r="D95" s="108">
        <v>64</v>
      </c>
      <c r="E95" s="82">
        <v>0</v>
      </c>
      <c r="F95" s="108">
        <v>46</v>
      </c>
      <c r="G95" s="114">
        <v>0</v>
      </c>
      <c r="H95" s="108">
        <v>53</v>
      </c>
      <c r="I95" s="114">
        <v>0</v>
      </c>
      <c r="J95" s="82">
        <v>0</v>
      </c>
    </row>
    <row r="96" spans="1:10" x14ac:dyDescent="0.2">
      <c r="A96" s="9"/>
      <c r="B96" s="101"/>
      <c r="C96" s="15"/>
      <c r="D96" s="108"/>
      <c r="E96" s="15"/>
      <c r="F96" s="108"/>
      <c r="G96" s="117"/>
      <c r="H96" s="108"/>
      <c r="I96" s="117"/>
      <c r="J96" s="15"/>
    </row>
    <row r="97" spans="1:10" x14ac:dyDescent="0.2">
      <c r="A97" s="17" t="s">
        <v>13</v>
      </c>
      <c r="B97" s="104">
        <f>(J97-C97)/J97</f>
        <v>0.98943359103562112</v>
      </c>
      <c r="C97" s="85">
        <f>SUM(C5:C95)</f>
        <v>28055.200000000012</v>
      </c>
      <c r="D97" s="111"/>
      <c r="E97" s="85">
        <f>SUM(E5:E95)</f>
        <v>17963.5</v>
      </c>
      <c r="F97" s="111"/>
      <c r="G97" s="111">
        <f>SUM(G5:G95)</f>
        <v>10091.700000000001</v>
      </c>
      <c r="H97" s="111"/>
      <c r="I97" s="111">
        <f>SUM(I5:I95)</f>
        <v>3075121.6999999993</v>
      </c>
      <c r="J97" s="85">
        <f>SUM(J5:J95)</f>
        <v>2655131.0000000009</v>
      </c>
    </row>
    <row r="98" spans="1:10" ht="13.5" thickBot="1" x14ac:dyDescent="0.25">
      <c r="A98" s="10"/>
      <c r="B98" s="105"/>
      <c r="C98" s="12"/>
      <c r="D98" s="105"/>
      <c r="E98" s="12"/>
      <c r="F98" s="105"/>
      <c r="G98" s="105"/>
      <c r="H98" s="105"/>
      <c r="I98" s="105"/>
      <c r="J98" s="12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2" manualBreakCount="2">
    <brk id="34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120"/>
  <sheetViews>
    <sheetView zoomScaleNormal="100" zoomScaleSheetLayoutView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31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106</v>
      </c>
      <c r="B5" s="101">
        <v>0.7295767046250119</v>
      </c>
      <c r="C5" s="114">
        <v>10622.199999999999</v>
      </c>
      <c r="D5" s="108">
        <v>1</v>
      </c>
      <c r="E5" s="114">
        <v>10622.199999999999</v>
      </c>
      <c r="F5" s="108">
        <v>1</v>
      </c>
      <c r="G5" s="114">
        <v>0</v>
      </c>
      <c r="H5" s="108">
        <v>68</v>
      </c>
      <c r="I5" s="114">
        <v>127757.6</v>
      </c>
      <c r="J5" s="114">
        <v>39279.900000000009</v>
      </c>
    </row>
    <row r="6" spans="1:254" x14ac:dyDescent="0.2">
      <c r="A6" s="7" t="s">
        <v>74</v>
      </c>
      <c r="B6" s="102">
        <v>0.92168383365548623</v>
      </c>
      <c r="C6" s="115">
        <v>5101.0999999999995</v>
      </c>
      <c r="D6" s="109">
        <v>2</v>
      </c>
      <c r="E6" s="115">
        <v>4927.3999999999987</v>
      </c>
      <c r="F6" s="109">
        <v>2</v>
      </c>
      <c r="G6" s="115">
        <v>173.70000000000002</v>
      </c>
      <c r="H6" s="109">
        <v>9</v>
      </c>
      <c r="I6" s="115">
        <v>241683.9</v>
      </c>
      <c r="J6" s="115">
        <v>65134.69999999999</v>
      </c>
    </row>
    <row r="7" spans="1:254" x14ac:dyDescent="0.2">
      <c r="A7" s="7" t="s">
        <v>71</v>
      </c>
      <c r="B7" s="102">
        <v>0.21941215269189551</v>
      </c>
      <c r="C7" s="115">
        <v>3787.0999999999995</v>
      </c>
      <c r="D7" s="109">
        <v>3</v>
      </c>
      <c r="E7" s="115">
        <v>3637.1</v>
      </c>
      <c r="F7" s="109">
        <v>3</v>
      </c>
      <c r="G7" s="115">
        <v>150</v>
      </c>
      <c r="H7" s="109">
        <v>11</v>
      </c>
      <c r="I7" s="115">
        <v>37362.299999999996</v>
      </c>
      <c r="J7" s="115">
        <v>4851.5999999999995</v>
      </c>
    </row>
    <row r="8" spans="1:254" x14ac:dyDescent="0.2">
      <c r="A8" s="7" t="s">
        <v>116</v>
      </c>
      <c r="B8" s="102">
        <v>0.14798005925786584</v>
      </c>
      <c r="C8" s="115">
        <v>3623.3</v>
      </c>
      <c r="D8" s="109">
        <v>4</v>
      </c>
      <c r="E8" s="115">
        <v>3623.3</v>
      </c>
      <c r="F8" s="109">
        <v>4</v>
      </c>
      <c r="G8" s="115">
        <v>0</v>
      </c>
      <c r="H8" s="109">
        <v>68</v>
      </c>
      <c r="I8" s="115">
        <v>8797.5</v>
      </c>
      <c r="J8" s="115">
        <v>4252.6000000000004</v>
      </c>
    </row>
    <row r="9" spans="1:254" ht="13.5" thickBot="1" x14ac:dyDescent="0.25">
      <c r="A9" s="8" t="s">
        <v>95</v>
      </c>
      <c r="B9" s="103">
        <v>0.98296017014044212</v>
      </c>
      <c r="C9" s="116">
        <v>3039.7999999999997</v>
      </c>
      <c r="D9" s="110">
        <v>5</v>
      </c>
      <c r="E9" s="116">
        <v>3039.7999999999997</v>
      </c>
      <c r="F9" s="110">
        <v>5</v>
      </c>
      <c r="G9" s="116">
        <v>0</v>
      </c>
      <c r="H9" s="110">
        <v>68</v>
      </c>
      <c r="I9" s="116">
        <v>452966.9</v>
      </c>
      <c r="J9" s="116">
        <v>178393.8</v>
      </c>
    </row>
    <row r="10" spans="1:254" x14ac:dyDescent="0.2">
      <c r="A10" s="9" t="s">
        <v>58</v>
      </c>
      <c r="B10" s="101">
        <v>0.96636350642805025</v>
      </c>
      <c r="C10" s="114">
        <v>2235.6999999999994</v>
      </c>
      <c r="D10" s="108">
        <v>6</v>
      </c>
      <c r="E10" s="114">
        <v>2060.7999999999997</v>
      </c>
      <c r="F10" s="108">
        <v>6</v>
      </c>
      <c r="G10" s="114">
        <v>174.89999999999998</v>
      </c>
      <c r="H10" s="108">
        <v>8</v>
      </c>
      <c r="I10" s="114">
        <v>137279.5</v>
      </c>
      <c r="J10" s="114">
        <v>66466.499999999985</v>
      </c>
    </row>
    <row r="11" spans="1:254" x14ac:dyDescent="0.2">
      <c r="A11" s="7" t="s">
        <v>149</v>
      </c>
      <c r="B11" s="102">
        <v>0.71640323678439077</v>
      </c>
      <c r="C11" s="115">
        <v>1875</v>
      </c>
      <c r="D11" s="109">
        <v>7</v>
      </c>
      <c r="E11" s="115">
        <v>1847.8</v>
      </c>
      <c r="F11" s="109">
        <v>7</v>
      </c>
      <c r="G11" s="115">
        <v>27.199999999999996</v>
      </c>
      <c r="H11" s="109">
        <v>33</v>
      </c>
      <c r="I11" s="115">
        <v>6851.8</v>
      </c>
      <c r="J11" s="115">
        <v>6611.4999999999991</v>
      </c>
    </row>
    <row r="12" spans="1:254" x14ac:dyDescent="0.2">
      <c r="A12" s="7" t="s">
        <v>93</v>
      </c>
      <c r="B12" s="102">
        <v>0.96112385175262716</v>
      </c>
      <c r="C12" s="115">
        <v>1834.2</v>
      </c>
      <c r="D12" s="109">
        <v>8</v>
      </c>
      <c r="E12" s="115">
        <v>1309.8000000000002</v>
      </c>
      <c r="F12" s="109">
        <v>12</v>
      </c>
      <c r="G12" s="115">
        <v>524.4</v>
      </c>
      <c r="H12" s="109">
        <v>4</v>
      </c>
      <c r="I12" s="115">
        <v>127142.8</v>
      </c>
      <c r="J12" s="115">
        <v>47180.600000000006</v>
      </c>
    </row>
    <row r="13" spans="1:254" x14ac:dyDescent="0.2">
      <c r="A13" s="7" t="s">
        <v>120</v>
      </c>
      <c r="B13" s="102">
        <v>0</v>
      </c>
      <c r="C13" s="115">
        <v>1798.9</v>
      </c>
      <c r="D13" s="109">
        <v>9</v>
      </c>
      <c r="E13" s="115">
        <v>1787.4</v>
      </c>
      <c r="F13" s="109">
        <v>8</v>
      </c>
      <c r="G13" s="115">
        <v>11.5</v>
      </c>
      <c r="H13" s="109">
        <v>46</v>
      </c>
      <c r="I13" s="115">
        <v>17581.3</v>
      </c>
      <c r="J13" s="115">
        <v>1798.9</v>
      </c>
    </row>
    <row r="14" spans="1:254" ht="13.5" thickBot="1" x14ac:dyDescent="0.25">
      <c r="A14" s="8" t="s">
        <v>69</v>
      </c>
      <c r="B14" s="103">
        <v>0.89471450712194645</v>
      </c>
      <c r="C14" s="116">
        <v>1711.9</v>
      </c>
      <c r="D14" s="110">
        <v>10</v>
      </c>
      <c r="E14" s="116">
        <v>1627.3</v>
      </c>
      <c r="F14" s="110">
        <v>9</v>
      </c>
      <c r="G14" s="116">
        <v>84.6</v>
      </c>
      <c r="H14" s="110">
        <v>20</v>
      </c>
      <c r="I14" s="116">
        <v>52186.100000000006</v>
      </c>
      <c r="J14" s="116">
        <v>16259.6</v>
      </c>
    </row>
    <row r="15" spans="1:254" x14ac:dyDescent="0.2">
      <c r="A15" s="9" t="s">
        <v>91</v>
      </c>
      <c r="B15" s="101">
        <v>0.5953839241374419</v>
      </c>
      <c r="C15" s="114">
        <v>1710.9999999999995</v>
      </c>
      <c r="D15" s="108">
        <v>11</v>
      </c>
      <c r="E15" s="114">
        <v>1034.5</v>
      </c>
      <c r="F15" s="108">
        <v>18</v>
      </c>
      <c r="G15" s="114">
        <v>676.50000000000011</v>
      </c>
      <c r="H15" s="108">
        <v>2</v>
      </c>
      <c r="I15" s="114">
        <v>43259.899999999994</v>
      </c>
      <c r="J15" s="114">
        <v>4228.7</v>
      </c>
    </row>
    <row r="16" spans="1:254" x14ac:dyDescent="0.2">
      <c r="A16" s="7" t="s">
        <v>52</v>
      </c>
      <c r="B16" s="102">
        <v>0.86674842788002504</v>
      </c>
      <c r="C16" s="115">
        <v>1618.9</v>
      </c>
      <c r="D16" s="109">
        <v>12</v>
      </c>
      <c r="E16" s="115">
        <v>1571.9</v>
      </c>
      <c r="F16" s="109">
        <v>10</v>
      </c>
      <c r="G16" s="115">
        <v>46.999999999999993</v>
      </c>
      <c r="H16" s="109">
        <v>27</v>
      </c>
      <c r="I16" s="115">
        <v>37523.1</v>
      </c>
      <c r="J16" s="115">
        <v>12149.2</v>
      </c>
    </row>
    <row r="17" spans="1:10" x14ac:dyDescent="0.2">
      <c r="A17" s="7" t="s">
        <v>36</v>
      </c>
      <c r="B17" s="102">
        <v>0.97193585233243474</v>
      </c>
      <c r="C17" s="115">
        <v>1535.5999999999997</v>
      </c>
      <c r="D17" s="109">
        <v>13</v>
      </c>
      <c r="E17" s="115">
        <v>1446.6999999999998</v>
      </c>
      <c r="F17" s="109">
        <v>11</v>
      </c>
      <c r="G17" s="115">
        <v>88.899999999999991</v>
      </c>
      <c r="H17" s="109">
        <v>19</v>
      </c>
      <c r="I17" s="115">
        <v>204840.2</v>
      </c>
      <c r="J17" s="115">
        <v>54717.499999999993</v>
      </c>
    </row>
    <row r="18" spans="1:10" x14ac:dyDescent="0.2">
      <c r="A18" s="7" t="s">
        <v>188</v>
      </c>
      <c r="B18" s="102">
        <v>4.9990081333068814E-2</v>
      </c>
      <c r="C18" s="115">
        <v>1436.7</v>
      </c>
      <c r="D18" s="109">
        <v>14</v>
      </c>
      <c r="E18" s="115">
        <v>1306.4000000000001</v>
      </c>
      <c r="F18" s="109">
        <v>13</v>
      </c>
      <c r="G18" s="115">
        <v>130.30000000000001</v>
      </c>
      <c r="H18" s="109">
        <v>12</v>
      </c>
      <c r="I18" s="115">
        <v>3296.7</v>
      </c>
      <c r="J18" s="115">
        <v>1512.3</v>
      </c>
    </row>
    <row r="19" spans="1:10" ht="13.5" thickBot="1" x14ac:dyDescent="0.25">
      <c r="A19" s="8" t="s">
        <v>78</v>
      </c>
      <c r="B19" s="103">
        <v>0.95263148482626658</v>
      </c>
      <c r="C19" s="116">
        <v>1324.4</v>
      </c>
      <c r="D19" s="110">
        <v>15</v>
      </c>
      <c r="E19" s="116">
        <v>1288.8999999999996</v>
      </c>
      <c r="F19" s="110">
        <v>14</v>
      </c>
      <c r="G19" s="116">
        <v>35.500000000000007</v>
      </c>
      <c r="H19" s="110">
        <v>30</v>
      </c>
      <c r="I19" s="116">
        <v>243384.90000000005</v>
      </c>
      <c r="J19" s="116">
        <v>27959.500000000004</v>
      </c>
    </row>
    <row r="20" spans="1:10" x14ac:dyDescent="0.2">
      <c r="A20" s="9" t="s">
        <v>65</v>
      </c>
      <c r="B20" s="101">
        <v>0</v>
      </c>
      <c r="C20" s="114">
        <v>1228.7</v>
      </c>
      <c r="D20" s="108">
        <v>16</v>
      </c>
      <c r="E20" s="114">
        <v>1228.7</v>
      </c>
      <c r="F20" s="108">
        <v>15</v>
      </c>
      <c r="G20" s="114">
        <v>0</v>
      </c>
      <c r="H20" s="108">
        <v>68</v>
      </c>
      <c r="I20" s="114">
        <v>4311.8</v>
      </c>
      <c r="J20" s="114">
        <v>1228.7</v>
      </c>
    </row>
    <row r="21" spans="1:10" x14ac:dyDescent="0.2">
      <c r="A21" s="7" t="s">
        <v>48</v>
      </c>
      <c r="B21" s="102">
        <v>0.86502386875546289</v>
      </c>
      <c r="C21" s="115">
        <v>1204.5</v>
      </c>
      <c r="D21" s="109">
        <v>17</v>
      </c>
      <c r="E21" s="115">
        <v>118.9</v>
      </c>
      <c r="F21" s="109">
        <v>41</v>
      </c>
      <c r="G21" s="115">
        <v>1085.6000000000001</v>
      </c>
      <c r="H21" s="109">
        <v>1</v>
      </c>
      <c r="I21" s="115">
        <v>51087.500000000015</v>
      </c>
      <c r="J21" s="115">
        <v>8923.7999999999956</v>
      </c>
    </row>
    <row r="22" spans="1:10" x14ac:dyDescent="0.2">
      <c r="A22" s="7" t="s">
        <v>213</v>
      </c>
      <c r="B22" s="102">
        <v>0.93282650958999502</v>
      </c>
      <c r="C22" s="115">
        <v>1157.5</v>
      </c>
      <c r="D22" s="109">
        <v>18</v>
      </c>
      <c r="E22" s="115">
        <v>1128</v>
      </c>
      <c r="F22" s="109">
        <v>17</v>
      </c>
      <c r="G22" s="115">
        <v>29.5</v>
      </c>
      <c r="H22" s="109">
        <v>32</v>
      </c>
      <c r="I22" s="115">
        <v>9971.5</v>
      </c>
      <c r="J22" s="115">
        <v>17231.5</v>
      </c>
    </row>
    <row r="23" spans="1:10" x14ac:dyDescent="0.2">
      <c r="A23" s="7" t="s">
        <v>102</v>
      </c>
      <c r="B23" s="102">
        <v>0.80659141302156823</v>
      </c>
      <c r="C23" s="115">
        <v>1151.3999999999999</v>
      </c>
      <c r="D23" s="109">
        <v>19</v>
      </c>
      <c r="E23" s="115">
        <v>1151.3999999999999</v>
      </c>
      <c r="F23" s="109">
        <v>16</v>
      </c>
      <c r="G23" s="115">
        <v>0</v>
      </c>
      <c r="H23" s="109">
        <v>68</v>
      </c>
      <c r="I23" s="115">
        <v>8297.1</v>
      </c>
      <c r="J23" s="115">
        <v>5953.2</v>
      </c>
    </row>
    <row r="24" spans="1:10" ht="13.5" thickBot="1" x14ac:dyDescent="0.25">
      <c r="A24" s="8" t="s">
        <v>80</v>
      </c>
      <c r="B24" s="103">
        <v>0.82743684593253031</v>
      </c>
      <c r="C24" s="116">
        <v>1091.6000000000001</v>
      </c>
      <c r="D24" s="110">
        <v>20</v>
      </c>
      <c r="E24" s="116">
        <v>903</v>
      </c>
      <c r="F24" s="110">
        <v>20</v>
      </c>
      <c r="G24" s="116">
        <v>188.6</v>
      </c>
      <c r="H24" s="110">
        <v>7</v>
      </c>
      <c r="I24" s="116">
        <v>33498.699999999997</v>
      </c>
      <c r="J24" s="116">
        <v>6325.8</v>
      </c>
    </row>
    <row r="25" spans="1:10" x14ac:dyDescent="0.2">
      <c r="A25" s="9" t="s">
        <v>44</v>
      </c>
      <c r="B25" s="101">
        <v>0.99522252324448168</v>
      </c>
      <c r="C25" s="114">
        <v>1086.8000000000002</v>
      </c>
      <c r="D25" s="108">
        <v>21</v>
      </c>
      <c r="E25" s="114">
        <v>1015.5</v>
      </c>
      <c r="F25" s="108">
        <v>19</v>
      </c>
      <c r="G25" s="114">
        <v>71.3</v>
      </c>
      <c r="H25" s="108">
        <v>22</v>
      </c>
      <c r="I25" s="114">
        <v>216006.59999999998</v>
      </c>
      <c r="J25" s="114">
        <v>227484.09999999998</v>
      </c>
    </row>
    <row r="26" spans="1:10" x14ac:dyDescent="0.2">
      <c r="A26" s="7" t="s">
        <v>87</v>
      </c>
      <c r="B26" s="102">
        <v>0.95317801679971037</v>
      </c>
      <c r="C26" s="115">
        <v>763.1</v>
      </c>
      <c r="D26" s="109">
        <v>22</v>
      </c>
      <c r="E26" s="115">
        <v>757.6</v>
      </c>
      <c r="F26" s="109">
        <v>21</v>
      </c>
      <c r="G26" s="115">
        <v>5.5</v>
      </c>
      <c r="H26" s="109">
        <v>52</v>
      </c>
      <c r="I26" s="115">
        <v>16687.8</v>
      </c>
      <c r="J26" s="115">
        <v>16297.9</v>
      </c>
    </row>
    <row r="27" spans="1:10" x14ac:dyDescent="0.2">
      <c r="A27" s="7" t="s">
        <v>183</v>
      </c>
      <c r="B27" s="102">
        <v>0.15096702379295945</v>
      </c>
      <c r="C27" s="115">
        <v>610.20000000000005</v>
      </c>
      <c r="D27" s="109">
        <v>23</v>
      </c>
      <c r="E27" s="115">
        <v>31</v>
      </c>
      <c r="F27" s="109">
        <v>52</v>
      </c>
      <c r="G27" s="115">
        <v>579.20000000000005</v>
      </c>
      <c r="H27" s="109">
        <v>3</v>
      </c>
      <c r="I27" s="115">
        <v>2568.6</v>
      </c>
      <c r="J27" s="115">
        <v>718.7</v>
      </c>
    </row>
    <row r="28" spans="1:10" x14ac:dyDescent="0.2">
      <c r="A28" s="7" t="s">
        <v>128</v>
      </c>
      <c r="B28" s="102">
        <v>0.99030571957536817</v>
      </c>
      <c r="C28" s="115">
        <v>580.70000000000005</v>
      </c>
      <c r="D28" s="109">
        <v>24</v>
      </c>
      <c r="E28" s="115">
        <v>351.79999999999995</v>
      </c>
      <c r="F28" s="109">
        <v>26</v>
      </c>
      <c r="G28" s="115">
        <v>228.90000000000003</v>
      </c>
      <c r="H28" s="109">
        <v>6</v>
      </c>
      <c r="I28" s="115">
        <v>92226.9</v>
      </c>
      <c r="J28" s="115">
        <v>59901.30000000001</v>
      </c>
    </row>
    <row r="29" spans="1:10" ht="13.5" thickBot="1" x14ac:dyDescent="0.25">
      <c r="A29" s="8" t="s">
        <v>146</v>
      </c>
      <c r="B29" s="103">
        <v>7.1416596814752542E-2</v>
      </c>
      <c r="C29" s="116">
        <v>553.90000000000009</v>
      </c>
      <c r="D29" s="110">
        <v>25</v>
      </c>
      <c r="E29" s="116">
        <v>547.30000000000007</v>
      </c>
      <c r="F29" s="110">
        <v>22</v>
      </c>
      <c r="G29" s="116">
        <v>6.6000000000000005</v>
      </c>
      <c r="H29" s="110">
        <v>51</v>
      </c>
      <c r="I29" s="116">
        <v>5462.6</v>
      </c>
      <c r="J29" s="116">
        <v>596.5</v>
      </c>
    </row>
    <row r="30" spans="1:10" x14ac:dyDescent="0.2">
      <c r="A30" s="9" t="s">
        <v>75</v>
      </c>
      <c r="B30" s="101">
        <v>0.98103047232636931</v>
      </c>
      <c r="C30" s="114">
        <v>535.80000000000007</v>
      </c>
      <c r="D30" s="108">
        <v>26</v>
      </c>
      <c r="E30" s="114">
        <v>475.1</v>
      </c>
      <c r="F30" s="108">
        <v>24</v>
      </c>
      <c r="G30" s="114">
        <v>60.7</v>
      </c>
      <c r="H30" s="108">
        <v>24</v>
      </c>
      <c r="I30" s="114">
        <v>80047.199999999997</v>
      </c>
      <c r="J30" s="114">
        <v>28245.3</v>
      </c>
    </row>
    <row r="31" spans="1:10" x14ac:dyDescent="0.2">
      <c r="A31" s="7" t="s">
        <v>145</v>
      </c>
      <c r="B31" s="102">
        <v>0.8290176055170585</v>
      </c>
      <c r="C31" s="115">
        <v>515.70000000000005</v>
      </c>
      <c r="D31" s="109">
        <v>27</v>
      </c>
      <c r="E31" s="115">
        <v>515.70000000000005</v>
      </c>
      <c r="F31" s="109">
        <v>23</v>
      </c>
      <c r="G31" s="115">
        <v>0</v>
      </c>
      <c r="H31" s="109">
        <v>68</v>
      </c>
      <c r="I31" s="115">
        <v>21177.599999999999</v>
      </c>
      <c r="J31" s="115">
        <v>3016.1000000000004</v>
      </c>
    </row>
    <row r="32" spans="1:10" x14ac:dyDescent="0.2">
      <c r="A32" s="7" t="s">
        <v>82</v>
      </c>
      <c r="B32" s="102">
        <v>0.98901871961176868</v>
      </c>
      <c r="C32" s="115">
        <v>476.1</v>
      </c>
      <c r="D32" s="109">
        <v>28</v>
      </c>
      <c r="E32" s="115">
        <v>173.79999999999998</v>
      </c>
      <c r="F32" s="109">
        <v>37</v>
      </c>
      <c r="G32" s="115">
        <v>302.3</v>
      </c>
      <c r="H32" s="109">
        <v>5</v>
      </c>
      <c r="I32" s="115">
        <v>92897.699999999968</v>
      </c>
      <c r="J32" s="115">
        <v>43355.600000000006</v>
      </c>
    </row>
    <row r="33" spans="1:10" x14ac:dyDescent="0.2">
      <c r="A33" s="7" t="s">
        <v>94</v>
      </c>
      <c r="B33" s="102">
        <v>0</v>
      </c>
      <c r="C33" s="115">
        <v>469.8</v>
      </c>
      <c r="D33" s="109">
        <v>29</v>
      </c>
      <c r="E33" s="115">
        <v>469.8</v>
      </c>
      <c r="F33" s="109">
        <v>25</v>
      </c>
      <c r="G33" s="115">
        <v>0</v>
      </c>
      <c r="H33" s="109">
        <v>68</v>
      </c>
      <c r="I33" s="115">
        <v>789.1</v>
      </c>
      <c r="J33" s="115">
        <v>469.8</v>
      </c>
    </row>
    <row r="34" spans="1:10" ht="13.5" thickBot="1" x14ac:dyDescent="0.25">
      <c r="A34" s="8" t="s">
        <v>39</v>
      </c>
      <c r="B34" s="103">
        <v>0.94781228170445164</v>
      </c>
      <c r="C34" s="116">
        <v>410.9</v>
      </c>
      <c r="D34" s="110">
        <v>30</v>
      </c>
      <c r="E34" s="116">
        <v>289.2</v>
      </c>
      <c r="F34" s="110">
        <v>30</v>
      </c>
      <c r="G34" s="116">
        <v>121.7</v>
      </c>
      <c r="H34" s="110">
        <v>14</v>
      </c>
      <c r="I34" s="116">
        <v>46487.599999999991</v>
      </c>
      <c r="J34" s="116">
        <v>7873.5</v>
      </c>
    </row>
    <row r="35" spans="1:10" x14ac:dyDescent="0.2">
      <c r="A35" s="9" t="s">
        <v>157</v>
      </c>
      <c r="B35" s="101">
        <v>0.82235224702527288</v>
      </c>
      <c r="C35" s="114">
        <v>361.29999999999995</v>
      </c>
      <c r="D35" s="108">
        <v>31</v>
      </c>
      <c r="E35" s="114">
        <v>306.89999999999998</v>
      </c>
      <c r="F35" s="108">
        <v>29</v>
      </c>
      <c r="G35" s="114">
        <v>54.400000000000006</v>
      </c>
      <c r="H35" s="108">
        <v>25</v>
      </c>
      <c r="I35" s="114">
        <v>5381.5</v>
      </c>
      <c r="J35" s="114">
        <v>2033.8</v>
      </c>
    </row>
    <row r="36" spans="1:10" x14ac:dyDescent="0.2">
      <c r="A36" s="7" t="s">
        <v>168</v>
      </c>
      <c r="B36" s="102">
        <v>0.12526539278131632</v>
      </c>
      <c r="C36" s="115">
        <v>329.6</v>
      </c>
      <c r="D36" s="109">
        <v>32</v>
      </c>
      <c r="E36" s="115">
        <v>329.6</v>
      </c>
      <c r="F36" s="109">
        <v>27</v>
      </c>
      <c r="G36" s="115">
        <v>0</v>
      </c>
      <c r="H36" s="109">
        <v>68</v>
      </c>
      <c r="I36" s="115">
        <v>1102.3</v>
      </c>
      <c r="J36" s="115">
        <v>376.8</v>
      </c>
    </row>
    <row r="37" spans="1:10" x14ac:dyDescent="0.2">
      <c r="A37" s="7" t="s">
        <v>152</v>
      </c>
      <c r="B37" s="102">
        <v>0.99332884139205679</v>
      </c>
      <c r="C37" s="115">
        <v>319.79999999999995</v>
      </c>
      <c r="D37" s="109">
        <v>33</v>
      </c>
      <c r="E37" s="115">
        <v>228.1</v>
      </c>
      <c r="F37" s="109">
        <v>32</v>
      </c>
      <c r="G37" s="115">
        <v>91.700000000000017</v>
      </c>
      <c r="H37" s="109">
        <v>18</v>
      </c>
      <c r="I37" s="115">
        <v>207040.7</v>
      </c>
      <c r="J37" s="115">
        <v>47937.7</v>
      </c>
    </row>
    <row r="38" spans="1:10" x14ac:dyDescent="0.2">
      <c r="A38" s="7" t="s">
        <v>425</v>
      </c>
      <c r="B38" s="102">
        <v>0.45724526369687657</v>
      </c>
      <c r="C38" s="115">
        <v>318</v>
      </c>
      <c r="D38" s="109">
        <v>34</v>
      </c>
      <c r="E38" s="115">
        <v>318</v>
      </c>
      <c r="F38" s="109">
        <v>28</v>
      </c>
      <c r="G38" s="115">
        <v>0</v>
      </c>
      <c r="H38" s="109">
        <v>68</v>
      </c>
      <c r="I38" s="115">
        <v>870</v>
      </c>
      <c r="J38" s="115">
        <v>585.9</v>
      </c>
    </row>
    <row r="39" spans="1:10" ht="13.5" thickBot="1" x14ac:dyDescent="0.25">
      <c r="A39" s="8" t="s">
        <v>206</v>
      </c>
      <c r="B39" s="103">
        <v>0.72272170004086633</v>
      </c>
      <c r="C39" s="116">
        <v>271.40000000000003</v>
      </c>
      <c r="D39" s="110">
        <v>35</v>
      </c>
      <c r="E39" s="116">
        <v>144.6</v>
      </c>
      <c r="F39" s="110">
        <v>39</v>
      </c>
      <c r="G39" s="116">
        <v>126.8</v>
      </c>
      <c r="H39" s="110">
        <v>13</v>
      </c>
      <c r="I39" s="116">
        <v>22036.5</v>
      </c>
      <c r="J39" s="116">
        <v>978.8</v>
      </c>
    </row>
    <row r="40" spans="1:10" x14ac:dyDescent="0.2">
      <c r="A40" s="9" t="s">
        <v>184</v>
      </c>
      <c r="B40" s="101">
        <v>0.73368532206969372</v>
      </c>
      <c r="C40" s="114">
        <v>252.20000000000005</v>
      </c>
      <c r="D40" s="108">
        <v>36</v>
      </c>
      <c r="E40" s="114">
        <v>227.8</v>
      </c>
      <c r="F40" s="108">
        <v>33</v>
      </c>
      <c r="G40" s="114">
        <v>24.4</v>
      </c>
      <c r="H40" s="108">
        <v>37</v>
      </c>
      <c r="I40" s="114">
        <v>11049.4</v>
      </c>
      <c r="J40" s="114">
        <v>947</v>
      </c>
    </row>
    <row r="41" spans="1:10" x14ac:dyDescent="0.2">
      <c r="A41" s="7" t="s">
        <v>274</v>
      </c>
      <c r="B41" s="102">
        <v>0.9938680821834891</v>
      </c>
      <c r="C41" s="115">
        <v>233</v>
      </c>
      <c r="D41" s="109">
        <v>37</v>
      </c>
      <c r="E41" s="115">
        <v>233</v>
      </c>
      <c r="F41" s="109">
        <v>31</v>
      </c>
      <c r="G41" s="115">
        <v>0</v>
      </c>
      <c r="H41" s="109">
        <v>68</v>
      </c>
      <c r="I41" s="115">
        <v>69483.600000000006</v>
      </c>
      <c r="J41" s="115">
        <v>37997.9</v>
      </c>
    </row>
    <row r="42" spans="1:10" x14ac:dyDescent="0.2">
      <c r="A42" s="7" t="s">
        <v>165</v>
      </c>
      <c r="B42" s="102">
        <v>5.3586862575626615E-2</v>
      </c>
      <c r="C42" s="115">
        <v>219</v>
      </c>
      <c r="D42" s="109">
        <v>38</v>
      </c>
      <c r="E42" s="115">
        <v>211.9</v>
      </c>
      <c r="F42" s="109">
        <v>34</v>
      </c>
      <c r="G42" s="115">
        <v>7.1</v>
      </c>
      <c r="H42" s="109">
        <v>50</v>
      </c>
      <c r="I42" s="115">
        <v>1386.8</v>
      </c>
      <c r="J42" s="115">
        <v>231.4</v>
      </c>
    </row>
    <row r="43" spans="1:10" x14ac:dyDescent="0.2">
      <c r="A43" s="7" t="s">
        <v>57</v>
      </c>
      <c r="B43" s="102">
        <v>0.88868723532970351</v>
      </c>
      <c r="C43" s="115">
        <v>202.4</v>
      </c>
      <c r="D43" s="109">
        <v>39</v>
      </c>
      <c r="E43" s="115">
        <v>202.4</v>
      </c>
      <c r="F43" s="109">
        <v>35</v>
      </c>
      <c r="G43" s="115">
        <v>0</v>
      </c>
      <c r="H43" s="109">
        <v>68</v>
      </c>
      <c r="I43" s="115">
        <v>8651.2000000000007</v>
      </c>
      <c r="J43" s="115">
        <v>1818.3</v>
      </c>
    </row>
    <row r="44" spans="1:10" ht="13.5" thickBot="1" x14ac:dyDescent="0.25">
      <c r="A44" s="8" t="s">
        <v>83</v>
      </c>
      <c r="B44" s="103">
        <v>0.97119535358292131</v>
      </c>
      <c r="C44" s="116">
        <v>183.49999999999997</v>
      </c>
      <c r="D44" s="110">
        <v>40</v>
      </c>
      <c r="E44" s="116">
        <v>28.2</v>
      </c>
      <c r="F44" s="110">
        <v>54</v>
      </c>
      <c r="G44" s="116">
        <v>155.29999999999998</v>
      </c>
      <c r="H44" s="110">
        <v>10</v>
      </c>
      <c r="I44" s="116">
        <v>54342.100000000006</v>
      </c>
      <c r="J44" s="116">
        <v>6370.5</v>
      </c>
    </row>
    <row r="45" spans="1:10" x14ac:dyDescent="0.2">
      <c r="A45" s="9" t="s">
        <v>334</v>
      </c>
      <c r="B45" s="101">
        <v>0.45589142504626756</v>
      </c>
      <c r="C45" s="114">
        <v>176.4</v>
      </c>
      <c r="D45" s="108">
        <v>41</v>
      </c>
      <c r="E45" s="114">
        <v>173.9</v>
      </c>
      <c r="F45" s="108">
        <v>36</v>
      </c>
      <c r="G45" s="114">
        <v>2.5</v>
      </c>
      <c r="H45" s="108">
        <v>55</v>
      </c>
      <c r="I45" s="114">
        <v>4585.5</v>
      </c>
      <c r="J45" s="114">
        <v>324.19999999999993</v>
      </c>
    </row>
    <row r="46" spans="1:10" x14ac:dyDescent="0.2">
      <c r="A46" s="7" t="s">
        <v>148</v>
      </c>
      <c r="B46" s="102">
        <v>0.14832535885167464</v>
      </c>
      <c r="C46" s="115">
        <v>160.19999999999999</v>
      </c>
      <c r="D46" s="109">
        <v>42</v>
      </c>
      <c r="E46" s="115">
        <v>160.19999999999999</v>
      </c>
      <c r="F46" s="109">
        <v>38</v>
      </c>
      <c r="G46" s="115">
        <v>0</v>
      </c>
      <c r="H46" s="109">
        <v>68</v>
      </c>
      <c r="I46" s="115">
        <v>5489.4</v>
      </c>
      <c r="J46" s="115">
        <v>188.1</v>
      </c>
    </row>
    <row r="47" spans="1:10" x14ac:dyDescent="0.2">
      <c r="A47" s="7" t="s">
        <v>429</v>
      </c>
      <c r="B47" s="102">
        <v>0.98729025410720395</v>
      </c>
      <c r="C47" s="115">
        <v>144.89999999999998</v>
      </c>
      <c r="D47" s="109">
        <v>43</v>
      </c>
      <c r="E47" s="115">
        <v>27.2</v>
      </c>
      <c r="F47" s="109">
        <v>55</v>
      </c>
      <c r="G47" s="115">
        <v>117.69999999999999</v>
      </c>
      <c r="H47" s="109">
        <v>15</v>
      </c>
      <c r="I47" s="115">
        <v>6616.7999999999993</v>
      </c>
      <c r="J47" s="115">
        <v>11400.7</v>
      </c>
    </row>
    <row r="48" spans="1:10" x14ac:dyDescent="0.2">
      <c r="A48" s="7" t="s">
        <v>430</v>
      </c>
      <c r="B48" s="102">
        <v>0.99147841076002374</v>
      </c>
      <c r="C48" s="115">
        <v>140.4</v>
      </c>
      <c r="D48" s="109">
        <v>44</v>
      </c>
      <c r="E48" s="115">
        <v>140.4</v>
      </c>
      <c r="F48" s="109">
        <v>40</v>
      </c>
      <c r="G48" s="115">
        <v>0</v>
      </c>
      <c r="H48" s="109">
        <v>68</v>
      </c>
      <c r="I48" s="115">
        <v>30200.399999999994</v>
      </c>
      <c r="J48" s="115">
        <v>16475.8</v>
      </c>
    </row>
    <row r="49" spans="1:10" ht="13.5" thickBot="1" x14ac:dyDescent="0.25">
      <c r="A49" s="8" t="s">
        <v>66</v>
      </c>
      <c r="B49" s="103">
        <v>0.63192182410423459</v>
      </c>
      <c r="C49" s="116">
        <v>113</v>
      </c>
      <c r="D49" s="110">
        <v>45</v>
      </c>
      <c r="E49" s="116">
        <v>103.4</v>
      </c>
      <c r="F49" s="110">
        <v>42</v>
      </c>
      <c r="G49" s="116">
        <v>9.6</v>
      </c>
      <c r="H49" s="110">
        <v>48</v>
      </c>
      <c r="I49" s="116">
        <v>1247.3</v>
      </c>
      <c r="J49" s="116">
        <v>307</v>
      </c>
    </row>
    <row r="50" spans="1:10" x14ac:dyDescent="0.2">
      <c r="A50" s="9" t="s">
        <v>61</v>
      </c>
      <c r="B50" s="101">
        <v>0</v>
      </c>
      <c r="C50" s="114">
        <v>103.39999999999999</v>
      </c>
      <c r="D50" s="108">
        <v>46</v>
      </c>
      <c r="E50" s="114">
        <v>0</v>
      </c>
      <c r="F50" s="108">
        <v>66</v>
      </c>
      <c r="G50" s="114">
        <v>103.39999999999999</v>
      </c>
      <c r="H50" s="108">
        <v>16</v>
      </c>
      <c r="I50" s="114">
        <v>822.6</v>
      </c>
      <c r="J50" s="114">
        <v>103.39999999999999</v>
      </c>
    </row>
    <row r="51" spans="1:10" x14ac:dyDescent="0.2">
      <c r="A51" s="7" t="s">
        <v>220</v>
      </c>
      <c r="B51" s="102">
        <v>0</v>
      </c>
      <c r="C51" s="115">
        <v>101.4</v>
      </c>
      <c r="D51" s="109">
        <v>47</v>
      </c>
      <c r="E51" s="115">
        <v>101.4</v>
      </c>
      <c r="F51" s="109">
        <v>43</v>
      </c>
      <c r="G51" s="115">
        <v>0</v>
      </c>
      <c r="H51" s="109">
        <v>68</v>
      </c>
      <c r="I51" s="115">
        <v>2040.8</v>
      </c>
      <c r="J51" s="115">
        <v>101.4</v>
      </c>
    </row>
    <row r="52" spans="1:10" x14ac:dyDescent="0.2">
      <c r="A52" s="7" t="s">
        <v>248</v>
      </c>
      <c r="B52" s="102">
        <v>0.99266845106482016</v>
      </c>
      <c r="C52" s="115">
        <v>94.5</v>
      </c>
      <c r="D52" s="109">
        <v>48</v>
      </c>
      <c r="E52" s="115">
        <v>0</v>
      </c>
      <c r="F52" s="109">
        <v>66</v>
      </c>
      <c r="G52" s="115">
        <v>94.5</v>
      </c>
      <c r="H52" s="109">
        <v>17</v>
      </c>
      <c r="I52" s="115">
        <v>18276</v>
      </c>
      <c r="J52" s="115">
        <v>12889.5</v>
      </c>
    </row>
    <row r="53" spans="1:10" x14ac:dyDescent="0.2">
      <c r="A53" s="7" t="s">
        <v>202</v>
      </c>
      <c r="B53" s="102">
        <v>0.5045336787564767</v>
      </c>
      <c r="C53" s="115">
        <v>76.5</v>
      </c>
      <c r="D53" s="109">
        <v>49</v>
      </c>
      <c r="E53" s="115">
        <v>0</v>
      </c>
      <c r="F53" s="109">
        <v>66</v>
      </c>
      <c r="G53" s="115">
        <v>76.5</v>
      </c>
      <c r="H53" s="109">
        <v>21</v>
      </c>
      <c r="I53" s="115">
        <v>446.4</v>
      </c>
      <c r="J53" s="115">
        <v>154.4</v>
      </c>
    </row>
    <row r="54" spans="1:10" ht="13.5" thickBot="1" x14ac:dyDescent="0.25">
      <c r="A54" s="8" t="s">
        <v>214</v>
      </c>
      <c r="B54" s="103">
        <v>0.47819548872180462</v>
      </c>
      <c r="C54" s="116">
        <v>69.400000000000006</v>
      </c>
      <c r="D54" s="110">
        <v>50</v>
      </c>
      <c r="E54" s="116">
        <v>0</v>
      </c>
      <c r="F54" s="110">
        <v>66</v>
      </c>
      <c r="G54" s="116">
        <v>69.400000000000006</v>
      </c>
      <c r="H54" s="110">
        <v>23</v>
      </c>
      <c r="I54" s="116">
        <v>2543.5</v>
      </c>
      <c r="J54" s="116">
        <v>133.00000000000003</v>
      </c>
    </row>
    <row r="55" spans="1:10" x14ac:dyDescent="0.2">
      <c r="A55" s="9" t="s">
        <v>100</v>
      </c>
      <c r="B55" s="101">
        <v>0.40053763440860202</v>
      </c>
      <c r="C55" s="114">
        <v>66.900000000000006</v>
      </c>
      <c r="D55" s="108">
        <v>51</v>
      </c>
      <c r="E55" s="114">
        <v>30.8</v>
      </c>
      <c r="F55" s="108">
        <v>53</v>
      </c>
      <c r="G55" s="114">
        <v>36.1</v>
      </c>
      <c r="H55" s="108">
        <v>29</v>
      </c>
      <c r="I55" s="114">
        <v>4469.6000000000004</v>
      </c>
      <c r="J55" s="114">
        <v>111.6</v>
      </c>
    </row>
    <row r="56" spans="1:10" x14ac:dyDescent="0.2">
      <c r="A56" s="7" t="s">
        <v>254</v>
      </c>
      <c r="B56" s="102">
        <v>0</v>
      </c>
      <c r="C56" s="115">
        <v>57</v>
      </c>
      <c r="D56" s="109">
        <v>52</v>
      </c>
      <c r="E56" s="115">
        <v>57</v>
      </c>
      <c r="F56" s="109">
        <v>44</v>
      </c>
      <c r="G56" s="115">
        <v>0</v>
      </c>
      <c r="H56" s="109">
        <v>68</v>
      </c>
      <c r="I56" s="115">
        <v>504.9</v>
      </c>
      <c r="J56" s="115">
        <v>57</v>
      </c>
    </row>
    <row r="57" spans="1:10" x14ac:dyDescent="0.2">
      <c r="A57" s="7" t="s">
        <v>55</v>
      </c>
      <c r="B57" s="102">
        <v>0.87817377125553231</v>
      </c>
      <c r="C57" s="115">
        <v>52.3</v>
      </c>
      <c r="D57" s="109">
        <v>53</v>
      </c>
      <c r="E57" s="115">
        <v>52.3</v>
      </c>
      <c r="F57" s="109">
        <v>45</v>
      </c>
      <c r="G57" s="115">
        <v>0</v>
      </c>
      <c r="H57" s="109">
        <v>68</v>
      </c>
      <c r="I57" s="115">
        <v>1730.9</v>
      </c>
      <c r="J57" s="115">
        <v>429.3</v>
      </c>
    </row>
    <row r="58" spans="1:10" x14ac:dyDescent="0.2">
      <c r="A58" s="7" t="s">
        <v>226</v>
      </c>
      <c r="B58" s="102">
        <v>0.97444996451383958</v>
      </c>
      <c r="C58" s="115">
        <v>50.4</v>
      </c>
      <c r="D58" s="109">
        <v>54</v>
      </c>
      <c r="E58" s="115">
        <v>48.4</v>
      </c>
      <c r="F58" s="109">
        <v>46</v>
      </c>
      <c r="G58" s="115">
        <v>2</v>
      </c>
      <c r="H58" s="109">
        <v>58</v>
      </c>
      <c r="I58" s="115">
        <v>2967.9</v>
      </c>
      <c r="J58" s="115">
        <v>1972.6</v>
      </c>
    </row>
    <row r="59" spans="1:10" ht="13.5" thickBot="1" x14ac:dyDescent="0.25">
      <c r="A59" s="8" t="s">
        <v>49</v>
      </c>
      <c r="B59" s="103">
        <v>0.14000000000000001</v>
      </c>
      <c r="C59" s="116">
        <v>47.3</v>
      </c>
      <c r="D59" s="110">
        <v>55</v>
      </c>
      <c r="E59" s="116">
        <v>0</v>
      </c>
      <c r="F59" s="110">
        <v>66</v>
      </c>
      <c r="G59" s="116">
        <v>47.3</v>
      </c>
      <c r="H59" s="110">
        <v>26</v>
      </c>
      <c r="I59" s="116">
        <v>378.1</v>
      </c>
      <c r="J59" s="116">
        <v>55</v>
      </c>
    </row>
    <row r="60" spans="1:10" x14ac:dyDescent="0.2">
      <c r="A60" s="9" t="s">
        <v>63</v>
      </c>
      <c r="B60" s="101">
        <v>0.85020094994519546</v>
      </c>
      <c r="C60" s="114">
        <v>41</v>
      </c>
      <c r="D60" s="108">
        <v>56</v>
      </c>
      <c r="E60" s="114">
        <v>0</v>
      </c>
      <c r="F60" s="108">
        <v>66</v>
      </c>
      <c r="G60" s="114">
        <v>41</v>
      </c>
      <c r="H60" s="108">
        <v>28</v>
      </c>
      <c r="I60" s="114">
        <v>1219.8</v>
      </c>
      <c r="J60" s="114">
        <v>273.7</v>
      </c>
    </row>
    <row r="61" spans="1:10" x14ac:dyDescent="0.2">
      <c r="A61" s="7" t="s">
        <v>127</v>
      </c>
      <c r="B61" s="102">
        <v>0.92022736181889453</v>
      </c>
      <c r="C61" s="115">
        <v>40.700000000000003</v>
      </c>
      <c r="D61" s="109">
        <v>57</v>
      </c>
      <c r="E61" s="115">
        <v>40.700000000000003</v>
      </c>
      <c r="F61" s="109">
        <v>47</v>
      </c>
      <c r="G61" s="115">
        <v>0</v>
      </c>
      <c r="H61" s="109">
        <v>68</v>
      </c>
      <c r="I61" s="115">
        <v>6227.5</v>
      </c>
      <c r="J61" s="115">
        <v>510.2</v>
      </c>
    </row>
    <row r="62" spans="1:10" x14ac:dyDescent="0.2">
      <c r="A62" s="7" t="s">
        <v>261</v>
      </c>
      <c r="B62" s="102">
        <v>0.99332083045438091</v>
      </c>
      <c r="C62" s="115">
        <v>40.6</v>
      </c>
      <c r="D62" s="109">
        <v>58</v>
      </c>
      <c r="E62" s="115">
        <v>40.6</v>
      </c>
      <c r="F62" s="109">
        <v>48</v>
      </c>
      <c r="G62" s="115">
        <v>0</v>
      </c>
      <c r="H62" s="109">
        <v>68</v>
      </c>
      <c r="I62" s="115">
        <v>19745.600000000002</v>
      </c>
      <c r="J62" s="115">
        <v>6078.5999999999995</v>
      </c>
    </row>
    <row r="63" spans="1:10" x14ac:dyDescent="0.2">
      <c r="A63" s="7" t="s">
        <v>155</v>
      </c>
      <c r="B63" s="102">
        <v>0.99088886785308594</v>
      </c>
      <c r="C63" s="115">
        <v>38.5</v>
      </c>
      <c r="D63" s="109">
        <v>59</v>
      </c>
      <c r="E63" s="115">
        <v>38.5</v>
      </c>
      <c r="F63" s="109">
        <v>49</v>
      </c>
      <c r="G63" s="115">
        <v>0</v>
      </c>
      <c r="H63" s="109">
        <v>68</v>
      </c>
      <c r="I63" s="115">
        <v>5085.6000000000004</v>
      </c>
      <c r="J63" s="115">
        <v>4225.6000000000004</v>
      </c>
    </row>
    <row r="64" spans="1:10" ht="13.5" thickBot="1" x14ac:dyDescent="0.25">
      <c r="A64" s="8" t="s">
        <v>164</v>
      </c>
      <c r="B64" s="103">
        <v>0.7353549276361131</v>
      </c>
      <c r="C64" s="116">
        <v>38.4</v>
      </c>
      <c r="D64" s="110">
        <v>60</v>
      </c>
      <c r="E64" s="116">
        <v>38.4</v>
      </c>
      <c r="F64" s="110">
        <v>50</v>
      </c>
      <c r="G64" s="116">
        <v>0</v>
      </c>
      <c r="H64" s="110">
        <v>68</v>
      </c>
      <c r="I64" s="116">
        <v>329.4</v>
      </c>
      <c r="J64" s="116">
        <v>145.1</v>
      </c>
    </row>
    <row r="65" spans="1:10" x14ac:dyDescent="0.2">
      <c r="A65" s="9" t="s">
        <v>67</v>
      </c>
      <c r="B65" s="101">
        <v>0.99306080774466798</v>
      </c>
      <c r="C65" s="114">
        <v>36.700000000000003</v>
      </c>
      <c r="D65" s="108">
        <v>61</v>
      </c>
      <c r="E65" s="114">
        <v>36.700000000000003</v>
      </c>
      <c r="F65" s="108">
        <v>51</v>
      </c>
      <c r="G65" s="114">
        <v>0</v>
      </c>
      <c r="H65" s="108">
        <v>68</v>
      </c>
      <c r="I65" s="114">
        <v>7301.8</v>
      </c>
      <c r="J65" s="114">
        <v>5288.8</v>
      </c>
    </row>
    <row r="66" spans="1:10" x14ac:dyDescent="0.2">
      <c r="A66" s="7" t="s">
        <v>267</v>
      </c>
      <c r="B66" s="102">
        <v>0.99924016543233629</v>
      </c>
      <c r="C66" s="115">
        <v>31.6</v>
      </c>
      <c r="D66" s="109">
        <v>62</v>
      </c>
      <c r="E66" s="115">
        <v>0</v>
      </c>
      <c r="F66" s="109">
        <v>66</v>
      </c>
      <c r="G66" s="115">
        <v>31.6</v>
      </c>
      <c r="H66" s="109">
        <v>31</v>
      </c>
      <c r="I66" s="115">
        <v>31641.4</v>
      </c>
      <c r="J66" s="115">
        <v>41588</v>
      </c>
    </row>
    <row r="67" spans="1:10" x14ac:dyDescent="0.2">
      <c r="A67" s="7" t="s">
        <v>262</v>
      </c>
      <c r="B67" s="102">
        <v>0.99941585019981949</v>
      </c>
      <c r="C67" s="115">
        <v>29</v>
      </c>
      <c r="D67" s="109">
        <v>63</v>
      </c>
      <c r="E67" s="115">
        <v>5.9</v>
      </c>
      <c r="F67" s="109">
        <v>63</v>
      </c>
      <c r="G67" s="115">
        <v>23.099999999999998</v>
      </c>
      <c r="H67" s="109">
        <v>39</v>
      </c>
      <c r="I67" s="115">
        <v>120682.3</v>
      </c>
      <c r="J67" s="115">
        <v>49644.800000000003</v>
      </c>
    </row>
    <row r="68" spans="1:10" x14ac:dyDescent="0.2">
      <c r="A68" s="7" t="s">
        <v>97</v>
      </c>
      <c r="B68" s="102">
        <v>0.53896103896103897</v>
      </c>
      <c r="C68" s="115">
        <v>28.4</v>
      </c>
      <c r="D68" s="109">
        <v>64</v>
      </c>
      <c r="E68" s="115">
        <v>2.9</v>
      </c>
      <c r="F68" s="109">
        <v>64</v>
      </c>
      <c r="G68" s="115">
        <v>25.5</v>
      </c>
      <c r="H68" s="109">
        <v>35</v>
      </c>
      <c r="I68" s="115">
        <v>2272.8000000000002</v>
      </c>
      <c r="J68" s="115">
        <v>61.6</v>
      </c>
    </row>
    <row r="69" spans="1:10" ht="13.5" thickBot="1" x14ac:dyDescent="0.25">
      <c r="A69" s="8" t="s">
        <v>141</v>
      </c>
      <c r="B69" s="103">
        <v>0.99489594049220542</v>
      </c>
      <c r="C69" s="116">
        <v>25.800000000000004</v>
      </c>
      <c r="D69" s="110">
        <v>65</v>
      </c>
      <c r="E69" s="116">
        <v>0</v>
      </c>
      <c r="F69" s="110">
        <v>66</v>
      </c>
      <c r="G69" s="116">
        <v>25.800000000000004</v>
      </c>
      <c r="H69" s="110">
        <v>34</v>
      </c>
      <c r="I69" s="116">
        <v>9684</v>
      </c>
      <c r="J69" s="116">
        <v>5054.8</v>
      </c>
    </row>
    <row r="70" spans="1:10" x14ac:dyDescent="0.2">
      <c r="A70" s="9" t="s">
        <v>43</v>
      </c>
      <c r="B70" s="101">
        <v>0.98902300358611039</v>
      </c>
      <c r="C70" s="114">
        <v>25.099999999999998</v>
      </c>
      <c r="D70" s="108">
        <v>66</v>
      </c>
      <c r="E70" s="114">
        <v>0</v>
      </c>
      <c r="F70" s="108">
        <v>66</v>
      </c>
      <c r="G70" s="114">
        <v>25.099999999999998</v>
      </c>
      <c r="H70" s="108">
        <v>36</v>
      </c>
      <c r="I70" s="114">
        <v>2075.2000000000003</v>
      </c>
      <c r="J70" s="114">
        <v>2286.6</v>
      </c>
    </row>
    <row r="71" spans="1:10" x14ac:dyDescent="0.2">
      <c r="A71" s="7" t="s">
        <v>60</v>
      </c>
      <c r="B71" s="102">
        <v>0.99615179582861335</v>
      </c>
      <c r="C71" s="115">
        <v>23.1</v>
      </c>
      <c r="D71" s="109">
        <v>67</v>
      </c>
      <c r="E71" s="115">
        <v>0</v>
      </c>
      <c r="F71" s="109">
        <v>66</v>
      </c>
      <c r="G71" s="115">
        <v>23.1</v>
      </c>
      <c r="H71" s="109">
        <v>38</v>
      </c>
      <c r="I71" s="115">
        <v>1935.8</v>
      </c>
      <c r="J71" s="115">
        <v>6002.8</v>
      </c>
    </row>
    <row r="72" spans="1:10" x14ac:dyDescent="0.2">
      <c r="A72" s="7" t="s">
        <v>239</v>
      </c>
      <c r="B72" s="102">
        <v>0.64440993788819889</v>
      </c>
      <c r="C72" s="115">
        <v>22.9</v>
      </c>
      <c r="D72" s="109">
        <v>68</v>
      </c>
      <c r="E72" s="115">
        <v>0</v>
      </c>
      <c r="F72" s="109">
        <v>66</v>
      </c>
      <c r="G72" s="115">
        <v>22.9</v>
      </c>
      <c r="H72" s="109">
        <v>40</v>
      </c>
      <c r="I72" s="115">
        <v>364.9</v>
      </c>
      <c r="J72" s="115">
        <v>64.400000000000006</v>
      </c>
    </row>
    <row r="73" spans="1:10" x14ac:dyDescent="0.2">
      <c r="A73" s="7" t="s">
        <v>170</v>
      </c>
      <c r="B73" s="102">
        <v>0.86337760910815942</v>
      </c>
      <c r="C73" s="115">
        <v>21.6</v>
      </c>
      <c r="D73" s="109">
        <v>69</v>
      </c>
      <c r="E73" s="115">
        <v>21.5</v>
      </c>
      <c r="F73" s="109">
        <v>56</v>
      </c>
      <c r="G73" s="115">
        <v>0.1</v>
      </c>
      <c r="H73" s="109">
        <v>64</v>
      </c>
      <c r="I73" s="115">
        <v>264.89999999999998</v>
      </c>
      <c r="J73" s="115">
        <v>158.10000000000002</v>
      </c>
    </row>
    <row r="74" spans="1:10" ht="13.5" thickBot="1" x14ac:dyDescent="0.25">
      <c r="A74" s="8" t="s">
        <v>177</v>
      </c>
      <c r="B74" s="103">
        <v>0</v>
      </c>
      <c r="C74" s="116">
        <v>20.5</v>
      </c>
      <c r="D74" s="110">
        <v>70</v>
      </c>
      <c r="E74" s="116">
        <v>0</v>
      </c>
      <c r="F74" s="110">
        <v>66</v>
      </c>
      <c r="G74" s="116">
        <v>20.5</v>
      </c>
      <c r="H74" s="110">
        <v>41</v>
      </c>
      <c r="I74" s="116">
        <v>516.20000000000005</v>
      </c>
      <c r="J74" s="116">
        <v>20.5</v>
      </c>
    </row>
    <row r="75" spans="1:10" x14ac:dyDescent="0.2">
      <c r="A75" s="9" t="s">
        <v>131</v>
      </c>
      <c r="B75" s="101">
        <v>0.99314143567874913</v>
      </c>
      <c r="C75" s="114">
        <v>19.3</v>
      </c>
      <c r="D75" s="108">
        <v>71</v>
      </c>
      <c r="E75" s="114">
        <v>0</v>
      </c>
      <c r="F75" s="108">
        <v>66</v>
      </c>
      <c r="G75" s="114">
        <v>19.3</v>
      </c>
      <c r="H75" s="108">
        <v>42</v>
      </c>
      <c r="I75" s="114">
        <v>9282.6999999999989</v>
      </c>
      <c r="J75" s="114">
        <v>2813.9999999999995</v>
      </c>
    </row>
    <row r="76" spans="1:10" x14ac:dyDescent="0.2">
      <c r="A76" s="7" t="s">
        <v>263</v>
      </c>
      <c r="B76" s="102">
        <v>0</v>
      </c>
      <c r="C76" s="115">
        <v>19.100000000000001</v>
      </c>
      <c r="D76" s="109">
        <v>72</v>
      </c>
      <c r="E76" s="115">
        <v>16.399999999999999</v>
      </c>
      <c r="F76" s="109">
        <v>58</v>
      </c>
      <c r="G76" s="115">
        <v>2.7</v>
      </c>
      <c r="H76" s="109">
        <v>54</v>
      </c>
      <c r="I76" s="115">
        <v>432</v>
      </c>
      <c r="J76" s="115">
        <v>19.100000000000001</v>
      </c>
    </row>
    <row r="77" spans="1:10" x14ac:dyDescent="0.2">
      <c r="A77" s="7" t="s">
        <v>257</v>
      </c>
      <c r="B77" s="102">
        <v>0.99447481509632529</v>
      </c>
      <c r="C77" s="115">
        <v>18.899999999999999</v>
      </c>
      <c r="D77" s="109">
        <v>73</v>
      </c>
      <c r="E77" s="115">
        <v>17</v>
      </c>
      <c r="F77" s="109">
        <v>57</v>
      </c>
      <c r="G77" s="115">
        <v>1.9</v>
      </c>
      <c r="H77" s="109">
        <v>60</v>
      </c>
      <c r="I77" s="115">
        <v>2494.5</v>
      </c>
      <c r="J77" s="115">
        <v>3420.7</v>
      </c>
    </row>
    <row r="78" spans="1:10" x14ac:dyDescent="0.2">
      <c r="A78" s="7" t="s">
        <v>278</v>
      </c>
      <c r="B78" s="102">
        <v>0</v>
      </c>
      <c r="C78" s="115">
        <v>18.600000000000001</v>
      </c>
      <c r="D78" s="109">
        <v>74</v>
      </c>
      <c r="E78" s="115">
        <v>0</v>
      </c>
      <c r="F78" s="109">
        <v>66</v>
      </c>
      <c r="G78" s="115">
        <v>18.600000000000001</v>
      </c>
      <c r="H78" s="109">
        <v>43</v>
      </c>
      <c r="I78" s="115">
        <v>329.6</v>
      </c>
      <c r="J78" s="115">
        <v>18.600000000000001</v>
      </c>
    </row>
    <row r="79" spans="1:10" ht="13.5" thickBot="1" x14ac:dyDescent="0.25">
      <c r="A79" s="8" t="s">
        <v>182</v>
      </c>
      <c r="B79" s="103">
        <v>0.9722895739521995</v>
      </c>
      <c r="C79" s="116">
        <v>16</v>
      </c>
      <c r="D79" s="110">
        <v>75</v>
      </c>
      <c r="E79" s="116">
        <v>14.8</v>
      </c>
      <c r="F79" s="110">
        <v>59</v>
      </c>
      <c r="G79" s="116">
        <v>1.2</v>
      </c>
      <c r="H79" s="110">
        <v>61</v>
      </c>
      <c r="I79" s="116">
        <v>1238.2</v>
      </c>
      <c r="J79" s="116">
        <v>577.4</v>
      </c>
    </row>
    <row r="80" spans="1:10" x14ac:dyDescent="0.2">
      <c r="A80" s="9" t="s">
        <v>178</v>
      </c>
      <c r="B80" s="101">
        <v>0.65274725274725265</v>
      </c>
      <c r="C80" s="114">
        <v>15.8</v>
      </c>
      <c r="D80" s="108">
        <v>76</v>
      </c>
      <c r="E80" s="114">
        <v>0</v>
      </c>
      <c r="F80" s="108">
        <v>66</v>
      </c>
      <c r="G80" s="114">
        <v>15.8</v>
      </c>
      <c r="H80" s="108">
        <v>44</v>
      </c>
      <c r="I80" s="114">
        <v>285.89999999999998</v>
      </c>
      <c r="J80" s="114">
        <v>45.5</v>
      </c>
    </row>
    <row r="81" spans="1:10" x14ac:dyDescent="0.2">
      <c r="A81" s="7" t="s">
        <v>176</v>
      </c>
      <c r="B81" s="102">
        <v>0.92179802955665024</v>
      </c>
      <c r="C81" s="115">
        <v>12.7</v>
      </c>
      <c r="D81" s="109">
        <v>77</v>
      </c>
      <c r="E81" s="115">
        <v>0</v>
      </c>
      <c r="F81" s="109">
        <v>66</v>
      </c>
      <c r="G81" s="115">
        <v>12.7</v>
      </c>
      <c r="H81" s="109">
        <v>45</v>
      </c>
      <c r="I81" s="115">
        <v>146.6</v>
      </c>
      <c r="J81" s="115">
        <v>162.4</v>
      </c>
    </row>
    <row r="82" spans="1:10" x14ac:dyDescent="0.2">
      <c r="A82" s="7" t="s">
        <v>311</v>
      </c>
      <c r="B82" s="102">
        <v>0.87409700722394224</v>
      </c>
      <c r="C82" s="115">
        <v>12.2</v>
      </c>
      <c r="D82" s="109">
        <v>78</v>
      </c>
      <c r="E82" s="115">
        <v>12.2</v>
      </c>
      <c r="F82" s="109">
        <v>60</v>
      </c>
      <c r="G82" s="115">
        <v>0</v>
      </c>
      <c r="H82" s="109">
        <v>68</v>
      </c>
      <c r="I82" s="115">
        <v>482.1</v>
      </c>
      <c r="J82" s="115">
        <v>96.9</v>
      </c>
    </row>
    <row r="83" spans="1:10" x14ac:dyDescent="0.2">
      <c r="A83" s="7" t="s">
        <v>235</v>
      </c>
      <c r="B83" s="102">
        <v>0.99653744313938486</v>
      </c>
      <c r="C83" s="115">
        <v>10.199999999999999</v>
      </c>
      <c r="D83" s="109">
        <v>79</v>
      </c>
      <c r="E83" s="115">
        <v>0</v>
      </c>
      <c r="F83" s="109">
        <v>66</v>
      </c>
      <c r="G83" s="115">
        <v>10.199999999999999</v>
      </c>
      <c r="H83" s="109">
        <v>47</v>
      </c>
      <c r="I83" s="115">
        <v>852.1</v>
      </c>
      <c r="J83" s="115">
        <v>2945.7999999999997</v>
      </c>
    </row>
    <row r="84" spans="1:10" ht="13.5" thickBot="1" x14ac:dyDescent="0.25">
      <c r="A84" s="8" t="s">
        <v>251</v>
      </c>
      <c r="B84" s="103">
        <v>0.96205533596837944</v>
      </c>
      <c r="C84" s="116">
        <v>9.6</v>
      </c>
      <c r="D84" s="110">
        <v>80</v>
      </c>
      <c r="E84" s="116">
        <v>0</v>
      </c>
      <c r="F84" s="110">
        <v>66</v>
      </c>
      <c r="G84" s="116">
        <v>9.6</v>
      </c>
      <c r="H84" s="110">
        <v>48</v>
      </c>
      <c r="I84" s="116">
        <v>1106.8</v>
      </c>
      <c r="J84" s="116">
        <v>253</v>
      </c>
    </row>
    <row r="85" spans="1:10" x14ac:dyDescent="0.2">
      <c r="A85" s="9" t="s">
        <v>167</v>
      </c>
      <c r="B85" s="101">
        <v>0.9875737806772289</v>
      </c>
      <c r="C85" s="114">
        <v>8</v>
      </c>
      <c r="D85" s="108">
        <v>81</v>
      </c>
      <c r="E85" s="114">
        <v>8</v>
      </c>
      <c r="F85" s="108">
        <v>61</v>
      </c>
      <c r="G85" s="114">
        <v>0</v>
      </c>
      <c r="H85" s="108">
        <v>68</v>
      </c>
      <c r="I85" s="114">
        <v>9512.6</v>
      </c>
      <c r="J85" s="114">
        <v>643.79999999999995</v>
      </c>
    </row>
    <row r="86" spans="1:10" x14ac:dyDescent="0.2">
      <c r="A86" s="7" t="s">
        <v>288</v>
      </c>
      <c r="B86" s="102">
        <v>0</v>
      </c>
      <c r="C86" s="115">
        <v>7.7</v>
      </c>
      <c r="D86" s="109">
        <v>82</v>
      </c>
      <c r="E86" s="115">
        <v>7.6</v>
      </c>
      <c r="F86" s="109">
        <v>62</v>
      </c>
      <c r="G86" s="115">
        <v>0.1</v>
      </c>
      <c r="H86" s="109">
        <v>64</v>
      </c>
      <c r="I86" s="115">
        <v>197.7</v>
      </c>
      <c r="J86" s="115">
        <v>7.7</v>
      </c>
    </row>
    <row r="87" spans="1:10" x14ac:dyDescent="0.2">
      <c r="A87" s="7" t="s">
        <v>290</v>
      </c>
      <c r="B87" s="102">
        <v>0.93027522935779816</v>
      </c>
      <c r="C87" s="115">
        <v>3.8</v>
      </c>
      <c r="D87" s="109">
        <v>83</v>
      </c>
      <c r="E87" s="115">
        <v>0</v>
      </c>
      <c r="F87" s="109">
        <v>66</v>
      </c>
      <c r="G87" s="115">
        <v>3.8</v>
      </c>
      <c r="H87" s="109">
        <v>53</v>
      </c>
      <c r="I87" s="115">
        <v>253.60000000000002</v>
      </c>
      <c r="J87" s="115">
        <v>54.5</v>
      </c>
    </row>
    <row r="88" spans="1:10" x14ac:dyDescent="0.2">
      <c r="A88" s="7" t="s">
        <v>328</v>
      </c>
      <c r="B88" s="102">
        <v>0.92434210526315785</v>
      </c>
      <c r="C88" s="115">
        <v>2.2999999999999998</v>
      </c>
      <c r="D88" s="109">
        <v>84</v>
      </c>
      <c r="E88" s="115">
        <v>0</v>
      </c>
      <c r="F88" s="109">
        <v>66</v>
      </c>
      <c r="G88" s="115">
        <v>2.2999999999999998</v>
      </c>
      <c r="H88" s="109">
        <v>56</v>
      </c>
      <c r="I88" s="115">
        <v>704.90000000000009</v>
      </c>
      <c r="J88" s="115">
        <v>30.4</v>
      </c>
    </row>
    <row r="89" spans="1:10" ht="13.5" thickBot="1" x14ac:dyDescent="0.25">
      <c r="A89" s="8" t="s">
        <v>42</v>
      </c>
      <c r="B89" s="103">
        <v>0</v>
      </c>
      <c r="C89" s="116">
        <v>2.2000000000000002</v>
      </c>
      <c r="D89" s="110">
        <v>85</v>
      </c>
      <c r="E89" s="116">
        <v>0</v>
      </c>
      <c r="F89" s="110">
        <v>66</v>
      </c>
      <c r="G89" s="116">
        <v>2.2000000000000002</v>
      </c>
      <c r="H89" s="110">
        <v>57</v>
      </c>
      <c r="I89" s="116">
        <v>820.7</v>
      </c>
      <c r="J89" s="116">
        <v>2.2000000000000002</v>
      </c>
    </row>
    <row r="90" spans="1:10" x14ac:dyDescent="0.2">
      <c r="A90" s="9" t="s">
        <v>113</v>
      </c>
      <c r="B90" s="101">
        <v>0.99793771911734375</v>
      </c>
      <c r="C90" s="114">
        <v>2</v>
      </c>
      <c r="D90" s="108">
        <v>86</v>
      </c>
      <c r="E90" s="114">
        <v>0</v>
      </c>
      <c r="F90" s="108">
        <v>66</v>
      </c>
      <c r="G90" s="114">
        <v>2</v>
      </c>
      <c r="H90" s="108">
        <v>58</v>
      </c>
      <c r="I90" s="114">
        <v>238.2</v>
      </c>
      <c r="J90" s="114">
        <v>969.80000000000007</v>
      </c>
    </row>
    <row r="91" spans="1:10" x14ac:dyDescent="0.2">
      <c r="A91" s="7" t="s">
        <v>335</v>
      </c>
      <c r="B91" s="102">
        <v>0.91836734693877553</v>
      </c>
      <c r="C91" s="115">
        <v>0.8</v>
      </c>
      <c r="D91" s="109">
        <v>87</v>
      </c>
      <c r="E91" s="115">
        <v>0.8</v>
      </c>
      <c r="F91" s="109">
        <v>65</v>
      </c>
      <c r="G91" s="115">
        <v>0</v>
      </c>
      <c r="H91" s="109">
        <v>68</v>
      </c>
      <c r="I91" s="115">
        <v>317.10000000000002</v>
      </c>
      <c r="J91" s="115">
        <v>9.8000000000000007</v>
      </c>
    </row>
    <row r="92" spans="1:10" x14ac:dyDescent="0.2">
      <c r="A92" s="7" t="s">
        <v>330</v>
      </c>
      <c r="B92" s="102">
        <v>0</v>
      </c>
      <c r="C92" s="115">
        <v>0.8</v>
      </c>
      <c r="D92" s="109">
        <v>87</v>
      </c>
      <c r="E92" s="115">
        <v>0</v>
      </c>
      <c r="F92" s="109">
        <v>66</v>
      </c>
      <c r="G92" s="115">
        <v>0.8</v>
      </c>
      <c r="H92" s="109">
        <v>62</v>
      </c>
      <c r="I92" s="115">
        <v>30.9</v>
      </c>
      <c r="J92" s="115">
        <v>0.8</v>
      </c>
    </row>
    <row r="93" spans="1:10" x14ac:dyDescent="0.2">
      <c r="A93" s="7" t="s">
        <v>371</v>
      </c>
      <c r="B93" s="102">
        <v>0</v>
      </c>
      <c r="C93" s="115">
        <v>0.5</v>
      </c>
      <c r="D93" s="109">
        <v>89</v>
      </c>
      <c r="E93" s="115">
        <v>0</v>
      </c>
      <c r="F93" s="109">
        <v>66</v>
      </c>
      <c r="G93" s="115">
        <v>0.5</v>
      </c>
      <c r="H93" s="109">
        <v>63</v>
      </c>
      <c r="I93" s="115">
        <v>193</v>
      </c>
      <c r="J93" s="115">
        <v>0.5</v>
      </c>
    </row>
    <row r="94" spans="1:10" ht="13.5" thickBot="1" x14ac:dyDescent="0.25">
      <c r="A94" s="8" t="s">
        <v>444</v>
      </c>
      <c r="B94" s="103">
        <v>0.90909090909090906</v>
      </c>
      <c r="C94" s="116">
        <v>0.1</v>
      </c>
      <c r="D94" s="110">
        <v>90</v>
      </c>
      <c r="E94" s="116">
        <v>0</v>
      </c>
      <c r="F94" s="110">
        <v>66</v>
      </c>
      <c r="G94" s="116">
        <v>0.1</v>
      </c>
      <c r="H94" s="110">
        <v>64</v>
      </c>
      <c r="I94" s="116">
        <v>864.7</v>
      </c>
      <c r="J94" s="116">
        <v>1.1000000000000001</v>
      </c>
    </row>
    <row r="95" spans="1:10" x14ac:dyDescent="0.2">
      <c r="A95" s="9" t="s">
        <v>401</v>
      </c>
      <c r="B95" s="101">
        <v>0</v>
      </c>
      <c r="C95" s="114">
        <v>0.1</v>
      </c>
      <c r="D95" s="108">
        <v>90</v>
      </c>
      <c r="E95" s="114">
        <v>0</v>
      </c>
      <c r="F95" s="108">
        <v>66</v>
      </c>
      <c r="G95" s="114">
        <v>0.1</v>
      </c>
      <c r="H95" s="108">
        <v>64</v>
      </c>
      <c r="I95" s="114">
        <v>28.6</v>
      </c>
      <c r="J95" s="114">
        <v>0.1</v>
      </c>
    </row>
    <row r="96" spans="1:10" x14ac:dyDescent="0.2">
      <c r="A96" s="7" t="s">
        <v>449</v>
      </c>
      <c r="B96" s="102">
        <v>1</v>
      </c>
      <c r="C96" s="115">
        <v>0</v>
      </c>
      <c r="D96" s="109">
        <v>92</v>
      </c>
      <c r="E96" s="115">
        <v>0</v>
      </c>
      <c r="F96" s="109">
        <v>66</v>
      </c>
      <c r="G96" s="115">
        <v>0</v>
      </c>
      <c r="H96" s="109">
        <v>68</v>
      </c>
      <c r="I96" s="115">
        <v>47.8</v>
      </c>
      <c r="J96" s="115">
        <v>475</v>
      </c>
    </row>
    <row r="97" spans="1:10" x14ac:dyDescent="0.2">
      <c r="A97" s="7" t="s">
        <v>156</v>
      </c>
      <c r="B97" s="102">
        <v>1</v>
      </c>
      <c r="C97" s="115">
        <v>0</v>
      </c>
      <c r="D97" s="109">
        <v>92</v>
      </c>
      <c r="E97" s="115">
        <v>0</v>
      </c>
      <c r="F97" s="109">
        <v>66</v>
      </c>
      <c r="G97" s="115">
        <v>0</v>
      </c>
      <c r="H97" s="109">
        <v>68</v>
      </c>
      <c r="I97" s="115">
        <v>800.4</v>
      </c>
      <c r="J97" s="115">
        <v>1194.5999999999999</v>
      </c>
    </row>
    <row r="98" spans="1:10" x14ac:dyDescent="0.2">
      <c r="A98" s="7" t="s">
        <v>135</v>
      </c>
      <c r="B98" s="102">
        <v>1</v>
      </c>
      <c r="C98" s="115">
        <v>0</v>
      </c>
      <c r="D98" s="109">
        <v>92</v>
      </c>
      <c r="E98" s="115">
        <v>0</v>
      </c>
      <c r="F98" s="109">
        <v>66</v>
      </c>
      <c r="G98" s="115">
        <v>0</v>
      </c>
      <c r="H98" s="109">
        <v>68</v>
      </c>
      <c r="I98" s="115">
        <v>320.70000000000005</v>
      </c>
      <c r="J98" s="115">
        <v>1167.9000000000001</v>
      </c>
    </row>
    <row r="99" spans="1:10" ht="13.5" thickBot="1" x14ac:dyDescent="0.25">
      <c r="A99" s="8" t="s">
        <v>349</v>
      </c>
      <c r="B99" s="103">
        <v>1</v>
      </c>
      <c r="C99" s="116">
        <v>0</v>
      </c>
      <c r="D99" s="110">
        <v>92</v>
      </c>
      <c r="E99" s="116">
        <v>0</v>
      </c>
      <c r="F99" s="110">
        <v>66</v>
      </c>
      <c r="G99" s="116">
        <v>0</v>
      </c>
      <c r="H99" s="110">
        <v>68</v>
      </c>
      <c r="I99" s="116">
        <v>399.1</v>
      </c>
      <c r="J99" s="116">
        <v>94.3</v>
      </c>
    </row>
    <row r="100" spans="1:10" x14ac:dyDescent="0.2">
      <c r="A100" s="9" t="s">
        <v>192</v>
      </c>
      <c r="B100" s="101">
        <v>0</v>
      </c>
      <c r="C100" s="114">
        <v>0</v>
      </c>
      <c r="D100" s="108">
        <v>92</v>
      </c>
      <c r="E100" s="114">
        <v>0</v>
      </c>
      <c r="F100" s="108">
        <v>66</v>
      </c>
      <c r="G100" s="114">
        <v>0</v>
      </c>
      <c r="H100" s="108">
        <v>68</v>
      </c>
      <c r="I100" s="114">
        <v>0</v>
      </c>
      <c r="J100" s="114">
        <v>0</v>
      </c>
    </row>
    <row r="101" spans="1:10" x14ac:dyDescent="0.2">
      <c r="A101" s="7" t="s">
        <v>76</v>
      </c>
      <c r="B101" s="102">
        <v>0</v>
      </c>
      <c r="C101" s="115">
        <v>0</v>
      </c>
      <c r="D101" s="109">
        <v>92</v>
      </c>
      <c r="E101" s="115">
        <v>0</v>
      </c>
      <c r="F101" s="109">
        <v>66</v>
      </c>
      <c r="G101" s="115">
        <v>0</v>
      </c>
      <c r="H101" s="109">
        <v>68</v>
      </c>
      <c r="I101" s="115">
        <v>0</v>
      </c>
      <c r="J101" s="115">
        <v>0</v>
      </c>
    </row>
    <row r="102" spans="1:10" x14ac:dyDescent="0.2">
      <c r="A102" s="7" t="s">
        <v>46</v>
      </c>
      <c r="B102" s="102">
        <v>0</v>
      </c>
      <c r="C102" s="115">
        <v>0</v>
      </c>
      <c r="D102" s="109">
        <v>92</v>
      </c>
      <c r="E102" s="115">
        <v>0</v>
      </c>
      <c r="F102" s="109">
        <v>66</v>
      </c>
      <c r="G102" s="115">
        <v>0</v>
      </c>
      <c r="H102" s="109">
        <v>68</v>
      </c>
      <c r="I102" s="115">
        <v>0</v>
      </c>
      <c r="J102" s="115">
        <v>0</v>
      </c>
    </row>
    <row r="103" spans="1:10" x14ac:dyDescent="0.2">
      <c r="A103" s="7" t="s">
        <v>403</v>
      </c>
      <c r="B103" s="102">
        <v>0</v>
      </c>
      <c r="C103" s="115">
        <v>0</v>
      </c>
      <c r="D103" s="109">
        <v>92</v>
      </c>
      <c r="E103" s="115">
        <v>0</v>
      </c>
      <c r="F103" s="109">
        <v>66</v>
      </c>
      <c r="G103" s="115">
        <v>0</v>
      </c>
      <c r="H103" s="109">
        <v>68</v>
      </c>
      <c r="I103" s="115">
        <v>0</v>
      </c>
      <c r="J103" s="115">
        <v>0</v>
      </c>
    </row>
    <row r="104" spans="1:10" ht="13.5" thickBot="1" x14ac:dyDescent="0.25">
      <c r="A104" s="8" t="s">
        <v>372</v>
      </c>
      <c r="B104" s="103">
        <v>1</v>
      </c>
      <c r="C104" s="116">
        <v>0</v>
      </c>
      <c r="D104" s="110">
        <v>92</v>
      </c>
      <c r="E104" s="116">
        <v>0</v>
      </c>
      <c r="F104" s="110">
        <v>66</v>
      </c>
      <c r="G104" s="116">
        <v>0</v>
      </c>
      <c r="H104" s="110">
        <v>68</v>
      </c>
      <c r="I104" s="116">
        <v>34.700000000000003</v>
      </c>
      <c r="J104" s="116">
        <v>242.5</v>
      </c>
    </row>
    <row r="105" spans="1:10" x14ac:dyDescent="0.2">
      <c r="A105" s="9" t="s">
        <v>118</v>
      </c>
      <c r="B105" s="101">
        <v>0</v>
      </c>
      <c r="C105" s="114">
        <v>0</v>
      </c>
      <c r="D105" s="108">
        <v>92</v>
      </c>
      <c r="E105" s="114">
        <v>0</v>
      </c>
      <c r="F105" s="108">
        <v>66</v>
      </c>
      <c r="G105" s="114">
        <v>0</v>
      </c>
      <c r="H105" s="108">
        <v>68</v>
      </c>
      <c r="I105" s="114">
        <v>0</v>
      </c>
      <c r="J105" s="114">
        <v>0</v>
      </c>
    </row>
    <row r="106" spans="1:10" x14ac:dyDescent="0.2">
      <c r="A106" s="7" t="s">
        <v>53</v>
      </c>
      <c r="B106" s="102">
        <v>0</v>
      </c>
      <c r="C106" s="115">
        <v>0</v>
      </c>
      <c r="D106" s="109">
        <v>92</v>
      </c>
      <c r="E106" s="115">
        <v>0</v>
      </c>
      <c r="F106" s="109">
        <v>66</v>
      </c>
      <c r="G106" s="115">
        <v>0</v>
      </c>
      <c r="H106" s="109">
        <v>68</v>
      </c>
      <c r="I106" s="115">
        <v>0</v>
      </c>
      <c r="J106" s="115">
        <v>0</v>
      </c>
    </row>
    <row r="107" spans="1:10" x14ac:dyDescent="0.2">
      <c r="A107" s="7" t="s">
        <v>115</v>
      </c>
      <c r="B107" s="102">
        <v>0</v>
      </c>
      <c r="C107" s="115">
        <v>0</v>
      </c>
      <c r="D107" s="109">
        <v>92</v>
      </c>
      <c r="E107" s="115">
        <v>0</v>
      </c>
      <c r="F107" s="109">
        <v>66</v>
      </c>
      <c r="G107" s="115">
        <v>0</v>
      </c>
      <c r="H107" s="109">
        <v>68</v>
      </c>
      <c r="I107" s="115">
        <v>0</v>
      </c>
      <c r="J107" s="115">
        <v>0</v>
      </c>
    </row>
    <row r="108" spans="1:10" x14ac:dyDescent="0.2">
      <c r="A108" s="7" t="s">
        <v>134</v>
      </c>
      <c r="B108" s="102">
        <v>0</v>
      </c>
      <c r="C108" s="115">
        <v>0</v>
      </c>
      <c r="D108" s="109">
        <v>92</v>
      </c>
      <c r="E108" s="115">
        <v>0</v>
      </c>
      <c r="F108" s="109">
        <v>66</v>
      </c>
      <c r="G108" s="115">
        <v>0</v>
      </c>
      <c r="H108" s="109">
        <v>68</v>
      </c>
      <c r="I108" s="115">
        <v>0</v>
      </c>
      <c r="J108" s="115">
        <v>0</v>
      </c>
    </row>
    <row r="109" spans="1:10" ht="13.5" thickBot="1" x14ac:dyDescent="0.25">
      <c r="A109" s="8" t="s">
        <v>271</v>
      </c>
      <c r="B109" s="103">
        <v>0</v>
      </c>
      <c r="C109" s="116">
        <v>0</v>
      </c>
      <c r="D109" s="110">
        <v>92</v>
      </c>
      <c r="E109" s="116">
        <v>0</v>
      </c>
      <c r="F109" s="110">
        <v>66</v>
      </c>
      <c r="G109" s="116">
        <v>0</v>
      </c>
      <c r="H109" s="110">
        <v>68</v>
      </c>
      <c r="I109" s="116">
        <v>0</v>
      </c>
      <c r="J109" s="116">
        <v>0</v>
      </c>
    </row>
    <row r="110" spans="1:10" x14ac:dyDescent="0.2">
      <c r="A110" s="9" t="s">
        <v>393</v>
      </c>
      <c r="B110" s="101">
        <v>0</v>
      </c>
      <c r="C110" s="114">
        <v>0</v>
      </c>
      <c r="D110" s="108">
        <v>92</v>
      </c>
      <c r="E110" s="114">
        <v>0</v>
      </c>
      <c r="F110" s="108">
        <v>66</v>
      </c>
      <c r="G110" s="114">
        <v>0</v>
      </c>
      <c r="H110" s="108">
        <v>68</v>
      </c>
      <c r="I110" s="114">
        <v>0</v>
      </c>
      <c r="J110" s="114">
        <v>0</v>
      </c>
    </row>
    <row r="111" spans="1:10" x14ac:dyDescent="0.2">
      <c r="A111" s="7" t="s">
        <v>37</v>
      </c>
      <c r="B111" s="102">
        <v>1</v>
      </c>
      <c r="C111" s="115">
        <v>0</v>
      </c>
      <c r="D111" s="109">
        <v>92</v>
      </c>
      <c r="E111" s="115">
        <v>0</v>
      </c>
      <c r="F111" s="109">
        <v>66</v>
      </c>
      <c r="G111" s="115">
        <v>0</v>
      </c>
      <c r="H111" s="109">
        <v>68</v>
      </c>
      <c r="I111" s="115">
        <v>722.09999999999991</v>
      </c>
      <c r="J111" s="115">
        <v>3415.8</v>
      </c>
    </row>
    <row r="112" spans="1:10" x14ac:dyDescent="0.2">
      <c r="A112" s="7" t="s">
        <v>62</v>
      </c>
      <c r="B112" s="102">
        <v>0</v>
      </c>
      <c r="C112" s="115">
        <v>0</v>
      </c>
      <c r="D112" s="109">
        <v>92</v>
      </c>
      <c r="E112" s="115">
        <v>0</v>
      </c>
      <c r="F112" s="109">
        <v>66</v>
      </c>
      <c r="G112" s="115">
        <v>0</v>
      </c>
      <c r="H112" s="109">
        <v>68</v>
      </c>
      <c r="I112" s="115">
        <v>0</v>
      </c>
      <c r="J112" s="115">
        <v>0</v>
      </c>
    </row>
    <row r="113" spans="1:10" x14ac:dyDescent="0.2">
      <c r="A113" s="7" t="s">
        <v>283</v>
      </c>
      <c r="B113" s="102">
        <v>1</v>
      </c>
      <c r="C113" s="115">
        <v>0</v>
      </c>
      <c r="D113" s="109">
        <v>92</v>
      </c>
      <c r="E113" s="115">
        <v>0</v>
      </c>
      <c r="F113" s="109">
        <v>66</v>
      </c>
      <c r="G113" s="115">
        <v>0</v>
      </c>
      <c r="H113" s="109">
        <v>68</v>
      </c>
      <c r="I113" s="115">
        <v>1972.4</v>
      </c>
      <c r="J113" s="115">
        <v>7</v>
      </c>
    </row>
    <row r="114" spans="1:10" ht="13.5" thickBot="1" x14ac:dyDescent="0.25">
      <c r="A114" s="8" t="s">
        <v>455</v>
      </c>
      <c r="B114" s="103">
        <v>0</v>
      </c>
      <c r="C114" s="116">
        <v>0</v>
      </c>
      <c r="D114" s="110">
        <v>92</v>
      </c>
      <c r="E114" s="116">
        <v>0</v>
      </c>
      <c r="F114" s="110">
        <v>66</v>
      </c>
      <c r="G114" s="116">
        <v>0</v>
      </c>
      <c r="H114" s="110">
        <v>68</v>
      </c>
      <c r="I114" s="116">
        <v>0</v>
      </c>
      <c r="J114" s="116">
        <v>0</v>
      </c>
    </row>
    <row r="115" spans="1:10" x14ac:dyDescent="0.2">
      <c r="A115" s="9" t="s">
        <v>299</v>
      </c>
      <c r="B115" s="101">
        <v>1</v>
      </c>
      <c r="C115" s="114">
        <v>0</v>
      </c>
      <c r="D115" s="108">
        <v>92</v>
      </c>
      <c r="E115" s="114">
        <v>0</v>
      </c>
      <c r="F115" s="108">
        <v>66</v>
      </c>
      <c r="G115" s="114">
        <v>0</v>
      </c>
      <c r="H115" s="108">
        <v>68</v>
      </c>
      <c r="I115" s="114">
        <v>9.6</v>
      </c>
      <c r="J115" s="114">
        <v>77.599999999999994</v>
      </c>
    </row>
    <row r="116" spans="1:10" x14ac:dyDescent="0.2">
      <c r="A116" s="7" t="s">
        <v>190</v>
      </c>
      <c r="B116" s="102">
        <v>0</v>
      </c>
      <c r="C116" s="115">
        <v>0</v>
      </c>
      <c r="D116" s="109">
        <v>92</v>
      </c>
      <c r="E116" s="115">
        <v>0</v>
      </c>
      <c r="F116" s="109">
        <v>66</v>
      </c>
      <c r="G116" s="115">
        <v>0</v>
      </c>
      <c r="H116" s="109">
        <v>68</v>
      </c>
      <c r="I116" s="115">
        <v>0</v>
      </c>
      <c r="J116" s="115">
        <v>0</v>
      </c>
    </row>
    <row r="117" spans="1:10" ht="13.5" thickBot="1" x14ac:dyDescent="0.25">
      <c r="A117" s="7" t="s">
        <v>54</v>
      </c>
      <c r="B117" s="102">
        <v>0</v>
      </c>
      <c r="C117" s="115">
        <v>0</v>
      </c>
      <c r="D117" s="109">
        <v>92</v>
      </c>
      <c r="E117" s="115">
        <v>0</v>
      </c>
      <c r="F117" s="109">
        <v>66</v>
      </c>
      <c r="G117" s="115">
        <v>0</v>
      </c>
      <c r="H117" s="109">
        <v>68</v>
      </c>
      <c r="I117" s="115">
        <v>0</v>
      </c>
      <c r="J117" s="115">
        <v>0</v>
      </c>
    </row>
    <row r="118" spans="1:10" x14ac:dyDescent="0.2">
      <c r="A118" s="9"/>
      <c r="B118" s="101"/>
      <c r="C118" s="117"/>
      <c r="D118" s="108"/>
      <c r="E118" s="117"/>
      <c r="F118" s="108"/>
      <c r="G118" s="117"/>
      <c r="H118" s="108"/>
      <c r="I118" s="117"/>
      <c r="J118" s="117"/>
    </row>
    <row r="119" spans="1:10" x14ac:dyDescent="0.2">
      <c r="A119" s="17" t="s">
        <v>14</v>
      </c>
      <c r="B119" s="104">
        <f>(J119-C119)/J119</f>
        <v>0.95180781942199288</v>
      </c>
      <c r="C119" s="111">
        <f>SUM(C5:C117)</f>
        <v>59881.3</v>
      </c>
      <c r="D119" s="111"/>
      <c r="E119" s="111">
        <f>SUM(E5:E117)</f>
        <v>53715.600000000006</v>
      </c>
      <c r="F119" s="111"/>
      <c r="G119" s="111">
        <f>SUM(G5:G117)</f>
        <v>6165.7000000000035</v>
      </c>
      <c r="H119" s="111"/>
      <c r="I119" s="111">
        <f>SUM(I5:I117)</f>
        <v>3130563.5000000014</v>
      </c>
      <c r="J119" s="111">
        <f>SUM(J5:J117)</f>
        <v>1242552.2000000009</v>
      </c>
    </row>
    <row r="120" spans="1:10" ht="13.5" thickBot="1" x14ac:dyDescent="0.25">
      <c r="A120" s="10"/>
      <c r="B120" s="105"/>
      <c r="C120" s="105"/>
      <c r="D120" s="105"/>
      <c r="E120" s="105"/>
      <c r="F120" s="105"/>
      <c r="G120" s="105"/>
      <c r="H120" s="105"/>
      <c r="I120" s="105"/>
      <c r="J120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T13"/>
  <sheetViews>
    <sheetView zoomScaleNormal="10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33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37</v>
      </c>
      <c r="B5" s="101">
        <v>0.94551862680035159</v>
      </c>
      <c r="C5" s="114">
        <v>607.5</v>
      </c>
      <c r="D5" s="108">
        <v>1</v>
      </c>
      <c r="E5" s="114">
        <v>411.4</v>
      </c>
      <c r="F5" s="108">
        <v>1</v>
      </c>
      <c r="G5" s="114">
        <v>196.1</v>
      </c>
      <c r="H5" s="108">
        <v>2</v>
      </c>
      <c r="I5" s="114">
        <v>2863450.7</v>
      </c>
      <c r="J5" s="114">
        <v>11150.6</v>
      </c>
    </row>
    <row r="6" spans="1:254" x14ac:dyDescent="0.2">
      <c r="A6" s="7" t="s">
        <v>36</v>
      </c>
      <c r="B6" s="102">
        <v>0.96936328051857734</v>
      </c>
      <c r="C6" s="115">
        <v>343.60000000000008</v>
      </c>
      <c r="D6" s="109">
        <v>2</v>
      </c>
      <c r="E6" s="115">
        <v>0</v>
      </c>
      <c r="F6" s="109">
        <v>5</v>
      </c>
      <c r="G6" s="115">
        <v>343.60000000000008</v>
      </c>
      <c r="H6" s="109">
        <v>1</v>
      </c>
      <c r="I6" s="115">
        <v>152933.09999999998</v>
      </c>
      <c r="J6" s="115">
        <v>11215.300000000001</v>
      </c>
    </row>
    <row r="7" spans="1:254" x14ac:dyDescent="0.2">
      <c r="A7" s="7" t="s">
        <v>233</v>
      </c>
      <c r="B7" s="102">
        <v>0.99527788490380087</v>
      </c>
      <c r="C7" s="115">
        <v>165.3</v>
      </c>
      <c r="D7" s="109">
        <v>3</v>
      </c>
      <c r="E7" s="115">
        <v>146.4</v>
      </c>
      <c r="F7" s="109">
        <v>2</v>
      </c>
      <c r="G7" s="115">
        <v>18.899999999999999</v>
      </c>
      <c r="H7" s="109">
        <v>3</v>
      </c>
      <c r="I7" s="115">
        <v>12544862.1</v>
      </c>
      <c r="J7" s="115">
        <v>35005.5</v>
      </c>
    </row>
    <row r="8" spans="1:254" x14ac:dyDescent="0.2">
      <c r="A8" s="7" t="s">
        <v>197</v>
      </c>
      <c r="B8" s="102">
        <v>0.99969570950400655</v>
      </c>
      <c r="C8" s="115">
        <v>0.3</v>
      </c>
      <c r="D8" s="109">
        <v>4</v>
      </c>
      <c r="E8" s="115">
        <v>0.3</v>
      </c>
      <c r="F8" s="109">
        <v>3</v>
      </c>
      <c r="G8" s="115">
        <v>0</v>
      </c>
      <c r="H8" s="109">
        <v>4</v>
      </c>
      <c r="I8" s="115">
        <v>492862.9</v>
      </c>
      <c r="J8" s="115">
        <v>985.9</v>
      </c>
    </row>
    <row r="9" spans="1:254" ht="13.5" thickBot="1" x14ac:dyDescent="0.25">
      <c r="A9" s="8" t="s">
        <v>320</v>
      </c>
      <c r="B9" s="103">
        <v>0.99993390760282874</v>
      </c>
      <c r="C9" s="116">
        <v>0.3</v>
      </c>
      <c r="D9" s="110">
        <v>4</v>
      </c>
      <c r="E9" s="116">
        <v>0.3</v>
      </c>
      <c r="F9" s="110">
        <v>3</v>
      </c>
      <c r="G9" s="116">
        <v>0</v>
      </c>
      <c r="H9" s="110">
        <v>4</v>
      </c>
      <c r="I9" s="116">
        <v>485448.1</v>
      </c>
      <c r="J9" s="116">
        <v>4539.1000000000004</v>
      </c>
    </row>
    <row r="10" spans="1:254" ht="13.5" thickBot="1" x14ac:dyDescent="0.25">
      <c r="A10" s="9" t="s">
        <v>364</v>
      </c>
      <c r="B10" s="101">
        <v>1</v>
      </c>
      <c r="C10" s="114">
        <v>0</v>
      </c>
      <c r="D10" s="108">
        <v>6</v>
      </c>
      <c r="E10" s="114">
        <v>0</v>
      </c>
      <c r="F10" s="108">
        <v>5</v>
      </c>
      <c r="G10" s="114">
        <v>0</v>
      </c>
      <c r="H10" s="108">
        <v>4</v>
      </c>
      <c r="I10" s="114">
        <v>98723.4</v>
      </c>
      <c r="J10" s="114">
        <v>313.2</v>
      </c>
    </row>
    <row r="11" spans="1:254" x14ac:dyDescent="0.2">
      <c r="A11" s="9"/>
      <c r="B11" s="101"/>
      <c r="C11" s="117"/>
      <c r="D11" s="108"/>
      <c r="E11" s="117"/>
      <c r="F11" s="108"/>
      <c r="G11" s="117"/>
      <c r="H11" s="108"/>
      <c r="I11" s="117"/>
      <c r="J11" s="117"/>
    </row>
    <row r="12" spans="1:254" x14ac:dyDescent="0.2">
      <c r="A12" s="5" t="s">
        <v>35</v>
      </c>
      <c r="B12" s="60">
        <f>(J12-C12)/J12</f>
        <v>0.98232863362527212</v>
      </c>
      <c r="C12" s="118">
        <f>SUM(C5:C10)</f>
        <v>1117</v>
      </c>
      <c r="D12" s="118"/>
      <c r="E12" s="118">
        <f>SUM(E5:E10)</f>
        <v>558.39999999999986</v>
      </c>
      <c r="F12" s="118"/>
      <c r="G12" s="118">
        <f>SUM(G5:G10)</f>
        <v>558.6</v>
      </c>
      <c r="H12" s="118"/>
      <c r="I12" s="118">
        <f>SUM(I5:I10)</f>
        <v>16638280.300000001</v>
      </c>
      <c r="J12" s="118">
        <f>SUM(J5:J10)</f>
        <v>63209.599999999999</v>
      </c>
    </row>
    <row r="13" spans="1:254" ht="13.5" thickBot="1" x14ac:dyDescent="0.25">
      <c r="A13" s="10"/>
      <c r="B13" s="105"/>
      <c r="C13" s="105"/>
      <c r="D13" s="105"/>
      <c r="E13" s="105"/>
      <c r="F13" s="105"/>
      <c r="G13" s="105"/>
      <c r="H13" s="105"/>
      <c r="I13" s="105"/>
      <c r="J13" s="105"/>
    </row>
  </sheetData>
  <pageMargins left="0.74803149606299213" right="0.74803149606299213" top="0.98425196850393704" bottom="0.98425196850393704" header="0.51181102362204722" footer="0.51181102362204722"/>
  <pageSetup scale="95" orientation="landscape" r:id="rId1"/>
  <headerFooter alignWithMargins="0">
    <oddFooter>&amp;RAER ST60B-2019  •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T116"/>
  <sheetViews>
    <sheetView zoomScaleNormal="100" zoomScaleSheetLayoutView="8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22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54</v>
      </c>
      <c r="B5" s="101">
        <v>0.98125804903313008</v>
      </c>
      <c r="C5" s="114">
        <v>12546.099999999997</v>
      </c>
      <c r="D5" s="108">
        <v>1</v>
      </c>
      <c r="E5" s="114">
        <v>12477.4</v>
      </c>
      <c r="F5" s="108">
        <v>1</v>
      </c>
      <c r="G5" s="114">
        <v>68.7</v>
      </c>
      <c r="H5" s="108">
        <v>23</v>
      </c>
      <c r="I5" s="114">
        <v>382222.5</v>
      </c>
      <c r="J5" s="114">
        <v>669412.70000000007</v>
      </c>
      <c r="K5" s="92"/>
    </row>
    <row r="6" spans="1:254" x14ac:dyDescent="0.2">
      <c r="A6" s="7" t="s">
        <v>89</v>
      </c>
      <c r="B6" s="102">
        <v>0.92179311120882046</v>
      </c>
      <c r="C6" s="115">
        <v>7506.0000000000009</v>
      </c>
      <c r="D6" s="109">
        <v>2</v>
      </c>
      <c r="E6" s="115">
        <v>6635.9000000000005</v>
      </c>
      <c r="F6" s="109">
        <v>2</v>
      </c>
      <c r="G6" s="115">
        <v>870.1</v>
      </c>
      <c r="H6" s="109">
        <v>3</v>
      </c>
      <c r="I6" s="115">
        <v>138146.9</v>
      </c>
      <c r="J6" s="115">
        <v>95976.2</v>
      </c>
      <c r="K6" s="92"/>
    </row>
    <row r="7" spans="1:254" x14ac:dyDescent="0.2">
      <c r="A7" s="7" t="s">
        <v>36</v>
      </c>
      <c r="B7" s="102">
        <v>0.99493819982673715</v>
      </c>
      <c r="C7" s="115">
        <v>6992.7999999999929</v>
      </c>
      <c r="D7" s="109">
        <v>3</v>
      </c>
      <c r="E7" s="115">
        <v>6241.8999999999978</v>
      </c>
      <c r="F7" s="109">
        <v>3</v>
      </c>
      <c r="G7" s="115">
        <v>750.9</v>
      </c>
      <c r="H7" s="109">
        <v>4</v>
      </c>
      <c r="I7" s="115">
        <v>1243281.4999999998</v>
      </c>
      <c r="J7" s="115">
        <v>1381484.8000000007</v>
      </c>
      <c r="K7" s="92"/>
    </row>
    <row r="8" spans="1:254" x14ac:dyDescent="0.2">
      <c r="A8" s="7" t="s">
        <v>38</v>
      </c>
      <c r="B8" s="102">
        <v>0.99677459715210903</v>
      </c>
      <c r="C8" s="115">
        <v>3792.1</v>
      </c>
      <c r="D8" s="109">
        <v>4</v>
      </c>
      <c r="E8" s="115">
        <v>3743.6</v>
      </c>
      <c r="F8" s="109">
        <v>4</v>
      </c>
      <c r="G8" s="115">
        <v>48.5</v>
      </c>
      <c r="H8" s="109">
        <v>25</v>
      </c>
      <c r="I8" s="115">
        <v>468921.49999999994</v>
      </c>
      <c r="J8" s="115">
        <v>1175698.1000000001</v>
      </c>
      <c r="K8" s="92"/>
    </row>
    <row r="9" spans="1:254" ht="13.5" thickBot="1" x14ac:dyDescent="0.25">
      <c r="A9" s="8" t="s">
        <v>124</v>
      </c>
      <c r="B9" s="103">
        <v>0.95981075755966916</v>
      </c>
      <c r="C9" s="116">
        <v>3406.3999999999996</v>
      </c>
      <c r="D9" s="110">
        <v>5</v>
      </c>
      <c r="E9" s="116">
        <v>3400.2999999999993</v>
      </c>
      <c r="F9" s="110">
        <v>5</v>
      </c>
      <c r="G9" s="116">
        <v>6.1</v>
      </c>
      <c r="H9" s="110">
        <v>51</v>
      </c>
      <c r="I9" s="116">
        <v>104321.60000000001</v>
      </c>
      <c r="J9" s="116">
        <v>84759</v>
      </c>
      <c r="K9" s="92"/>
    </row>
    <row r="10" spans="1:254" x14ac:dyDescent="0.2">
      <c r="A10" s="9" t="s">
        <v>86</v>
      </c>
      <c r="B10" s="101">
        <v>3.2748027321211071E-3</v>
      </c>
      <c r="C10" s="114">
        <v>3195.8</v>
      </c>
      <c r="D10" s="108">
        <v>6</v>
      </c>
      <c r="E10" s="114">
        <v>3195.8</v>
      </c>
      <c r="F10" s="108">
        <v>6</v>
      </c>
      <c r="G10" s="114">
        <v>0</v>
      </c>
      <c r="H10" s="108">
        <v>65</v>
      </c>
      <c r="I10" s="114">
        <v>26555</v>
      </c>
      <c r="J10" s="114">
        <v>3206.3</v>
      </c>
      <c r="K10" s="92"/>
    </row>
    <row r="11" spans="1:254" x14ac:dyDescent="0.2">
      <c r="A11" s="7" t="s">
        <v>42</v>
      </c>
      <c r="B11" s="102">
        <v>0.98610372129269297</v>
      </c>
      <c r="C11" s="115">
        <v>2844.2000000000003</v>
      </c>
      <c r="D11" s="109">
        <v>7</v>
      </c>
      <c r="E11" s="115">
        <v>2820.1</v>
      </c>
      <c r="F11" s="109">
        <v>7</v>
      </c>
      <c r="G11" s="115">
        <v>24.099999999999998</v>
      </c>
      <c r="H11" s="109">
        <v>35</v>
      </c>
      <c r="I11" s="115">
        <v>327369.40000000002</v>
      </c>
      <c r="J11" s="115">
        <v>204673.50000000006</v>
      </c>
      <c r="K11" s="92"/>
    </row>
    <row r="12" spans="1:254" x14ac:dyDescent="0.2">
      <c r="A12" s="7" t="s">
        <v>137</v>
      </c>
      <c r="B12" s="102">
        <v>0.98214177715112239</v>
      </c>
      <c r="C12" s="115">
        <v>2450.7999999999997</v>
      </c>
      <c r="D12" s="109">
        <v>8</v>
      </c>
      <c r="E12" s="115">
        <v>2014</v>
      </c>
      <c r="F12" s="109">
        <v>9</v>
      </c>
      <c r="G12" s="115">
        <v>436.8</v>
      </c>
      <c r="H12" s="109">
        <v>6</v>
      </c>
      <c r="I12" s="115">
        <v>270707.49999999994</v>
      </c>
      <c r="J12" s="115">
        <v>137236.5</v>
      </c>
      <c r="K12" s="92"/>
    </row>
    <row r="13" spans="1:254" x14ac:dyDescent="0.2">
      <c r="A13" s="7" t="s">
        <v>57</v>
      </c>
      <c r="B13" s="102">
        <v>0.98775183725232119</v>
      </c>
      <c r="C13" s="115">
        <v>2194.2999999999997</v>
      </c>
      <c r="D13" s="109">
        <v>9</v>
      </c>
      <c r="E13" s="115">
        <v>2156.6</v>
      </c>
      <c r="F13" s="109">
        <v>8</v>
      </c>
      <c r="G13" s="115">
        <v>37.700000000000003</v>
      </c>
      <c r="H13" s="109">
        <v>27</v>
      </c>
      <c r="I13" s="115">
        <v>145528.09999999998</v>
      </c>
      <c r="J13" s="115">
        <v>179153.39999999997</v>
      </c>
      <c r="K13" s="92"/>
    </row>
    <row r="14" spans="1:254" ht="13.5" thickBot="1" x14ac:dyDescent="0.25">
      <c r="A14" s="8" t="s">
        <v>60</v>
      </c>
      <c r="B14" s="103">
        <v>0.98227941697400745</v>
      </c>
      <c r="C14" s="116">
        <v>2176.1</v>
      </c>
      <c r="D14" s="110">
        <v>10</v>
      </c>
      <c r="E14" s="116">
        <v>1174.4000000000001</v>
      </c>
      <c r="F14" s="110">
        <v>18</v>
      </c>
      <c r="G14" s="116">
        <v>1001.7000000000003</v>
      </c>
      <c r="H14" s="110">
        <v>2</v>
      </c>
      <c r="I14" s="116">
        <v>133950.79999999999</v>
      </c>
      <c r="J14" s="116">
        <v>122800.69999999997</v>
      </c>
      <c r="K14" s="92"/>
    </row>
    <row r="15" spans="1:254" x14ac:dyDescent="0.2">
      <c r="A15" s="9" t="s">
        <v>96</v>
      </c>
      <c r="B15" s="101">
        <v>0.98083015651724548</v>
      </c>
      <c r="C15" s="114">
        <v>1988.3000000000002</v>
      </c>
      <c r="D15" s="108">
        <v>11</v>
      </c>
      <c r="E15" s="114">
        <v>1703.0000000000002</v>
      </c>
      <c r="F15" s="108">
        <v>11</v>
      </c>
      <c r="G15" s="114">
        <v>285.3</v>
      </c>
      <c r="H15" s="108">
        <v>8</v>
      </c>
      <c r="I15" s="114">
        <v>109411.29999999999</v>
      </c>
      <c r="J15" s="114">
        <v>103720.2</v>
      </c>
      <c r="K15" s="92"/>
    </row>
    <row r="16" spans="1:254" x14ac:dyDescent="0.2">
      <c r="A16" s="7" t="s">
        <v>420</v>
      </c>
      <c r="B16" s="102">
        <v>0.97163324942677698</v>
      </c>
      <c r="C16" s="115">
        <v>1821.1</v>
      </c>
      <c r="D16" s="109">
        <v>12</v>
      </c>
      <c r="E16" s="115">
        <v>1804.1999999999998</v>
      </c>
      <c r="F16" s="109">
        <v>10</v>
      </c>
      <c r="G16" s="115">
        <v>16.899999999999999</v>
      </c>
      <c r="H16" s="109">
        <v>38</v>
      </c>
      <c r="I16" s="115">
        <v>55421.700000000004</v>
      </c>
      <c r="J16" s="115">
        <v>64198.399999999994</v>
      </c>
      <c r="K16" s="92"/>
    </row>
    <row r="17" spans="1:11" x14ac:dyDescent="0.2">
      <c r="A17" s="7" t="s">
        <v>88</v>
      </c>
      <c r="B17" s="102">
        <v>0.15379152929241702</v>
      </c>
      <c r="C17" s="115">
        <v>1668.3</v>
      </c>
      <c r="D17" s="109">
        <v>13</v>
      </c>
      <c r="E17" s="115">
        <v>1641.1</v>
      </c>
      <c r="F17" s="109">
        <v>12</v>
      </c>
      <c r="G17" s="115">
        <v>27.2</v>
      </c>
      <c r="H17" s="109">
        <v>33</v>
      </c>
      <c r="I17" s="115">
        <v>6634.7</v>
      </c>
      <c r="J17" s="115">
        <v>1971.5</v>
      </c>
      <c r="K17" s="92"/>
    </row>
    <row r="18" spans="1:11" x14ac:dyDescent="0.2">
      <c r="A18" s="7" t="s">
        <v>44</v>
      </c>
      <c r="B18" s="102">
        <v>0.97703383729301652</v>
      </c>
      <c r="C18" s="115">
        <v>1499.3000000000002</v>
      </c>
      <c r="D18" s="109">
        <v>14</v>
      </c>
      <c r="E18" s="115">
        <v>1481.9000000000003</v>
      </c>
      <c r="F18" s="109">
        <v>13</v>
      </c>
      <c r="G18" s="115">
        <v>17.400000000000002</v>
      </c>
      <c r="H18" s="109">
        <v>37</v>
      </c>
      <c r="I18" s="115">
        <v>49092.500000000007</v>
      </c>
      <c r="J18" s="115">
        <v>65283</v>
      </c>
      <c r="K18" s="92"/>
    </row>
    <row r="19" spans="1:11" ht="13.5" thickBot="1" x14ac:dyDescent="0.25">
      <c r="A19" s="8" t="s">
        <v>102</v>
      </c>
      <c r="B19" s="103">
        <v>0.98669427252623298</v>
      </c>
      <c r="C19" s="116">
        <v>1434.3999999999999</v>
      </c>
      <c r="D19" s="110">
        <v>15</v>
      </c>
      <c r="E19" s="116">
        <v>1197.5999999999999</v>
      </c>
      <c r="F19" s="110">
        <v>17</v>
      </c>
      <c r="G19" s="116">
        <v>236.79999999999995</v>
      </c>
      <c r="H19" s="110">
        <v>9</v>
      </c>
      <c r="I19" s="116">
        <v>197469.80000000002</v>
      </c>
      <c r="J19" s="116">
        <v>107803.20000000003</v>
      </c>
      <c r="K19" s="92"/>
    </row>
    <row r="20" spans="1:11" x14ac:dyDescent="0.2">
      <c r="A20" s="9" t="s">
        <v>53</v>
      </c>
      <c r="B20" s="101">
        <v>0.99628852499063481</v>
      </c>
      <c r="C20" s="114">
        <v>1361.2999999999997</v>
      </c>
      <c r="D20" s="108">
        <v>16</v>
      </c>
      <c r="E20" s="114">
        <v>1324.1</v>
      </c>
      <c r="F20" s="108">
        <v>14</v>
      </c>
      <c r="G20" s="114">
        <v>37.199999999999996</v>
      </c>
      <c r="H20" s="108">
        <v>28</v>
      </c>
      <c r="I20" s="114">
        <v>254993.3</v>
      </c>
      <c r="J20" s="114">
        <v>366781.4</v>
      </c>
      <c r="K20" s="92"/>
    </row>
    <row r="21" spans="1:11" x14ac:dyDescent="0.2">
      <c r="A21" s="7" t="s">
        <v>80</v>
      </c>
      <c r="B21" s="102">
        <v>0.97468912568411692</v>
      </c>
      <c r="C21" s="115">
        <v>1308.8</v>
      </c>
      <c r="D21" s="109">
        <v>17</v>
      </c>
      <c r="E21" s="115">
        <v>1236</v>
      </c>
      <c r="F21" s="109">
        <v>16</v>
      </c>
      <c r="G21" s="115">
        <v>72.8</v>
      </c>
      <c r="H21" s="109">
        <v>22</v>
      </c>
      <c r="I21" s="115">
        <v>79768.399999999994</v>
      </c>
      <c r="J21" s="115">
        <v>51709</v>
      </c>
      <c r="K21" s="92"/>
    </row>
    <row r="22" spans="1:11" x14ac:dyDescent="0.2">
      <c r="A22" s="7" t="s">
        <v>345</v>
      </c>
      <c r="B22" s="102">
        <v>0.99848477795473001</v>
      </c>
      <c r="C22" s="115">
        <v>1288.9999999999998</v>
      </c>
      <c r="D22" s="109">
        <v>18</v>
      </c>
      <c r="E22" s="115">
        <v>1288.9999999999998</v>
      </c>
      <c r="F22" s="109">
        <v>15</v>
      </c>
      <c r="G22" s="115">
        <v>0</v>
      </c>
      <c r="H22" s="109">
        <v>65</v>
      </c>
      <c r="I22" s="115">
        <v>533678.30000000005</v>
      </c>
      <c r="J22" s="115">
        <v>850700.4</v>
      </c>
      <c r="K22" s="92"/>
    </row>
    <row r="23" spans="1:11" x14ac:dyDescent="0.2">
      <c r="A23" s="7" t="s">
        <v>162</v>
      </c>
      <c r="B23" s="102">
        <v>4.9043648847468813E-4</v>
      </c>
      <c r="C23" s="115">
        <v>1222.8000000000006</v>
      </c>
      <c r="D23" s="109">
        <v>19</v>
      </c>
      <c r="E23" s="115">
        <v>0</v>
      </c>
      <c r="F23" s="109">
        <v>76</v>
      </c>
      <c r="G23" s="115">
        <v>1222.8000000000006</v>
      </c>
      <c r="H23" s="109">
        <v>1</v>
      </c>
      <c r="I23" s="115">
        <v>51112.6</v>
      </c>
      <c r="J23" s="115">
        <v>1223.4000000000005</v>
      </c>
      <c r="K23" s="92"/>
    </row>
    <row r="24" spans="1:11" ht="13.5" thickBot="1" x14ac:dyDescent="0.25">
      <c r="A24" s="8" t="s">
        <v>98</v>
      </c>
      <c r="B24" s="103">
        <v>0.98843374272417517</v>
      </c>
      <c r="C24" s="116">
        <v>1217.3</v>
      </c>
      <c r="D24" s="110">
        <v>20</v>
      </c>
      <c r="E24" s="116">
        <v>1011.9000000000001</v>
      </c>
      <c r="F24" s="110">
        <v>23</v>
      </c>
      <c r="G24" s="116">
        <v>205.40000000000003</v>
      </c>
      <c r="H24" s="110">
        <v>11</v>
      </c>
      <c r="I24" s="116">
        <v>66366.699999999983</v>
      </c>
      <c r="J24" s="116">
        <v>105245.80000000003</v>
      </c>
      <c r="K24" s="92"/>
    </row>
    <row r="25" spans="1:11" x14ac:dyDescent="0.2">
      <c r="A25" s="9" t="s">
        <v>134</v>
      </c>
      <c r="B25" s="101">
        <v>0.98944575649086919</v>
      </c>
      <c r="C25" s="114">
        <v>1122.6000000000001</v>
      </c>
      <c r="D25" s="108">
        <v>21</v>
      </c>
      <c r="E25" s="114">
        <v>1026.0999999999999</v>
      </c>
      <c r="F25" s="108">
        <v>22</v>
      </c>
      <c r="G25" s="114">
        <v>96.499999999999986</v>
      </c>
      <c r="H25" s="108">
        <v>16</v>
      </c>
      <c r="I25" s="114">
        <v>137071.09999999998</v>
      </c>
      <c r="J25" s="114">
        <v>106364.8</v>
      </c>
      <c r="K25" s="92"/>
    </row>
    <row r="26" spans="1:11" x14ac:dyDescent="0.2">
      <c r="A26" s="7" t="s">
        <v>109</v>
      </c>
      <c r="B26" s="102">
        <v>0.17957772382844117</v>
      </c>
      <c r="C26" s="115">
        <v>1115.2</v>
      </c>
      <c r="D26" s="109">
        <v>22</v>
      </c>
      <c r="E26" s="115">
        <v>1115.2</v>
      </c>
      <c r="F26" s="109">
        <v>19</v>
      </c>
      <c r="G26" s="115">
        <v>0</v>
      </c>
      <c r="H26" s="109">
        <v>65</v>
      </c>
      <c r="I26" s="115">
        <v>525.70000000000005</v>
      </c>
      <c r="J26" s="115">
        <v>1359.3000000000002</v>
      </c>
      <c r="K26" s="92"/>
    </row>
    <row r="27" spans="1:11" x14ac:dyDescent="0.2">
      <c r="A27" s="7" t="s">
        <v>82</v>
      </c>
      <c r="B27" s="102">
        <v>0.98431382686899849</v>
      </c>
      <c r="C27" s="115">
        <v>1092.2</v>
      </c>
      <c r="D27" s="109">
        <v>23</v>
      </c>
      <c r="E27" s="115">
        <v>1067.5999999999999</v>
      </c>
      <c r="F27" s="109">
        <v>20</v>
      </c>
      <c r="G27" s="115">
        <v>24.6</v>
      </c>
      <c r="H27" s="109">
        <v>34</v>
      </c>
      <c r="I27" s="115">
        <v>107515.6</v>
      </c>
      <c r="J27" s="115">
        <v>69628.199999999983</v>
      </c>
      <c r="K27" s="92"/>
    </row>
    <row r="28" spans="1:11" x14ac:dyDescent="0.2">
      <c r="A28" s="7" t="s">
        <v>40</v>
      </c>
      <c r="B28" s="102">
        <v>0.99868084430586279</v>
      </c>
      <c r="C28" s="115">
        <v>1027.5</v>
      </c>
      <c r="D28" s="109">
        <v>24</v>
      </c>
      <c r="E28" s="115">
        <v>1027.5</v>
      </c>
      <c r="F28" s="109">
        <v>21</v>
      </c>
      <c r="G28" s="115">
        <v>0</v>
      </c>
      <c r="H28" s="109">
        <v>65</v>
      </c>
      <c r="I28" s="115">
        <v>247942.69999999998</v>
      </c>
      <c r="J28" s="115">
        <v>778907.3</v>
      </c>
      <c r="K28" s="92"/>
    </row>
    <row r="29" spans="1:11" ht="13.5" thickBot="1" x14ac:dyDescent="0.25">
      <c r="A29" s="8" t="s">
        <v>39</v>
      </c>
      <c r="B29" s="103">
        <v>0.98571369438524925</v>
      </c>
      <c r="C29" s="116">
        <v>1000.8999999999999</v>
      </c>
      <c r="D29" s="110">
        <v>25</v>
      </c>
      <c r="E29" s="116">
        <v>573.70000000000005</v>
      </c>
      <c r="F29" s="110">
        <v>29</v>
      </c>
      <c r="G29" s="116">
        <v>427.2000000000001</v>
      </c>
      <c r="H29" s="110">
        <v>7</v>
      </c>
      <c r="I29" s="116">
        <v>56051.9</v>
      </c>
      <c r="J29" s="116">
        <v>70060.100000000006</v>
      </c>
      <c r="K29" s="92"/>
    </row>
    <row r="30" spans="1:11" x14ac:dyDescent="0.2">
      <c r="A30" s="9" t="s">
        <v>76</v>
      </c>
      <c r="B30" s="101">
        <v>0.19598965071151375</v>
      </c>
      <c r="C30" s="114">
        <v>870.09999999999991</v>
      </c>
      <c r="D30" s="108">
        <v>26</v>
      </c>
      <c r="E30" s="114">
        <v>723.59999999999991</v>
      </c>
      <c r="F30" s="108">
        <v>27</v>
      </c>
      <c r="G30" s="114">
        <v>146.5</v>
      </c>
      <c r="H30" s="108">
        <v>13</v>
      </c>
      <c r="I30" s="114">
        <v>4836.5</v>
      </c>
      <c r="J30" s="114">
        <v>1082.2</v>
      </c>
      <c r="K30" s="92"/>
    </row>
    <row r="31" spans="1:11" x14ac:dyDescent="0.2">
      <c r="A31" s="7" t="s">
        <v>422</v>
      </c>
      <c r="B31" s="102">
        <v>2.7154398563734361E-2</v>
      </c>
      <c r="C31" s="115">
        <v>867</v>
      </c>
      <c r="D31" s="109">
        <v>27</v>
      </c>
      <c r="E31" s="115">
        <v>867</v>
      </c>
      <c r="F31" s="109">
        <v>24</v>
      </c>
      <c r="G31" s="115">
        <v>0</v>
      </c>
      <c r="H31" s="109">
        <v>65</v>
      </c>
      <c r="I31" s="115">
        <v>842.5</v>
      </c>
      <c r="J31" s="115">
        <v>891.2</v>
      </c>
      <c r="K31" s="92"/>
    </row>
    <row r="32" spans="1:11" x14ac:dyDescent="0.2">
      <c r="A32" s="7" t="s">
        <v>329</v>
      </c>
      <c r="B32" s="102">
        <v>0.78494876620660814</v>
      </c>
      <c r="C32" s="115">
        <v>822.7</v>
      </c>
      <c r="D32" s="109">
        <v>28</v>
      </c>
      <c r="E32" s="115">
        <v>822.7</v>
      </c>
      <c r="F32" s="109">
        <v>25</v>
      </c>
      <c r="G32" s="115">
        <v>0</v>
      </c>
      <c r="H32" s="109">
        <v>65</v>
      </c>
      <c r="I32" s="115">
        <v>5554.8</v>
      </c>
      <c r="J32" s="115">
        <v>3825.6</v>
      </c>
      <c r="K32" s="92"/>
    </row>
    <row r="33" spans="1:11" x14ac:dyDescent="0.2">
      <c r="A33" s="7" t="s">
        <v>107</v>
      </c>
      <c r="B33" s="102">
        <v>0.67802968520632856</v>
      </c>
      <c r="C33" s="115">
        <v>789.6</v>
      </c>
      <c r="D33" s="109">
        <v>29</v>
      </c>
      <c r="E33" s="115">
        <v>789.6</v>
      </c>
      <c r="F33" s="109">
        <v>26</v>
      </c>
      <c r="G33" s="115">
        <v>0</v>
      </c>
      <c r="H33" s="109">
        <v>65</v>
      </c>
      <c r="I33" s="115">
        <v>3327.5</v>
      </c>
      <c r="J33" s="115">
        <v>2452.4</v>
      </c>
      <c r="K33" s="92"/>
    </row>
    <row r="34" spans="1:11" ht="13.5" thickBot="1" x14ac:dyDescent="0.25">
      <c r="A34" s="8" t="s">
        <v>37</v>
      </c>
      <c r="B34" s="103">
        <v>0.99937962418480397</v>
      </c>
      <c r="C34" s="116">
        <v>773.2</v>
      </c>
      <c r="D34" s="110">
        <v>30</v>
      </c>
      <c r="E34" s="116">
        <v>649</v>
      </c>
      <c r="F34" s="110">
        <v>28</v>
      </c>
      <c r="G34" s="116">
        <v>124.2</v>
      </c>
      <c r="H34" s="110">
        <v>14</v>
      </c>
      <c r="I34" s="116">
        <v>332094</v>
      </c>
      <c r="J34" s="116">
        <v>1246341.3</v>
      </c>
      <c r="K34" s="92"/>
    </row>
    <row r="35" spans="1:11" x14ac:dyDescent="0.2">
      <c r="A35" s="9" t="s">
        <v>271</v>
      </c>
      <c r="B35" s="101">
        <v>0.76765074252996968</v>
      </c>
      <c r="C35" s="114">
        <v>649.29999999999984</v>
      </c>
      <c r="D35" s="108">
        <v>31</v>
      </c>
      <c r="E35" s="114">
        <v>211.9</v>
      </c>
      <c r="F35" s="108">
        <v>43</v>
      </c>
      <c r="G35" s="114">
        <v>437.40000000000003</v>
      </c>
      <c r="H35" s="108">
        <v>5</v>
      </c>
      <c r="I35" s="114">
        <v>25651.900000000005</v>
      </c>
      <c r="J35" s="114">
        <v>2794.5</v>
      </c>
      <c r="K35" s="92"/>
    </row>
    <row r="36" spans="1:11" x14ac:dyDescent="0.2">
      <c r="A36" s="7" t="s">
        <v>133</v>
      </c>
      <c r="B36" s="102">
        <v>0.98218874268918688</v>
      </c>
      <c r="C36" s="115">
        <v>597.49999999999989</v>
      </c>
      <c r="D36" s="109">
        <v>32</v>
      </c>
      <c r="E36" s="115">
        <v>507.8</v>
      </c>
      <c r="F36" s="109">
        <v>31</v>
      </c>
      <c r="G36" s="115">
        <v>89.7</v>
      </c>
      <c r="H36" s="109">
        <v>18</v>
      </c>
      <c r="I36" s="115">
        <v>115235.7</v>
      </c>
      <c r="J36" s="115">
        <v>33546.199999999997</v>
      </c>
      <c r="K36" s="92"/>
    </row>
    <row r="37" spans="1:11" x14ac:dyDescent="0.2">
      <c r="A37" s="7" t="s">
        <v>91</v>
      </c>
      <c r="B37" s="102">
        <v>0.95411442806387059</v>
      </c>
      <c r="C37" s="115">
        <v>561.79999999999995</v>
      </c>
      <c r="D37" s="109">
        <v>33</v>
      </c>
      <c r="E37" s="115">
        <v>555</v>
      </c>
      <c r="F37" s="109">
        <v>30</v>
      </c>
      <c r="G37" s="115">
        <v>6.8</v>
      </c>
      <c r="H37" s="109">
        <v>49</v>
      </c>
      <c r="I37" s="115">
        <v>54408.2</v>
      </c>
      <c r="J37" s="115">
        <v>12243.5</v>
      </c>
      <c r="K37" s="92"/>
    </row>
    <row r="38" spans="1:11" x14ac:dyDescent="0.2">
      <c r="A38" s="7" t="s">
        <v>120</v>
      </c>
      <c r="B38" s="102">
        <v>0</v>
      </c>
      <c r="C38" s="115">
        <v>454.70000000000005</v>
      </c>
      <c r="D38" s="109">
        <v>34</v>
      </c>
      <c r="E38" s="115">
        <v>444.9</v>
      </c>
      <c r="F38" s="109">
        <v>32</v>
      </c>
      <c r="G38" s="115">
        <v>9.8000000000000007</v>
      </c>
      <c r="H38" s="109">
        <v>45</v>
      </c>
      <c r="I38" s="115">
        <v>4247.1000000000004</v>
      </c>
      <c r="J38" s="115">
        <v>454.70000000000005</v>
      </c>
      <c r="K38" s="92"/>
    </row>
    <row r="39" spans="1:11" ht="13.5" thickBot="1" x14ac:dyDescent="0.25">
      <c r="A39" s="8" t="s">
        <v>125</v>
      </c>
      <c r="B39" s="103">
        <v>0.99143644892068272</v>
      </c>
      <c r="C39" s="116">
        <v>436.70000000000005</v>
      </c>
      <c r="D39" s="110">
        <v>35</v>
      </c>
      <c r="E39" s="116">
        <v>219.5</v>
      </c>
      <c r="F39" s="110">
        <v>42</v>
      </c>
      <c r="G39" s="116">
        <v>217.2</v>
      </c>
      <c r="H39" s="110">
        <v>10</v>
      </c>
      <c r="I39" s="116">
        <v>27216.5</v>
      </c>
      <c r="J39" s="116">
        <v>50995.200000000004</v>
      </c>
      <c r="K39" s="92"/>
    </row>
    <row r="40" spans="1:11" x14ac:dyDescent="0.2">
      <c r="A40" s="9" t="s">
        <v>143</v>
      </c>
      <c r="B40" s="101">
        <v>0.15542002754278972</v>
      </c>
      <c r="C40" s="114">
        <v>429.3</v>
      </c>
      <c r="D40" s="108">
        <v>36</v>
      </c>
      <c r="E40" s="114">
        <v>429.3</v>
      </c>
      <c r="F40" s="108">
        <v>33</v>
      </c>
      <c r="G40" s="114">
        <v>0</v>
      </c>
      <c r="H40" s="108">
        <v>65</v>
      </c>
      <c r="I40" s="114">
        <v>354.5</v>
      </c>
      <c r="J40" s="114">
        <v>508.3</v>
      </c>
      <c r="K40" s="92"/>
    </row>
    <row r="41" spans="1:11" x14ac:dyDescent="0.2">
      <c r="A41" s="7" t="s">
        <v>110</v>
      </c>
      <c r="B41" s="102">
        <v>0.98396686046960535</v>
      </c>
      <c r="C41" s="115">
        <v>415.29999999999995</v>
      </c>
      <c r="D41" s="109">
        <v>37</v>
      </c>
      <c r="E41" s="115">
        <v>372.2</v>
      </c>
      <c r="F41" s="109">
        <v>34</v>
      </c>
      <c r="G41" s="115">
        <v>43.1</v>
      </c>
      <c r="H41" s="109">
        <v>26</v>
      </c>
      <c r="I41" s="115">
        <v>55100.700000000004</v>
      </c>
      <c r="J41" s="115">
        <v>25902.600000000002</v>
      </c>
      <c r="K41" s="92"/>
    </row>
    <row r="42" spans="1:11" x14ac:dyDescent="0.2">
      <c r="A42" s="7" t="s">
        <v>41</v>
      </c>
      <c r="B42" s="102">
        <v>0.99922890963654554</v>
      </c>
      <c r="C42" s="115">
        <v>377.40000000000003</v>
      </c>
      <c r="D42" s="109">
        <v>38</v>
      </c>
      <c r="E42" s="115">
        <v>189</v>
      </c>
      <c r="F42" s="109">
        <v>47</v>
      </c>
      <c r="G42" s="115">
        <v>188.4</v>
      </c>
      <c r="H42" s="109">
        <v>12</v>
      </c>
      <c r="I42" s="115">
        <v>335363.3</v>
      </c>
      <c r="J42" s="115">
        <v>489436.8</v>
      </c>
      <c r="K42" s="92"/>
    </row>
    <row r="43" spans="1:11" x14ac:dyDescent="0.2">
      <c r="A43" s="7" t="s">
        <v>108</v>
      </c>
      <c r="B43" s="102">
        <v>2.0902090209021007E-2</v>
      </c>
      <c r="C43" s="115">
        <v>356</v>
      </c>
      <c r="D43" s="109">
        <v>39</v>
      </c>
      <c r="E43" s="115">
        <v>356</v>
      </c>
      <c r="F43" s="109">
        <v>35</v>
      </c>
      <c r="G43" s="115">
        <v>0</v>
      </c>
      <c r="H43" s="109">
        <v>65</v>
      </c>
      <c r="I43" s="115">
        <v>134.30000000000001</v>
      </c>
      <c r="J43" s="115">
        <v>363.6</v>
      </c>
      <c r="K43" s="92"/>
    </row>
    <row r="44" spans="1:11" ht="13.5" thickBot="1" x14ac:dyDescent="0.25">
      <c r="A44" s="8" t="s">
        <v>218</v>
      </c>
      <c r="B44" s="103">
        <v>0.996515788749327</v>
      </c>
      <c r="C44" s="116">
        <v>344.29999999999995</v>
      </c>
      <c r="D44" s="110">
        <v>40</v>
      </c>
      <c r="E44" s="116">
        <v>344.29999999999995</v>
      </c>
      <c r="F44" s="110">
        <v>36</v>
      </c>
      <c r="G44" s="116">
        <v>0</v>
      </c>
      <c r="H44" s="110">
        <v>65</v>
      </c>
      <c r="I44" s="116">
        <v>37511.800000000003</v>
      </c>
      <c r="J44" s="116">
        <v>98817.2</v>
      </c>
      <c r="K44" s="92"/>
    </row>
    <row r="45" spans="1:11" x14ac:dyDescent="0.2">
      <c r="A45" s="9" t="s">
        <v>161</v>
      </c>
      <c r="B45" s="101">
        <v>0.98356677144539106</v>
      </c>
      <c r="C45" s="114">
        <v>295.89999999999998</v>
      </c>
      <c r="D45" s="108">
        <v>41</v>
      </c>
      <c r="E45" s="114">
        <v>197.3</v>
      </c>
      <c r="F45" s="108">
        <v>45</v>
      </c>
      <c r="G45" s="114">
        <v>98.6</v>
      </c>
      <c r="H45" s="108">
        <v>15</v>
      </c>
      <c r="I45" s="114">
        <v>26357.200000000001</v>
      </c>
      <c r="J45" s="114">
        <v>18006.199999999997</v>
      </c>
      <c r="K45" s="92"/>
    </row>
    <row r="46" spans="1:11" x14ac:dyDescent="0.2">
      <c r="A46" s="7" t="s">
        <v>147</v>
      </c>
      <c r="B46" s="102">
        <v>0.99640750690127078</v>
      </c>
      <c r="C46" s="115">
        <v>290.59999999999997</v>
      </c>
      <c r="D46" s="109">
        <v>42</v>
      </c>
      <c r="E46" s="115">
        <v>284.39999999999998</v>
      </c>
      <c r="F46" s="109">
        <v>37</v>
      </c>
      <c r="G46" s="115">
        <v>6.2</v>
      </c>
      <c r="H46" s="109">
        <v>50</v>
      </c>
      <c r="I46" s="115">
        <v>33427.800000000003</v>
      </c>
      <c r="J46" s="115">
        <v>80890.899999999994</v>
      </c>
      <c r="K46" s="92"/>
    </row>
    <row r="47" spans="1:11" x14ac:dyDescent="0.2">
      <c r="A47" s="7" t="s">
        <v>258</v>
      </c>
      <c r="B47" s="102">
        <v>0</v>
      </c>
      <c r="C47" s="115">
        <v>283.7</v>
      </c>
      <c r="D47" s="109">
        <v>43</v>
      </c>
      <c r="E47" s="115">
        <v>280.39999999999998</v>
      </c>
      <c r="F47" s="109">
        <v>38</v>
      </c>
      <c r="G47" s="115">
        <v>3.3</v>
      </c>
      <c r="H47" s="109">
        <v>56</v>
      </c>
      <c r="I47" s="115">
        <v>1267.5999999999999</v>
      </c>
      <c r="J47" s="115">
        <v>283.7</v>
      </c>
      <c r="K47" s="92"/>
    </row>
    <row r="48" spans="1:11" x14ac:dyDescent="0.2">
      <c r="A48" s="7" t="s">
        <v>144</v>
      </c>
      <c r="B48" s="102">
        <v>0</v>
      </c>
      <c r="C48" s="115">
        <v>266.60000000000002</v>
      </c>
      <c r="D48" s="109">
        <v>44</v>
      </c>
      <c r="E48" s="115">
        <v>266.60000000000002</v>
      </c>
      <c r="F48" s="109">
        <v>39</v>
      </c>
      <c r="G48" s="115">
        <v>0</v>
      </c>
      <c r="H48" s="109">
        <v>65</v>
      </c>
      <c r="I48" s="115">
        <v>2528.5</v>
      </c>
      <c r="J48" s="115">
        <v>266.60000000000002</v>
      </c>
      <c r="K48" s="92"/>
    </row>
    <row r="49" spans="1:11" ht="13.5" thickBot="1" x14ac:dyDescent="0.25">
      <c r="A49" s="8" t="s">
        <v>224</v>
      </c>
      <c r="B49" s="103">
        <v>0.9957381263028936</v>
      </c>
      <c r="C49" s="116">
        <v>262.3</v>
      </c>
      <c r="D49" s="110">
        <v>45</v>
      </c>
      <c r="E49" s="116">
        <v>226.70000000000002</v>
      </c>
      <c r="F49" s="110">
        <v>41</v>
      </c>
      <c r="G49" s="116">
        <v>35.6</v>
      </c>
      <c r="H49" s="110">
        <v>29</v>
      </c>
      <c r="I49" s="116">
        <v>49814.7</v>
      </c>
      <c r="J49" s="116">
        <v>61545.700000000004</v>
      </c>
      <c r="K49" s="92"/>
    </row>
    <row r="50" spans="1:11" x14ac:dyDescent="0.2">
      <c r="A50" s="9" t="s">
        <v>202</v>
      </c>
      <c r="B50" s="101">
        <v>0.66875086841739617</v>
      </c>
      <c r="C50" s="114">
        <v>238.4</v>
      </c>
      <c r="D50" s="108">
        <v>46</v>
      </c>
      <c r="E50" s="114">
        <v>230</v>
      </c>
      <c r="F50" s="108">
        <v>40</v>
      </c>
      <c r="G50" s="114">
        <v>8.4</v>
      </c>
      <c r="H50" s="108">
        <v>46</v>
      </c>
      <c r="I50" s="114">
        <v>3289.1</v>
      </c>
      <c r="J50" s="114">
        <v>719.7</v>
      </c>
      <c r="K50" s="92"/>
    </row>
    <row r="51" spans="1:11" x14ac:dyDescent="0.2">
      <c r="A51" s="7" t="s">
        <v>67</v>
      </c>
      <c r="B51" s="102">
        <v>0.99275133056323073</v>
      </c>
      <c r="C51" s="115">
        <v>206.20000000000005</v>
      </c>
      <c r="D51" s="109">
        <v>47</v>
      </c>
      <c r="E51" s="115">
        <v>131.80000000000001</v>
      </c>
      <c r="F51" s="109">
        <v>50</v>
      </c>
      <c r="G51" s="115">
        <v>74.399999999999991</v>
      </c>
      <c r="H51" s="109">
        <v>21</v>
      </c>
      <c r="I51" s="115">
        <v>67966</v>
      </c>
      <c r="J51" s="115">
        <v>28446.600000000002</v>
      </c>
      <c r="K51" s="92"/>
    </row>
    <row r="52" spans="1:11" x14ac:dyDescent="0.2">
      <c r="A52" s="7" t="s">
        <v>128</v>
      </c>
      <c r="B52" s="102">
        <v>0.99561703638899235</v>
      </c>
      <c r="C52" s="115">
        <v>202.4</v>
      </c>
      <c r="D52" s="109">
        <v>48</v>
      </c>
      <c r="E52" s="115">
        <v>202.4</v>
      </c>
      <c r="F52" s="109">
        <v>44</v>
      </c>
      <c r="G52" s="115">
        <v>0</v>
      </c>
      <c r="H52" s="109">
        <v>65</v>
      </c>
      <c r="I52" s="115">
        <v>54179.399999999994</v>
      </c>
      <c r="J52" s="115">
        <v>46178.8</v>
      </c>
      <c r="K52" s="92"/>
    </row>
    <row r="53" spans="1:11" x14ac:dyDescent="0.2">
      <c r="A53" s="7" t="s">
        <v>343</v>
      </c>
      <c r="B53" s="102">
        <v>0.34702120498148781</v>
      </c>
      <c r="C53" s="115">
        <v>194</v>
      </c>
      <c r="D53" s="109">
        <v>49</v>
      </c>
      <c r="E53" s="115">
        <v>194</v>
      </c>
      <c r="F53" s="109">
        <v>46</v>
      </c>
      <c r="G53" s="115">
        <v>0</v>
      </c>
      <c r="H53" s="109">
        <v>65</v>
      </c>
      <c r="I53" s="115">
        <v>520.9</v>
      </c>
      <c r="J53" s="115">
        <v>297.10000000000002</v>
      </c>
      <c r="K53" s="92"/>
    </row>
    <row r="54" spans="1:11" ht="13.5" thickBot="1" x14ac:dyDescent="0.25">
      <c r="A54" s="8" t="s">
        <v>192</v>
      </c>
      <c r="B54" s="103">
        <v>0.97722541427262888</v>
      </c>
      <c r="C54" s="116">
        <v>164.1</v>
      </c>
      <c r="D54" s="110">
        <v>50</v>
      </c>
      <c r="E54" s="116">
        <v>82.9</v>
      </c>
      <c r="F54" s="110">
        <v>52</v>
      </c>
      <c r="G54" s="116">
        <v>81.2</v>
      </c>
      <c r="H54" s="110">
        <v>19</v>
      </c>
      <c r="I54" s="116">
        <v>37319.899999999994</v>
      </c>
      <c r="J54" s="116">
        <v>7205.4</v>
      </c>
      <c r="K54" s="92"/>
    </row>
    <row r="55" spans="1:11" x14ac:dyDescent="0.2">
      <c r="A55" s="9" t="s">
        <v>61</v>
      </c>
      <c r="B55" s="101">
        <v>0.99709075825266125</v>
      </c>
      <c r="C55" s="114">
        <v>155.69999999999999</v>
      </c>
      <c r="D55" s="108">
        <v>51</v>
      </c>
      <c r="E55" s="114">
        <v>65.7</v>
      </c>
      <c r="F55" s="108">
        <v>53</v>
      </c>
      <c r="G55" s="114">
        <v>90</v>
      </c>
      <c r="H55" s="108">
        <v>17</v>
      </c>
      <c r="I55" s="114">
        <v>52831</v>
      </c>
      <c r="J55" s="114">
        <v>53519.1</v>
      </c>
    </row>
    <row r="56" spans="1:11" x14ac:dyDescent="0.2">
      <c r="A56" s="7" t="s">
        <v>219</v>
      </c>
      <c r="B56" s="102">
        <v>0.32365339578454344</v>
      </c>
      <c r="C56" s="115">
        <v>144.4</v>
      </c>
      <c r="D56" s="109">
        <v>52</v>
      </c>
      <c r="E56" s="115">
        <v>65.5</v>
      </c>
      <c r="F56" s="109">
        <v>54</v>
      </c>
      <c r="G56" s="115">
        <v>78.900000000000006</v>
      </c>
      <c r="H56" s="109">
        <v>20</v>
      </c>
      <c r="I56" s="115">
        <v>1849.5000000000002</v>
      </c>
      <c r="J56" s="115">
        <v>213.50000000000003</v>
      </c>
    </row>
    <row r="57" spans="1:11" x14ac:dyDescent="0.2">
      <c r="A57" s="7" t="s">
        <v>118</v>
      </c>
      <c r="B57" s="102">
        <v>0.99129292732756102</v>
      </c>
      <c r="C57" s="115">
        <v>143.20000000000002</v>
      </c>
      <c r="D57" s="109">
        <v>53</v>
      </c>
      <c r="E57" s="115">
        <v>138.80000000000001</v>
      </c>
      <c r="F57" s="109">
        <v>49</v>
      </c>
      <c r="G57" s="115">
        <v>4.4000000000000004</v>
      </c>
      <c r="H57" s="109">
        <v>54</v>
      </c>
      <c r="I57" s="115">
        <v>8342.6</v>
      </c>
      <c r="J57" s="115">
        <v>16446.400000000001</v>
      </c>
      <c r="K57" s="92"/>
    </row>
    <row r="58" spans="1:11" x14ac:dyDescent="0.2">
      <c r="A58" s="7" t="s">
        <v>237</v>
      </c>
      <c r="B58" s="102">
        <v>0.97391450375981936</v>
      </c>
      <c r="C58" s="115">
        <v>139.80000000000001</v>
      </c>
      <c r="D58" s="109">
        <v>54</v>
      </c>
      <c r="E58" s="115">
        <v>139.80000000000001</v>
      </c>
      <c r="F58" s="109">
        <v>48</v>
      </c>
      <c r="G58" s="115">
        <v>0</v>
      </c>
      <c r="H58" s="109">
        <v>65</v>
      </c>
      <c r="I58" s="115">
        <v>9713.1</v>
      </c>
      <c r="J58" s="115">
        <v>5359.3</v>
      </c>
    </row>
    <row r="59" spans="1:11" ht="13.5" thickBot="1" x14ac:dyDescent="0.25">
      <c r="A59" s="8" t="s">
        <v>87</v>
      </c>
      <c r="B59" s="103">
        <v>0.8339038304808476</v>
      </c>
      <c r="C59" s="116">
        <v>101.9</v>
      </c>
      <c r="D59" s="110">
        <v>55</v>
      </c>
      <c r="E59" s="116">
        <v>94.1</v>
      </c>
      <c r="F59" s="110">
        <v>51</v>
      </c>
      <c r="G59" s="116">
        <v>7.8</v>
      </c>
      <c r="H59" s="110">
        <v>48</v>
      </c>
      <c r="I59" s="116">
        <v>4781.2</v>
      </c>
      <c r="J59" s="116">
        <v>613.5</v>
      </c>
      <c r="K59" s="92"/>
    </row>
    <row r="60" spans="1:11" x14ac:dyDescent="0.2">
      <c r="A60" s="9" t="s">
        <v>231</v>
      </c>
      <c r="B60" s="101">
        <v>0.97178670750876628</v>
      </c>
      <c r="C60" s="114">
        <v>70</v>
      </c>
      <c r="D60" s="108">
        <v>56</v>
      </c>
      <c r="E60" s="114">
        <v>50</v>
      </c>
      <c r="F60" s="108">
        <v>55</v>
      </c>
      <c r="G60" s="114">
        <v>20</v>
      </c>
      <c r="H60" s="108">
        <v>36</v>
      </c>
      <c r="I60" s="114">
        <v>2657.5000000000005</v>
      </c>
      <c r="J60" s="114">
        <v>2481.1</v>
      </c>
    </row>
    <row r="61" spans="1:11" x14ac:dyDescent="0.2">
      <c r="A61" s="7" t="s">
        <v>43</v>
      </c>
      <c r="B61" s="102">
        <v>0.99933188492583924</v>
      </c>
      <c r="C61" s="115">
        <v>67.5</v>
      </c>
      <c r="D61" s="109">
        <v>57</v>
      </c>
      <c r="E61" s="115">
        <v>0</v>
      </c>
      <c r="F61" s="109">
        <v>76</v>
      </c>
      <c r="G61" s="115">
        <v>67.5</v>
      </c>
      <c r="H61" s="109">
        <v>24</v>
      </c>
      <c r="I61" s="115">
        <v>50321.3</v>
      </c>
      <c r="J61" s="115">
        <v>101030.5</v>
      </c>
    </row>
    <row r="62" spans="1:11" x14ac:dyDescent="0.2">
      <c r="A62" s="7" t="s">
        <v>221</v>
      </c>
      <c r="B62" s="102">
        <v>0.91618974945949383</v>
      </c>
      <c r="C62" s="115">
        <v>65.899999999999991</v>
      </c>
      <c r="D62" s="109">
        <v>58</v>
      </c>
      <c r="E62" s="115">
        <v>38.299999999999997</v>
      </c>
      <c r="F62" s="109">
        <v>59</v>
      </c>
      <c r="G62" s="115">
        <v>27.6</v>
      </c>
      <c r="H62" s="109">
        <v>32</v>
      </c>
      <c r="I62" s="115">
        <v>2342.7000000000003</v>
      </c>
      <c r="J62" s="115">
        <v>786.30000000000007</v>
      </c>
    </row>
    <row r="63" spans="1:11" x14ac:dyDescent="0.2">
      <c r="A63" s="7" t="s">
        <v>135</v>
      </c>
      <c r="B63" s="102">
        <v>0.99908234276146923</v>
      </c>
      <c r="C63" s="115">
        <v>47.3</v>
      </c>
      <c r="D63" s="109">
        <v>59</v>
      </c>
      <c r="E63" s="115">
        <v>46.8</v>
      </c>
      <c r="F63" s="109">
        <v>56</v>
      </c>
      <c r="G63" s="115">
        <v>0.5</v>
      </c>
      <c r="H63" s="109">
        <v>64</v>
      </c>
      <c r="I63" s="115">
        <v>36761.5</v>
      </c>
      <c r="J63" s="115">
        <v>51544.3</v>
      </c>
    </row>
    <row r="64" spans="1:11" ht="13.5" thickBot="1" x14ac:dyDescent="0.25">
      <c r="A64" s="8" t="s">
        <v>141</v>
      </c>
      <c r="B64" s="103">
        <v>0.99887935659524962</v>
      </c>
      <c r="C64" s="116">
        <v>44.7</v>
      </c>
      <c r="D64" s="110">
        <v>60</v>
      </c>
      <c r="E64" s="116">
        <v>44.7</v>
      </c>
      <c r="F64" s="110">
        <v>57</v>
      </c>
      <c r="G64" s="116">
        <v>0</v>
      </c>
      <c r="H64" s="110">
        <v>65</v>
      </c>
      <c r="I64" s="116">
        <v>54894.9</v>
      </c>
      <c r="J64" s="116">
        <v>39887.800000000003</v>
      </c>
      <c r="K64" s="92"/>
    </row>
    <row r="65" spans="1:11" x14ac:dyDescent="0.2">
      <c r="A65" s="9" t="s">
        <v>261</v>
      </c>
      <c r="B65" s="101">
        <v>0.99257267027643203</v>
      </c>
      <c r="C65" s="114">
        <v>41.7</v>
      </c>
      <c r="D65" s="108">
        <v>61</v>
      </c>
      <c r="E65" s="114">
        <v>41.7</v>
      </c>
      <c r="F65" s="108">
        <v>58</v>
      </c>
      <c r="G65" s="114">
        <v>0</v>
      </c>
      <c r="H65" s="108">
        <v>65</v>
      </c>
      <c r="I65" s="114">
        <v>26755.8</v>
      </c>
      <c r="J65" s="114">
        <v>5614.4000000000005</v>
      </c>
    </row>
    <row r="66" spans="1:11" x14ac:dyDescent="0.2">
      <c r="A66" s="7" t="s">
        <v>152</v>
      </c>
      <c r="B66" s="102">
        <v>0.95411140583554377</v>
      </c>
      <c r="C66" s="115">
        <v>34.6</v>
      </c>
      <c r="D66" s="109">
        <v>62</v>
      </c>
      <c r="E66" s="115">
        <v>2.4</v>
      </c>
      <c r="F66" s="109">
        <v>70</v>
      </c>
      <c r="G66" s="115">
        <v>32.200000000000003</v>
      </c>
      <c r="H66" s="109">
        <v>30</v>
      </c>
      <c r="I66" s="115">
        <v>3600.1</v>
      </c>
      <c r="J66" s="115">
        <v>754</v>
      </c>
    </row>
    <row r="67" spans="1:11" x14ac:dyDescent="0.2">
      <c r="A67" s="7" t="s">
        <v>235</v>
      </c>
      <c r="B67" s="102">
        <v>0.99295373178573876</v>
      </c>
      <c r="C67" s="115">
        <v>30.900000000000002</v>
      </c>
      <c r="D67" s="109">
        <v>63</v>
      </c>
      <c r="E67" s="115">
        <v>0</v>
      </c>
      <c r="F67" s="109">
        <v>76</v>
      </c>
      <c r="G67" s="115">
        <v>30.900000000000002</v>
      </c>
      <c r="H67" s="109">
        <v>31</v>
      </c>
      <c r="I67" s="115">
        <v>7486.4</v>
      </c>
      <c r="J67" s="115">
        <v>4385.3</v>
      </c>
    </row>
    <row r="68" spans="1:11" x14ac:dyDescent="0.2">
      <c r="A68" s="7" t="s">
        <v>433</v>
      </c>
      <c r="B68" s="102">
        <v>0.51724137931034475</v>
      </c>
      <c r="C68" s="115">
        <v>28</v>
      </c>
      <c r="D68" s="109">
        <v>64</v>
      </c>
      <c r="E68" s="115">
        <v>28</v>
      </c>
      <c r="F68" s="109">
        <v>60</v>
      </c>
      <c r="G68" s="115">
        <v>0</v>
      </c>
      <c r="H68" s="109">
        <v>65</v>
      </c>
      <c r="I68" s="115">
        <v>75.400000000000006</v>
      </c>
      <c r="J68" s="115">
        <v>58</v>
      </c>
    </row>
    <row r="69" spans="1:11" ht="13.5" thickBot="1" x14ac:dyDescent="0.25">
      <c r="A69" s="8" t="s">
        <v>435</v>
      </c>
      <c r="B69" s="103">
        <v>0</v>
      </c>
      <c r="C69" s="116">
        <v>23.3</v>
      </c>
      <c r="D69" s="110">
        <v>65</v>
      </c>
      <c r="E69" s="116">
        <v>23.3</v>
      </c>
      <c r="F69" s="110">
        <v>61</v>
      </c>
      <c r="G69" s="116">
        <v>0</v>
      </c>
      <c r="H69" s="110">
        <v>65</v>
      </c>
      <c r="I69" s="116">
        <v>137.9</v>
      </c>
      <c r="J69" s="116">
        <v>23.3</v>
      </c>
    </row>
    <row r="70" spans="1:11" x14ac:dyDescent="0.2">
      <c r="A70" s="9" t="s">
        <v>158</v>
      </c>
      <c r="B70" s="101">
        <v>0.98154499428384778</v>
      </c>
      <c r="C70" s="114">
        <v>22.6</v>
      </c>
      <c r="D70" s="108">
        <v>66</v>
      </c>
      <c r="E70" s="114">
        <v>22.6</v>
      </c>
      <c r="F70" s="108">
        <v>62</v>
      </c>
      <c r="G70" s="114">
        <v>0</v>
      </c>
      <c r="H70" s="108">
        <v>65</v>
      </c>
      <c r="I70" s="114">
        <v>22551.3</v>
      </c>
      <c r="J70" s="114">
        <v>1224.5999999999999</v>
      </c>
      <c r="K70" s="92"/>
    </row>
    <row r="71" spans="1:11" x14ac:dyDescent="0.2">
      <c r="A71" s="7" t="s">
        <v>315</v>
      </c>
      <c r="B71" s="102">
        <v>0.99291617473435656</v>
      </c>
      <c r="C71" s="115">
        <v>16.2</v>
      </c>
      <c r="D71" s="109">
        <v>67</v>
      </c>
      <c r="E71" s="115">
        <v>8.1</v>
      </c>
      <c r="F71" s="109">
        <v>65</v>
      </c>
      <c r="G71" s="115">
        <v>8.1</v>
      </c>
      <c r="H71" s="109">
        <v>47</v>
      </c>
      <c r="I71" s="115">
        <v>89513</v>
      </c>
      <c r="J71" s="115">
        <v>2286.9</v>
      </c>
    </row>
    <row r="72" spans="1:11" x14ac:dyDescent="0.2">
      <c r="A72" s="7" t="s">
        <v>181</v>
      </c>
      <c r="B72" s="102">
        <v>0.21951219512195119</v>
      </c>
      <c r="C72" s="115">
        <v>16</v>
      </c>
      <c r="D72" s="109">
        <v>68</v>
      </c>
      <c r="E72" s="115">
        <v>16</v>
      </c>
      <c r="F72" s="109">
        <v>63</v>
      </c>
      <c r="G72" s="115">
        <v>0</v>
      </c>
      <c r="H72" s="109">
        <v>65</v>
      </c>
      <c r="I72" s="115">
        <v>17.2</v>
      </c>
      <c r="J72" s="115">
        <v>20.5</v>
      </c>
    </row>
    <row r="73" spans="1:11" x14ac:dyDescent="0.2">
      <c r="A73" s="7" t="s">
        <v>186</v>
      </c>
      <c r="B73" s="102">
        <v>0.92564705882352938</v>
      </c>
      <c r="C73" s="115">
        <v>15.799999999999999</v>
      </c>
      <c r="D73" s="109">
        <v>69</v>
      </c>
      <c r="E73" s="115">
        <v>3.9000000000000004</v>
      </c>
      <c r="F73" s="109">
        <v>69</v>
      </c>
      <c r="G73" s="115">
        <v>11.9</v>
      </c>
      <c r="H73" s="109">
        <v>42</v>
      </c>
      <c r="I73" s="115">
        <v>681.3</v>
      </c>
      <c r="J73" s="115">
        <v>212.5</v>
      </c>
    </row>
    <row r="74" spans="1:11" ht="13.5" thickBot="1" x14ac:dyDescent="0.25">
      <c r="A74" s="8" t="s">
        <v>239</v>
      </c>
      <c r="B74" s="103">
        <v>0.6987951807228916</v>
      </c>
      <c r="C74" s="116">
        <v>15</v>
      </c>
      <c r="D74" s="110">
        <v>70</v>
      </c>
      <c r="E74" s="116">
        <v>0</v>
      </c>
      <c r="F74" s="110">
        <v>76</v>
      </c>
      <c r="G74" s="116">
        <v>15</v>
      </c>
      <c r="H74" s="110">
        <v>39</v>
      </c>
      <c r="I74" s="116">
        <v>389.3</v>
      </c>
      <c r="J74" s="116">
        <v>49.8</v>
      </c>
    </row>
    <row r="75" spans="1:11" x14ac:dyDescent="0.2">
      <c r="A75" s="9" t="s">
        <v>172</v>
      </c>
      <c r="B75" s="101">
        <v>0.90709353421217831</v>
      </c>
      <c r="C75" s="114">
        <v>14.8</v>
      </c>
      <c r="D75" s="108">
        <v>71</v>
      </c>
      <c r="E75" s="114">
        <v>0</v>
      </c>
      <c r="F75" s="108">
        <v>76</v>
      </c>
      <c r="G75" s="114">
        <v>14.8</v>
      </c>
      <c r="H75" s="108">
        <v>40</v>
      </c>
      <c r="I75" s="114">
        <v>2768.2000000000003</v>
      </c>
      <c r="J75" s="114">
        <v>159.29999999999998</v>
      </c>
    </row>
    <row r="76" spans="1:11" x14ac:dyDescent="0.2">
      <c r="A76" s="7" t="s">
        <v>270</v>
      </c>
      <c r="B76" s="102">
        <v>0.99897801888961757</v>
      </c>
      <c r="C76" s="115">
        <v>12</v>
      </c>
      <c r="D76" s="109">
        <v>72</v>
      </c>
      <c r="E76" s="115">
        <v>0</v>
      </c>
      <c r="F76" s="109">
        <v>76</v>
      </c>
      <c r="G76" s="115">
        <v>12</v>
      </c>
      <c r="H76" s="109">
        <v>41</v>
      </c>
      <c r="I76" s="115">
        <v>1542.1999999999998</v>
      </c>
      <c r="J76" s="115">
        <v>11741.9</v>
      </c>
    </row>
    <row r="77" spans="1:11" x14ac:dyDescent="0.2">
      <c r="A77" s="7" t="s">
        <v>282</v>
      </c>
      <c r="B77" s="102">
        <v>0</v>
      </c>
      <c r="C77" s="115">
        <v>11.7</v>
      </c>
      <c r="D77" s="109">
        <v>73</v>
      </c>
      <c r="E77" s="115">
        <v>0</v>
      </c>
      <c r="F77" s="109">
        <v>76</v>
      </c>
      <c r="G77" s="115">
        <v>11.7</v>
      </c>
      <c r="H77" s="109">
        <v>43</v>
      </c>
      <c r="I77" s="115">
        <v>336</v>
      </c>
      <c r="J77" s="115">
        <v>11.7</v>
      </c>
    </row>
    <row r="78" spans="1:11" x14ac:dyDescent="0.2">
      <c r="A78" s="7" t="s">
        <v>380</v>
      </c>
      <c r="B78" s="102">
        <v>0.99731308411214958</v>
      </c>
      <c r="C78" s="115">
        <v>11.5</v>
      </c>
      <c r="D78" s="109">
        <v>74</v>
      </c>
      <c r="E78" s="115">
        <v>0</v>
      </c>
      <c r="F78" s="109">
        <v>76</v>
      </c>
      <c r="G78" s="115">
        <v>11.5</v>
      </c>
      <c r="H78" s="109">
        <v>44</v>
      </c>
      <c r="I78" s="115">
        <v>9059.6</v>
      </c>
      <c r="J78" s="115">
        <v>4280</v>
      </c>
    </row>
    <row r="79" spans="1:11" ht="13.5" thickBot="1" x14ac:dyDescent="0.25">
      <c r="A79" s="8" t="s">
        <v>209</v>
      </c>
      <c r="B79" s="103">
        <v>0.95844253088730813</v>
      </c>
      <c r="C79" s="116">
        <v>11.1</v>
      </c>
      <c r="D79" s="110">
        <v>75</v>
      </c>
      <c r="E79" s="116">
        <v>10.3</v>
      </c>
      <c r="F79" s="110">
        <v>64</v>
      </c>
      <c r="G79" s="116">
        <v>0.8</v>
      </c>
      <c r="H79" s="110">
        <v>63</v>
      </c>
      <c r="I79" s="116">
        <v>2991</v>
      </c>
      <c r="J79" s="116">
        <v>267.10000000000002</v>
      </c>
    </row>
    <row r="80" spans="1:11" x14ac:dyDescent="0.2">
      <c r="A80" s="9" t="s">
        <v>103</v>
      </c>
      <c r="B80" s="101">
        <v>0.99657460157207756</v>
      </c>
      <c r="C80" s="114">
        <v>9.5</v>
      </c>
      <c r="D80" s="108">
        <v>76</v>
      </c>
      <c r="E80" s="114">
        <v>4.7</v>
      </c>
      <c r="F80" s="108">
        <v>68</v>
      </c>
      <c r="G80" s="114">
        <v>4.8</v>
      </c>
      <c r="H80" s="108">
        <v>53</v>
      </c>
      <c r="I80" s="114">
        <v>3158.2</v>
      </c>
      <c r="J80" s="114">
        <v>2773.3999999999996</v>
      </c>
    </row>
    <row r="81" spans="1:10" x14ac:dyDescent="0.2">
      <c r="A81" s="7" t="s">
        <v>294</v>
      </c>
      <c r="B81" s="102">
        <v>0</v>
      </c>
      <c r="C81" s="115">
        <v>7.8</v>
      </c>
      <c r="D81" s="109">
        <v>77</v>
      </c>
      <c r="E81" s="115">
        <v>7.8</v>
      </c>
      <c r="F81" s="109">
        <v>66</v>
      </c>
      <c r="G81" s="115">
        <v>0</v>
      </c>
      <c r="H81" s="109">
        <v>65</v>
      </c>
      <c r="I81" s="115">
        <v>126.8</v>
      </c>
      <c r="J81" s="115">
        <v>7.8</v>
      </c>
    </row>
    <row r="82" spans="1:10" x14ac:dyDescent="0.2">
      <c r="A82" s="7" t="s">
        <v>268</v>
      </c>
      <c r="B82" s="102">
        <v>0.90027700831024926</v>
      </c>
      <c r="C82" s="115">
        <v>7.2</v>
      </c>
      <c r="D82" s="109">
        <v>78</v>
      </c>
      <c r="E82" s="115">
        <v>7.2</v>
      </c>
      <c r="F82" s="109">
        <v>67</v>
      </c>
      <c r="G82" s="115">
        <v>0</v>
      </c>
      <c r="H82" s="109">
        <v>65</v>
      </c>
      <c r="I82" s="115">
        <v>398.8</v>
      </c>
      <c r="J82" s="115">
        <v>72.2</v>
      </c>
    </row>
    <row r="83" spans="1:10" x14ac:dyDescent="0.2">
      <c r="A83" s="7" t="s">
        <v>117</v>
      </c>
      <c r="B83" s="102">
        <v>0.95928226363008973</v>
      </c>
      <c r="C83" s="115">
        <v>5.9</v>
      </c>
      <c r="D83" s="109">
        <v>79</v>
      </c>
      <c r="E83" s="115">
        <v>0</v>
      </c>
      <c r="F83" s="109">
        <v>76</v>
      </c>
      <c r="G83" s="115">
        <v>5.9</v>
      </c>
      <c r="H83" s="109">
        <v>52</v>
      </c>
      <c r="I83" s="115">
        <v>3548.7</v>
      </c>
      <c r="J83" s="115">
        <v>144.9</v>
      </c>
    </row>
    <row r="84" spans="1:10" ht="13.5" thickBot="1" x14ac:dyDescent="0.25">
      <c r="A84" s="8" t="s">
        <v>438</v>
      </c>
      <c r="B84" s="103">
        <v>0</v>
      </c>
      <c r="C84" s="116">
        <v>3.9</v>
      </c>
      <c r="D84" s="110">
        <v>80</v>
      </c>
      <c r="E84" s="116">
        <v>0</v>
      </c>
      <c r="F84" s="110">
        <v>76</v>
      </c>
      <c r="G84" s="116">
        <v>3.9</v>
      </c>
      <c r="H84" s="110">
        <v>55</v>
      </c>
      <c r="I84" s="116">
        <v>129.30000000000001</v>
      </c>
      <c r="J84" s="116">
        <v>3.9</v>
      </c>
    </row>
    <row r="85" spans="1:10" x14ac:dyDescent="0.2">
      <c r="A85" s="9" t="s">
        <v>106</v>
      </c>
      <c r="B85" s="101">
        <v>0.99524015577671998</v>
      </c>
      <c r="C85" s="114">
        <v>2.2000000000000002</v>
      </c>
      <c r="D85" s="108">
        <v>81</v>
      </c>
      <c r="E85" s="114">
        <v>0</v>
      </c>
      <c r="F85" s="108">
        <v>76</v>
      </c>
      <c r="G85" s="114">
        <v>2.2000000000000002</v>
      </c>
      <c r="H85" s="108">
        <v>57</v>
      </c>
      <c r="I85" s="114">
        <v>1466.6</v>
      </c>
      <c r="J85" s="114">
        <v>462.2</v>
      </c>
    </row>
    <row r="86" spans="1:10" x14ac:dyDescent="0.2">
      <c r="A86" s="7" t="s">
        <v>139</v>
      </c>
      <c r="B86" s="102">
        <v>0</v>
      </c>
      <c r="C86" s="115">
        <v>1.4</v>
      </c>
      <c r="D86" s="109">
        <v>82</v>
      </c>
      <c r="E86" s="115">
        <v>1.4</v>
      </c>
      <c r="F86" s="109">
        <v>71</v>
      </c>
      <c r="G86" s="115">
        <v>0</v>
      </c>
      <c r="H86" s="109">
        <v>65</v>
      </c>
      <c r="I86" s="115">
        <v>3.2</v>
      </c>
      <c r="J86" s="115">
        <v>1.4</v>
      </c>
    </row>
    <row r="87" spans="1:10" x14ac:dyDescent="0.2">
      <c r="A87" s="7" t="s">
        <v>245</v>
      </c>
      <c r="B87" s="102">
        <v>0.99968434343434343</v>
      </c>
      <c r="C87" s="115">
        <v>1.4</v>
      </c>
      <c r="D87" s="109">
        <v>82</v>
      </c>
      <c r="E87" s="115">
        <v>0</v>
      </c>
      <c r="F87" s="109">
        <v>76</v>
      </c>
      <c r="G87" s="115">
        <v>1.4</v>
      </c>
      <c r="H87" s="109">
        <v>58</v>
      </c>
      <c r="I87" s="115">
        <v>4302.3</v>
      </c>
      <c r="J87" s="115">
        <v>4435.2000000000007</v>
      </c>
    </row>
    <row r="88" spans="1:10" x14ac:dyDescent="0.2">
      <c r="A88" s="7" t="s">
        <v>225</v>
      </c>
      <c r="B88" s="102">
        <v>0</v>
      </c>
      <c r="C88" s="115">
        <v>1.2</v>
      </c>
      <c r="D88" s="109">
        <v>84</v>
      </c>
      <c r="E88" s="115">
        <v>0</v>
      </c>
      <c r="F88" s="109">
        <v>76</v>
      </c>
      <c r="G88" s="115">
        <v>1.2</v>
      </c>
      <c r="H88" s="109">
        <v>59</v>
      </c>
      <c r="I88" s="115">
        <v>799</v>
      </c>
      <c r="J88" s="115">
        <v>1.2</v>
      </c>
    </row>
    <row r="89" spans="1:10" ht="13.5" thickBot="1" x14ac:dyDescent="0.25">
      <c r="A89" s="8" t="s">
        <v>324</v>
      </c>
      <c r="B89" s="103">
        <v>0.65714285714285714</v>
      </c>
      <c r="C89" s="116">
        <v>1.2</v>
      </c>
      <c r="D89" s="110">
        <v>84</v>
      </c>
      <c r="E89" s="116">
        <v>0</v>
      </c>
      <c r="F89" s="110">
        <v>76</v>
      </c>
      <c r="G89" s="116">
        <v>1.2</v>
      </c>
      <c r="H89" s="110">
        <v>59</v>
      </c>
      <c r="I89" s="116">
        <v>356.9</v>
      </c>
      <c r="J89" s="116">
        <v>3.5</v>
      </c>
    </row>
    <row r="90" spans="1:10" x14ac:dyDescent="0.2">
      <c r="A90" s="9" t="s">
        <v>188</v>
      </c>
      <c r="B90" s="101">
        <v>0.99695796460176989</v>
      </c>
      <c r="C90" s="114">
        <v>1.1000000000000001</v>
      </c>
      <c r="D90" s="108">
        <v>86</v>
      </c>
      <c r="E90" s="114">
        <v>0</v>
      </c>
      <c r="F90" s="108">
        <v>76</v>
      </c>
      <c r="G90" s="114">
        <v>1.1000000000000001</v>
      </c>
      <c r="H90" s="108">
        <v>61</v>
      </c>
      <c r="I90" s="114">
        <v>484.5</v>
      </c>
      <c r="J90" s="114">
        <v>361.6</v>
      </c>
    </row>
    <row r="91" spans="1:10" x14ac:dyDescent="0.2">
      <c r="A91" s="7" t="s">
        <v>248</v>
      </c>
      <c r="B91" s="102">
        <v>0</v>
      </c>
      <c r="C91" s="115">
        <v>0.9</v>
      </c>
      <c r="D91" s="109">
        <v>87</v>
      </c>
      <c r="E91" s="115">
        <v>0</v>
      </c>
      <c r="F91" s="109">
        <v>76</v>
      </c>
      <c r="G91" s="115">
        <v>0.9</v>
      </c>
      <c r="H91" s="109">
        <v>62</v>
      </c>
      <c r="I91" s="115">
        <v>158.9</v>
      </c>
      <c r="J91" s="115">
        <v>0.9</v>
      </c>
    </row>
    <row r="92" spans="1:10" x14ac:dyDescent="0.2">
      <c r="A92" s="7" t="s">
        <v>251</v>
      </c>
      <c r="B92" s="102">
        <v>0.999952161693476</v>
      </c>
      <c r="C92" s="115">
        <v>0.8</v>
      </c>
      <c r="D92" s="109">
        <v>88</v>
      </c>
      <c r="E92" s="115">
        <v>0.8</v>
      </c>
      <c r="F92" s="109">
        <v>72</v>
      </c>
      <c r="G92" s="115">
        <v>0</v>
      </c>
      <c r="H92" s="109">
        <v>65</v>
      </c>
      <c r="I92" s="115">
        <v>7107.2000000000007</v>
      </c>
      <c r="J92" s="115">
        <v>16723</v>
      </c>
    </row>
    <row r="93" spans="1:10" x14ac:dyDescent="0.2">
      <c r="A93" s="7" t="s">
        <v>264</v>
      </c>
      <c r="B93" s="102">
        <v>0.99076923076923074</v>
      </c>
      <c r="C93" s="115">
        <v>0.3</v>
      </c>
      <c r="D93" s="109">
        <v>89</v>
      </c>
      <c r="E93" s="115">
        <v>0.3</v>
      </c>
      <c r="F93" s="109">
        <v>73</v>
      </c>
      <c r="G93" s="115">
        <v>0</v>
      </c>
      <c r="H93" s="109">
        <v>65</v>
      </c>
      <c r="I93" s="115">
        <v>262.3</v>
      </c>
      <c r="J93" s="115">
        <v>32.5</v>
      </c>
    </row>
    <row r="94" spans="1:10" ht="13.5" thickBot="1" x14ac:dyDescent="0.25">
      <c r="A94" s="8" t="s">
        <v>164</v>
      </c>
      <c r="B94" s="103">
        <v>0</v>
      </c>
      <c r="C94" s="116">
        <v>0.2</v>
      </c>
      <c r="D94" s="110">
        <v>90</v>
      </c>
      <c r="E94" s="116">
        <v>0.2</v>
      </c>
      <c r="F94" s="110">
        <v>74</v>
      </c>
      <c r="G94" s="116">
        <v>0</v>
      </c>
      <c r="H94" s="110">
        <v>65</v>
      </c>
      <c r="I94" s="116">
        <v>8.5</v>
      </c>
      <c r="J94" s="116">
        <v>0.2</v>
      </c>
    </row>
    <row r="95" spans="1:10" x14ac:dyDescent="0.2">
      <c r="A95" s="9" t="s">
        <v>116</v>
      </c>
      <c r="B95" s="101">
        <v>0</v>
      </c>
      <c r="C95" s="114">
        <v>0.1</v>
      </c>
      <c r="D95" s="108">
        <v>91</v>
      </c>
      <c r="E95" s="114">
        <v>0.1</v>
      </c>
      <c r="F95" s="108">
        <v>75</v>
      </c>
      <c r="G95" s="114">
        <v>0</v>
      </c>
      <c r="H95" s="108">
        <v>65</v>
      </c>
      <c r="I95" s="114">
        <v>90.9</v>
      </c>
      <c r="J95" s="114">
        <v>0.1</v>
      </c>
    </row>
    <row r="96" spans="1:10" x14ac:dyDescent="0.2">
      <c r="A96" s="7" t="s">
        <v>311</v>
      </c>
      <c r="B96" s="102">
        <v>1</v>
      </c>
      <c r="C96" s="115">
        <v>0</v>
      </c>
      <c r="D96" s="109">
        <v>92</v>
      </c>
      <c r="E96" s="115">
        <v>0</v>
      </c>
      <c r="F96" s="109">
        <v>76</v>
      </c>
      <c r="G96" s="115">
        <v>0</v>
      </c>
      <c r="H96" s="109">
        <v>65</v>
      </c>
      <c r="I96" s="115">
        <v>0</v>
      </c>
      <c r="J96" s="115">
        <v>50.7</v>
      </c>
    </row>
    <row r="97" spans="1:11" x14ac:dyDescent="0.2">
      <c r="A97" s="7" t="s">
        <v>52</v>
      </c>
      <c r="B97" s="102">
        <v>1</v>
      </c>
      <c r="C97" s="115">
        <v>0</v>
      </c>
      <c r="D97" s="109">
        <v>92</v>
      </c>
      <c r="E97" s="115">
        <v>0</v>
      </c>
      <c r="F97" s="109">
        <v>76</v>
      </c>
      <c r="G97" s="115">
        <v>0</v>
      </c>
      <c r="H97" s="109">
        <v>65</v>
      </c>
      <c r="I97" s="115">
        <v>4182.9000000000005</v>
      </c>
      <c r="J97" s="115">
        <v>1418</v>
      </c>
    </row>
    <row r="98" spans="1:11" x14ac:dyDescent="0.2">
      <c r="A98" s="7" t="s">
        <v>58</v>
      </c>
      <c r="B98" s="102">
        <v>0</v>
      </c>
      <c r="C98" s="115">
        <v>0</v>
      </c>
      <c r="D98" s="109">
        <v>92</v>
      </c>
      <c r="E98" s="115">
        <v>0</v>
      </c>
      <c r="F98" s="109">
        <v>76</v>
      </c>
      <c r="G98" s="115">
        <v>0</v>
      </c>
      <c r="H98" s="109">
        <v>65</v>
      </c>
      <c r="I98" s="115">
        <v>0</v>
      </c>
      <c r="J98" s="115">
        <v>0</v>
      </c>
    </row>
    <row r="99" spans="1:11" ht="13.5" thickBot="1" x14ac:dyDescent="0.25">
      <c r="A99" s="8" t="s">
        <v>205</v>
      </c>
      <c r="B99" s="103">
        <v>0</v>
      </c>
      <c r="C99" s="116">
        <v>0</v>
      </c>
      <c r="D99" s="110">
        <v>92</v>
      </c>
      <c r="E99" s="116">
        <v>0</v>
      </c>
      <c r="F99" s="110">
        <v>76</v>
      </c>
      <c r="G99" s="116">
        <v>0</v>
      </c>
      <c r="H99" s="110">
        <v>65</v>
      </c>
      <c r="I99" s="116">
        <v>0</v>
      </c>
      <c r="J99" s="116">
        <v>0</v>
      </c>
    </row>
    <row r="100" spans="1:11" x14ac:dyDescent="0.2">
      <c r="A100" s="9" t="s">
        <v>402</v>
      </c>
      <c r="B100" s="101">
        <v>0</v>
      </c>
      <c r="C100" s="114">
        <v>0</v>
      </c>
      <c r="D100" s="108">
        <v>92</v>
      </c>
      <c r="E100" s="114">
        <v>0</v>
      </c>
      <c r="F100" s="108">
        <v>76</v>
      </c>
      <c r="G100" s="114">
        <v>0</v>
      </c>
      <c r="H100" s="108">
        <v>65</v>
      </c>
      <c r="I100" s="114">
        <v>0</v>
      </c>
      <c r="J100" s="114">
        <v>0</v>
      </c>
    </row>
    <row r="101" spans="1:11" x14ac:dyDescent="0.2">
      <c r="A101" s="7" t="s">
        <v>352</v>
      </c>
      <c r="B101" s="102">
        <v>1</v>
      </c>
      <c r="C101" s="115">
        <v>0</v>
      </c>
      <c r="D101" s="109">
        <v>92</v>
      </c>
      <c r="E101" s="115">
        <v>0</v>
      </c>
      <c r="F101" s="109">
        <v>76</v>
      </c>
      <c r="G101" s="115">
        <v>0</v>
      </c>
      <c r="H101" s="109">
        <v>65</v>
      </c>
      <c r="I101" s="115">
        <v>856.9</v>
      </c>
      <c r="J101" s="115">
        <v>1053.2</v>
      </c>
    </row>
    <row r="102" spans="1:11" x14ac:dyDescent="0.2">
      <c r="A102" s="7" t="s">
        <v>404</v>
      </c>
      <c r="B102" s="102">
        <v>1</v>
      </c>
      <c r="C102" s="115">
        <v>0</v>
      </c>
      <c r="D102" s="109">
        <v>92</v>
      </c>
      <c r="E102" s="115">
        <v>0</v>
      </c>
      <c r="F102" s="109">
        <v>76</v>
      </c>
      <c r="G102" s="115">
        <v>0</v>
      </c>
      <c r="H102" s="109">
        <v>65</v>
      </c>
      <c r="I102" s="115">
        <v>580.79999999999995</v>
      </c>
      <c r="J102" s="115">
        <v>292.60000000000002</v>
      </c>
    </row>
    <row r="103" spans="1:11" x14ac:dyDescent="0.2">
      <c r="A103" s="7" t="s">
        <v>353</v>
      </c>
      <c r="B103" s="102">
        <v>1</v>
      </c>
      <c r="C103" s="115">
        <v>0</v>
      </c>
      <c r="D103" s="109">
        <v>92</v>
      </c>
      <c r="E103" s="115">
        <v>0</v>
      </c>
      <c r="F103" s="109">
        <v>76</v>
      </c>
      <c r="G103" s="115">
        <v>0</v>
      </c>
      <c r="H103" s="109">
        <v>65</v>
      </c>
      <c r="I103" s="115">
        <v>250.3</v>
      </c>
      <c r="J103" s="115">
        <v>389.8</v>
      </c>
    </row>
    <row r="104" spans="1:11" ht="13.5" thickBot="1" x14ac:dyDescent="0.25">
      <c r="A104" s="8" t="s">
        <v>351</v>
      </c>
      <c r="B104" s="103">
        <v>0</v>
      </c>
      <c r="C104" s="116">
        <v>0</v>
      </c>
      <c r="D104" s="110">
        <v>92</v>
      </c>
      <c r="E104" s="116">
        <v>0</v>
      </c>
      <c r="F104" s="110">
        <v>76</v>
      </c>
      <c r="G104" s="116">
        <v>0</v>
      </c>
      <c r="H104" s="110">
        <v>65</v>
      </c>
      <c r="I104" s="116">
        <v>0</v>
      </c>
      <c r="J104" s="116">
        <v>0</v>
      </c>
    </row>
    <row r="105" spans="1:11" x14ac:dyDescent="0.2">
      <c r="A105" s="9" t="s">
        <v>314</v>
      </c>
      <c r="B105" s="101">
        <v>1</v>
      </c>
      <c r="C105" s="114">
        <v>0</v>
      </c>
      <c r="D105" s="108">
        <v>92</v>
      </c>
      <c r="E105" s="114">
        <v>0</v>
      </c>
      <c r="F105" s="108">
        <v>76</v>
      </c>
      <c r="G105" s="114">
        <v>0</v>
      </c>
      <c r="H105" s="108">
        <v>65</v>
      </c>
      <c r="I105" s="114">
        <v>1340.9</v>
      </c>
      <c r="J105" s="114">
        <v>4281.2999999999993</v>
      </c>
      <c r="K105" s="92"/>
    </row>
    <row r="106" spans="1:11" x14ac:dyDescent="0.2">
      <c r="A106" s="7" t="s">
        <v>153</v>
      </c>
      <c r="B106" s="102">
        <v>0</v>
      </c>
      <c r="C106" s="115">
        <v>0</v>
      </c>
      <c r="D106" s="109">
        <v>92</v>
      </c>
      <c r="E106" s="115">
        <v>0</v>
      </c>
      <c r="F106" s="109">
        <v>76</v>
      </c>
      <c r="G106" s="115">
        <v>0</v>
      </c>
      <c r="H106" s="109">
        <v>65</v>
      </c>
      <c r="I106" s="115">
        <v>0</v>
      </c>
      <c r="J106" s="115">
        <v>0</v>
      </c>
    </row>
    <row r="107" spans="1:11" x14ac:dyDescent="0.2">
      <c r="A107" s="7" t="s">
        <v>217</v>
      </c>
      <c r="B107" s="102">
        <v>0</v>
      </c>
      <c r="C107" s="115">
        <v>0</v>
      </c>
      <c r="D107" s="109">
        <v>92</v>
      </c>
      <c r="E107" s="115">
        <v>0</v>
      </c>
      <c r="F107" s="109">
        <v>76</v>
      </c>
      <c r="G107" s="115">
        <v>0</v>
      </c>
      <c r="H107" s="109">
        <v>65</v>
      </c>
      <c r="I107" s="115">
        <v>0</v>
      </c>
      <c r="J107" s="115">
        <v>0</v>
      </c>
    </row>
    <row r="108" spans="1:11" x14ac:dyDescent="0.2">
      <c r="A108" s="7" t="s">
        <v>309</v>
      </c>
      <c r="B108" s="102">
        <v>0</v>
      </c>
      <c r="C108" s="115">
        <v>0</v>
      </c>
      <c r="D108" s="109">
        <v>92</v>
      </c>
      <c r="E108" s="115">
        <v>0</v>
      </c>
      <c r="F108" s="109">
        <v>76</v>
      </c>
      <c r="G108" s="115">
        <v>0</v>
      </c>
      <c r="H108" s="109">
        <v>65</v>
      </c>
      <c r="I108" s="115">
        <v>0</v>
      </c>
      <c r="J108" s="115">
        <v>0</v>
      </c>
    </row>
    <row r="109" spans="1:11" ht="13.5" thickBot="1" x14ac:dyDescent="0.25">
      <c r="A109" s="8" t="s">
        <v>168</v>
      </c>
      <c r="B109" s="103">
        <v>0</v>
      </c>
      <c r="C109" s="116">
        <v>0</v>
      </c>
      <c r="D109" s="110">
        <v>92</v>
      </c>
      <c r="E109" s="116">
        <v>0</v>
      </c>
      <c r="F109" s="110">
        <v>76</v>
      </c>
      <c r="G109" s="116">
        <v>0</v>
      </c>
      <c r="H109" s="110">
        <v>65</v>
      </c>
      <c r="I109" s="116">
        <v>0</v>
      </c>
      <c r="J109" s="116">
        <v>0</v>
      </c>
    </row>
    <row r="110" spans="1:11" x14ac:dyDescent="0.2">
      <c r="A110" s="9" t="s">
        <v>446</v>
      </c>
      <c r="B110" s="101">
        <v>0</v>
      </c>
      <c r="C110" s="114">
        <v>0</v>
      </c>
      <c r="D110" s="108">
        <v>92</v>
      </c>
      <c r="E110" s="114">
        <v>0</v>
      </c>
      <c r="F110" s="108">
        <v>76</v>
      </c>
      <c r="G110" s="114">
        <v>0</v>
      </c>
      <c r="H110" s="108">
        <v>65</v>
      </c>
      <c r="I110" s="114">
        <v>0</v>
      </c>
      <c r="J110" s="114">
        <v>0</v>
      </c>
    </row>
    <row r="111" spans="1:11" x14ac:dyDescent="0.2">
      <c r="A111" s="7" t="s">
        <v>157</v>
      </c>
      <c r="B111" s="102">
        <v>1</v>
      </c>
      <c r="C111" s="115">
        <v>0</v>
      </c>
      <c r="D111" s="109">
        <v>92</v>
      </c>
      <c r="E111" s="115">
        <v>0</v>
      </c>
      <c r="F111" s="109">
        <v>76</v>
      </c>
      <c r="G111" s="115">
        <v>0</v>
      </c>
      <c r="H111" s="109">
        <v>65</v>
      </c>
      <c r="I111" s="115">
        <v>452.6</v>
      </c>
      <c r="J111" s="115">
        <v>760.2</v>
      </c>
    </row>
    <row r="112" spans="1:11" x14ac:dyDescent="0.2">
      <c r="A112" s="7" t="s">
        <v>49</v>
      </c>
      <c r="B112" s="102">
        <v>1</v>
      </c>
      <c r="C112" s="115">
        <v>0</v>
      </c>
      <c r="D112" s="109">
        <v>92</v>
      </c>
      <c r="E112" s="115">
        <v>0</v>
      </c>
      <c r="F112" s="109">
        <v>76</v>
      </c>
      <c r="G112" s="115">
        <v>0</v>
      </c>
      <c r="H112" s="109">
        <v>65</v>
      </c>
      <c r="I112" s="115">
        <v>663.8</v>
      </c>
      <c r="J112" s="115">
        <v>182.8</v>
      </c>
    </row>
    <row r="113" spans="1:10" ht="13.5" thickBot="1" x14ac:dyDescent="0.25">
      <c r="A113" s="7" t="s">
        <v>46</v>
      </c>
      <c r="B113" s="102">
        <v>0</v>
      </c>
      <c r="C113" s="115">
        <v>0</v>
      </c>
      <c r="D113" s="109">
        <v>92</v>
      </c>
      <c r="E113" s="115">
        <v>0</v>
      </c>
      <c r="F113" s="109">
        <v>76</v>
      </c>
      <c r="G113" s="115">
        <v>0</v>
      </c>
      <c r="H113" s="109">
        <v>65</v>
      </c>
      <c r="I113" s="115">
        <v>0</v>
      </c>
      <c r="J113" s="115">
        <v>0</v>
      </c>
    </row>
    <row r="114" spans="1:10" x14ac:dyDescent="0.2">
      <c r="A114" s="9"/>
      <c r="B114" s="101"/>
      <c r="C114" s="117"/>
      <c r="D114" s="108"/>
      <c r="E114" s="117"/>
      <c r="F114" s="108"/>
      <c r="G114" s="117"/>
      <c r="H114" s="108"/>
      <c r="I114" s="117"/>
      <c r="J114" s="117"/>
    </row>
    <row r="115" spans="1:10" x14ac:dyDescent="0.2">
      <c r="A115" s="17" t="s">
        <v>15</v>
      </c>
      <c r="B115" s="104">
        <f>(J115-C115)/J115</f>
        <v>0.99146956488153637</v>
      </c>
      <c r="C115" s="111">
        <f>SUM(C5:C113)</f>
        <v>79753.39999999998</v>
      </c>
      <c r="D115" s="111"/>
      <c r="E115" s="111">
        <f>SUM(E5:E113)</f>
        <v>71799.699999999968</v>
      </c>
      <c r="F115" s="111"/>
      <c r="G115" s="111">
        <f>SUM(G5:G113)</f>
        <v>7953.6999999999971</v>
      </c>
      <c r="H115" s="111"/>
      <c r="I115" s="111">
        <f>SUM(I5:I113)</f>
        <v>6895741.8000000007</v>
      </c>
      <c r="J115" s="111">
        <f>SUM(J5:J113)</f>
        <v>9349276.9000000004</v>
      </c>
    </row>
    <row r="116" spans="1:10" ht="13.5" thickBot="1" x14ac:dyDescent="0.25">
      <c r="A116" s="10"/>
      <c r="B116" s="105"/>
      <c r="C116" s="105"/>
      <c r="D116" s="105"/>
      <c r="E116" s="105"/>
      <c r="F116" s="105"/>
      <c r="G116" s="105"/>
      <c r="H116" s="105"/>
      <c r="I116" s="105"/>
      <c r="J116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3" manualBreakCount="3">
    <brk id="34" max="16383" man="1"/>
    <brk id="69" max="16383" man="1"/>
    <brk id="10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T97"/>
  <sheetViews>
    <sheetView zoomScaleNormal="100" zoomScaleSheetLayoutView="90" workbookViewId="0"/>
  </sheetViews>
  <sheetFormatPr defaultRowHeight="12.75" x14ac:dyDescent="0.2"/>
  <cols>
    <col min="1" max="1" width="35.85546875" customWidth="1"/>
    <col min="2" max="2" width="10" style="106" customWidth="1"/>
    <col min="3" max="3" width="13.42578125" style="106" customWidth="1"/>
    <col min="4" max="5" width="11.140625" style="106" customWidth="1"/>
    <col min="6" max="6" width="8.140625" style="106" customWidth="1"/>
    <col min="7" max="7" width="9.28515625" style="106" customWidth="1"/>
    <col min="8" max="8" width="7.140625" style="106" customWidth="1"/>
    <col min="9" max="9" width="11.7109375" style="106" bestFit="1" customWidth="1"/>
    <col min="10" max="10" width="10.85546875" style="106" customWidth="1"/>
  </cols>
  <sheetData>
    <row r="1" spans="1:254" x14ac:dyDescent="0.2">
      <c r="A1" s="1" t="s">
        <v>418</v>
      </c>
      <c r="B1" s="100"/>
      <c r="C1" s="100"/>
      <c r="D1" s="100"/>
      <c r="E1" s="100"/>
      <c r="F1" s="100"/>
      <c r="G1" s="2"/>
      <c r="H1" s="112"/>
      <c r="I1" s="2"/>
      <c r="J1" s="2"/>
      <c r="K1" s="1"/>
      <c r="L1" s="1"/>
      <c r="M1" s="1"/>
      <c r="N1" s="1"/>
      <c r="O1" s="2"/>
      <c r="P1" s="3"/>
      <c r="Q1" s="4"/>
      <c r="R1" s="4"/>
      <c r="S1" s="1"/>
      <c r="T1" s="1"/>
      <c r="U1" s="1"/>
      <c r="V1" s="1"/>
      <c r="W1" s="1"/>
      <c r="X1" s="1"/>
      <c r="Y1" s="2"/>
      <c r="Z1" s="3"/>
      <c r="AA1" s="4"/>
      <c r="AB1" s="4"/>
      <c r="AC1" s="1"/>
      <c r="AD1" s="1"/>
      <c r="AE1" s="1"/>
      <c r="AF1" s="1"/>
      <c r="AG1" s="1"/>
      <c r="AH1" s="1"/>
      <c r="AI1" s="2"/>
      <c r="AJ1" s="3"/>
      <c r="AK1" s="4"/>
      <c r="AL1" s="4"/>
      <c r="AM1" s="1"/>
      <c r="AN1" s="1"/>
      <c r="AO1" s="1"/>
      <c r="AP1" s="1"/>
      <c r="AQ1" s="1"/>
      <c r="AR1" s="1"/>
      <c r="AS1" s="2"/>
      <c r="AT1" s="3"/>
      <c r="AU1" s="4"/>
      <c r="AV1" s="4"/>
      <c r="AW1" s="1"/>
      <c r="AX1" s="1"/>
      <c r="AY1" s="1"/>
      <c r="AZ1" s="1"/>
      <c r="BA1" s="1"/>
      <c r="BB1" s="1"/>
      <c r="BC1" s="2"/>
      <c r="BD1" s="3"/>
      <c r="BE1" s="4"/>
      <c r="BF1" s="4"/>
      <c r="BG1" s="1"/>
      <c r="BH1" s="1"/>
      <c r="BI1" s="1"/>
      <c r="BJ1" s="1"/>
      <c r="BK1" s="1"/>
      <c r="BL1" s="1"/>
      <c r="BM1" s="2"/>
      <c r="BN1" s="3"/>
      <c r="BO1" s="4"/>
      <c r="BP1" s="4"/>
      <c r="BQ1" s="1"/>
      <c r="BR1" s="1"/>
      <c r="BS1" s="1"/>
      <c r="BT1" s="1"/>
      <c r="BU1" s="1"/>
      <c r="BV1" s="1"/>
      <c r="BW1" s="2"/>
      <c r="BX1" s="3"/>
      <c r="BY1" s="4"/>
      <c r="BZ1" s="4"/>
      <c r="CA1" s="1"/>
      <c r="CB1" s="1"/>
      <c r="CC1" s="1"/>
      <c r="CD1" s="1"/>
      <c r="CE1" s="1"/>
      <c r="CF1" s="1"/>
      <c r="CG1" s="2"/>
      <c r="CH1" s="3"/>
      <c r="CI1" s="4"/>
      <c r="CJ1" s="4"/>
      <c r="CK1" s="1"/>
      <c r="CL1" s="1"/>
      <c r="CM1" s="1"/>
      <c r="CN1" s="1"/>
      <c r="CO1" s="1"/>
      <c r="CP1" s="1"/>
      <c r="CQ1" s="2"/>
      <c r="CR1" s="3"/>
      <c r="CS1" s="4"/>
      <c r="CT1" s="4"/>
      <c r="CU1" s="1"/>
      <c r="CV1" s="1"/>
      <c r="CW1" s="1"/>
      <c r="CX1" s="1"/>
      <c r="CY1" s="1"/>
      <c r="CZ1" s="1"/>
      <c r="DA1" s="2"/>
      <c r="DB1" s="3"/>
      <c r="DC1" s="4"/>
      <c r="DD1" s="4"/>
      <c r="DE1" s="1"/>
      <c r="DF1" s="1"/>
      <c r="DG1" s="1"/>
      <c r="DH1" s="1"/>
      <c r="DI1" s="1"/>
      <c r="DJ1" s="1"/>
      <c r="DK1" s="2"/>
      <c r="DL1" s="3"/>
      <c r="DM1" s="4"/>
      <c r="DN1" s="4"/>
      <c r="DO1" s="1"/>
      <c r="DP1" s="1"/>
      <c r="DQ1" s="1"/>
      <c r="DR1" s="1"/>
      <c r="DS1" s="1"/>
      <c r="DT1" s="1"/>
      <c r="DU1" s="2"/>
      <c r="DV1" s="3"/>
      <c r="DW1" s="4"/>
      <c r="DX1" s="4"/>
      <c r="DY1" s="1"/>
      <c r="DZ1" s="1"/>
      <c r="EA1" s="1"/>
      <c r="EB1" s="1"/>
      <c r="EC1" s="1"/>
      <c r="ED1" s="1"/>
      <c r="EE1" s="2"/>
      <c r="EF1" s="3"/>
      <c r="EG1" s="4"/>
      <c r="EH1" s="4"/>
      <c r="EI1" s="1"/>
      <c r="EJ1" s="1"/>
      <c r="EK1" s="1"/>
      <c r="EL1" s="1"/>
      <c r="EM1" s="1"/>
      <c r="EN1" s="1"/>
      <c r="EO1" s="2"/>
      <c r="EP1" s="3"/>
      <c r="EQ1" s="4"/>
      <c r="ER1" s="4"/>
      <c r="ES1" s="1"/>
      <c r="ET1" s="1"/>
      <c r="EU1" s="1"/>
      <c r="EV1" s="1"/>
      <c r="EW1" s="1"/>
      <c r="EX1" s="1"/>
      <c r="EY1" s="2"/>
      <c r="EZ1" s="3"/>
      <c r="FA1" s="4"/>
      <c r="FB1" s="4"/>
      <c r="FC1" s="1"/>
      <c r="FD1" s="1"/>
      <c r="FE1" s="1"/>
      <c r="FF1" s="1"/>
      <c r="FG1" s="1"/>
      <c r="FH1" s="1"/>
      <c r="FI1" s="2"/>
      <c r="FJ1" s="3"/>
      <c r="FK1" s="4"/>
      <c r="FL1" s="4"/>
      <c r="FM1" s="1"/>
      <c r="FN1" s="1"/>
      <c r="FO1" s="1"/>
      <c r="FP1" s="1"/>
      <c r="FQ1" s="1"/>
      <c r="FR1" s="1"/>
      <c r="FS1" s="2"/>
      <c r="FT1" s="3"/>
      <c r="FU1" s="4"/>
      <c r="FV1" s="4"/>
      <c r="FW1" s="1"/>
      <c r="FX1" s="1"/>
      <c r="FY1" s="1"/>
      <c r="FZ1" s="1"/>
      <c r="GA1" s="1"/>
      <c r="GB1" s="1"/>
      <c r="GC1" s="2"/>
      <c r="GD1" s="3"/>
      <c r="GE1" s="4"/>
      <c r="GF1" s="4"/>
      <c r="GG1" s="1"/>
      <c r="GH1" s="1"/>
      <c r="GI1" s="1"/>
      <c r="GJ1" s="1"/>
      <c r="GK1" s="1"/>
      <c r="GL1" s="1"/>
      <c r="GM1" s="2"/>
      <c r="GN1" s="3"/>
      <c r="GO1" s="4"/>
      <c r="GP1" s="4"/>
      <c r="GQ1" s="1"/>
      <c r="GR1" s="1"/>
      <c r="GS1" s="1"/>
      <c r="GT1" s="1"/>
      <c r="GU1" s="1"/>
      <c r="GV1" s="1"/>
      <c r="GW1" s="2"/>
      <c r="GX1" s="3"/>
      <c r="GY1" s="4"/>
      <c r="GZ1" s="4"/>
      <c r="HA1" s="1"/>
      <c r="HB1" s="1"/>
      <c r="HC1" s="1"/>
      <c r="HD1" s="1"/>
      <c r="HE1" s="1"/>
      <c r="HF1" s="1"/>
      <c r="HG1" s="2"/>
      <c r="HH1" s="3"/>
      <c r="HI1" s="4"/>
      <c r="HJ1" s="4"/>
      <c r="HK1" s="1"/>
      <c r="HL1" s="1"/>
      <c r="HM1" s="1"/>
      <c r="HN1" s="1"/>
      <c r="HO1" s="1"/>
      <c r="HP1" s="1"/>
      <c r="HQ1" s="2"/>
      <c r="HR1" s="3"/>
      <c r="HS1" s="4"/>
      <c r="HT1" s="4"/>
      <c r="HU1" s="1"/>
      <c r="HV1" s="1"/>
      <c r="HW1" s="1"/>
      <c r="HX1" s="1"/>
      <c r="HY1" s="1"/>
      <c r="HZ1" s="1"/>
      <c r="IA1" s="2"/>
      <c r="IB1" s="3"/>
      <c r="IC1" s="4"/>
      <c r="ID1" s="4"/>
      <c r="IE1" s="1"/>
      <c r="IF1" s="1"/>
      <c r="IG1" s="1"/>
      <c r="IH1" s="1"/>
      <c r="II1" s="1"/>
      <c r="IJ1" s="1"/>
      <c r="IK1" s="2"/>
      <c r="IL1" s="3"/>
      <c r="IM1" s="4"/>
      <c r="IN1" s="4"/>
      <c r="IO1" s="1"/>
      <c r="IP1" s="1"/>
      <c r="IQ1" s="1"/>
      <c r="IR1" s="1"/>
      <c r="IS1" s="1"/>
      <c r="IT1" s="1"/>
    </row>
    <row r="2" spans="1:254" s="5" customFormat="1" x14ac:dyDescent="0.2">
      <c r="A2" s="1" t="s">
        <v>21</v>
      </c>
      <c r="B2" s="100"/>
      <c r="C2" s="100"/>
      <c r="D2" s="100"/>
      <c r="E2" s="100"/>
      <c r="F2" s="100"/>
      <c r="G2" s="113"/>
      <c r="H2" s="107"/>
      <c r="I2" s="113"/>
      <c r="J2" s="113"/>
    </row>
    <row r="3" spans="1:254" s="5" customFormat="1" ht="13.5" thickBot="1" x14ac:dyDescent="0.25">
      <c r="A3" s="5" t="s">
        <v>414</v>
      </c>
      <c r="B3" s="60"/>
      <c r="C3" s="113"/>
      <c r="D3" s="107"/>
      <c r="E3" s="113"/>
      <c r="F3" s="107"/>
      <c r="G3" s="113"/>
      <c r="H3" s="107"/>
      <c r="I3" s="113"/>
      <c r="J3" s="113"/>
    </row>
    <row r="4" spans="1:254" ht="46.7" customHeight="1" thickBot="1" x14ac:dyDescent="0.25">
      <c r="A4" s="95" t="s">
        <v>0</v>
      </c>
      <c r="B4" s="96" t="s">
        <v>28</v>
      </c>
      <c r="C4" s="97" t="s">
        <v>413</v>
      </c>
      <c r="D4" s="98" t="s">
        <v>2</v>
      </c>
      <c r="E4" s="97" t="s">
        <v>3</v>
      </c>
      <c r="F4" s="98" t="s">
        <v>4</v>
      </c>
      <c r="G4" s="97" t="s">
        <v>5</v>
      </c>
      <c r="H4" s="98" t="s">
        <v>6</v>
      </c>
      <c r="I4" s="98" t="s">
        <v>411</v>
      </c>
      <c r="J4" s="98" t="s">
        <v>9</v>
      </c>
      <c r="K4" s="6"/>
    </row>
    <row r="5" spans="1:254" x14ac:dyDescent="0.2">
      <c r="A5" s="9" t="s">
        <v>90</v>
      </c>
      <c r="B5" s="101">
        <v>0.88074978008654548</v>
      </c>
      <c r="C5" s="114">
        <v>10750.300000000003</v>
      </c>
      <c r="D5" s="108">
        <v>1</v>
      </c>
      <c r="E5" s="114">
        <v>10041.599999999999</v>
      </c>
      <c r="F5" s="108">
        <v>1</v>
      </c>
      <c r="G5" s="114">
        <v>708.7</v>
      </c>
      <c r="H5" s="108">
        <v>5</v>
      </c>
      <c r="I5" s="114">
        <v>105764.49999999997</v>
      </c>
      <c r="J5" s="114">
        <v>90149.099999999977</v>
      </c>
    </row>
    <row r="6" spans="1:254" x14ac:dyDescent="0.2">
      <c r="A6" s="7" t="s">
        <v>36</v>
      </c>
      <c r="B6" s="102">
        <v>0.97461614810967956</v>
      </c>
      <c r="C6" s="115">
        <v>4184</v>
      </c>
      <c r="D6" s="109">
        <v>2</v>
      </c>
      <c r="E6" s="115">
        <v>3306.1999999999994</v>
      </c>
      <c r="F6" s="109">
        <v>2</v>
      </c>
      <c r="G6" s="115">
        <v>877.79999999999984</v>
      </c>
      <c r="H6" s="109">
        <v>4</v>
      </c>
      <c r="I6" s="115">
        <v>842922.69999999984</v>
      </c>
      <c r="J6" s="115">
        <v>164829.19999999995</v>
      </c>
    </row>
    <row r="7" spans="1:254" x14ac:dyDescent="0.2">
      <c r="A7" s="7" t="s">
        <v>45</v>
      </c>
      <c r="B7" s="102">
        <v>0.99164213586899563</v>
      </c>
      <c r="C7" s="115">
        <v>3700.1000000000004</v>
      </c>
      <c r="D7" s="109">
        <v>3</v>
      </c>
      <c r="E7" s="115">
        <v>1122</v>
      </c>
      <c r="F7" s="109">
        <v>12</v>
      </c>
      <c r="G7" s="115">
        <v>2578.0999999999995</v>
      </c>
      <c r="H7" s="109">
        <v>1</v>
      </c>
      <c r="I7" s="115">
        <v>941688.20000000065</v>
      </c>
      <c r="J7" s="115">
        <v>442708.8</v>
      </c>
    </row>
    <row r="8" spans="1:254" x14ac:dyDescent="0.2">
      <c r="A8" s="7" t="s">
        <v>79</v>
      </c>
      <c r="B8" s="102">
        <v>0.97642508983219301</v>
      </c>
      <c r="C8" s="115">
        <v>3268.6</v>
      </c>
      <c r="D8" s="109">
        <v>4</v>
      </c>
      <c r="E8" s="115">
        <v>3268.6</v>
      </c>
      <c r="F8" s="109">
        <v>3</v>
      </c>
      <c r="G8" s="115">
        <v>0</v>
      </c>
      <c r="H8" s="109">
        <v>53</v>
      </c>
      <c r="I8" s="115">
        <v>89288.099999999991</v>
      </c>
      <c r="J8" s="115">
        <v>138647.4</v>
      </c>
    </row>
    <row r="9" spans="1:254" ht="14.25" customHeight="1" thickBot="1" x14ac:dyDescent="0.25">
      <c r="A9" s="8" t="s">
        <v>61</v>
      </c>
      <c r="B9" s="103">
        <v>0.95307164329743066</v>
      </c>
      <c r="C9" s="116">
        <v>3031.5999999999995</v>
      </c>
      <c r="D9" s="110">
        <v>5</v>
      </c>
      <c r="E9" s="116">
        <v>2050.6000000000004</v>
      </c>
      <c r="F9" s="110">
        <v>4</v>
      </c>
      <c r="G9" s="116">
        <v>981</v>
      </c>
      <c r="H9" s="110">
        <v>3</v>
      </c>
      <c r="I9" s="116">
        <v>241854.50000000006</v>
      </c>
      <c r="J9" s="116">
        <v>64600.599999999991</v>
      </c>
    </row>
    <row r="10" spans="1:254" x14ac:dyDescent="0.2">
      <c r="A10" s="9" t="s">
        <v>419</v>
      </c>
      <c r="B10" s="101">
        <v>0.92733575252228495</v>
      </c>
      <c r="C10" s="114">
        <v>2461.0000000000009</v>
      </c>
      <c r="D10" s="108">
        <v>6</v>
      </c>
      <c r="E10" s="114">
        <v>1374.6</v>
      </c>
      <c r="F10" s="108">
        <v>10</v>
      </c>
      <c r="G10" s="114">
        <v>1086.3999999999994</v>
      </c>
      <c r="H10" s="108">
        <v>2</v>
      </c>
      <c r="I10" s="114">
        <v>376384.3</v>
      </c>
      <c r="J10" s="114">
        <v>33868.100000000013</v>
      </c>
    </row>
    <row r="11" spans="1:254" x14ac:dyDescent="0.2">
      <c r="A11" s="7" t="s">
        <v>81</v>
      </c>
      <c r="B11" s="102">
        <v>0</v>
      </c>
      <c r="C11" s="115">
        <v>2044.1</v>
      </c>
      <c r="D11" s="109">
        <v>7</v>
      </c>
      <c r="E11" s="115">
        <v>2044.1</v>
      </c>
      <c r="F11" s="109">
        <v>5</v>
      </c>
      <c r="G11" s="115">
        <v>0</v>
      </c>
      <c r="H11" s="109">
        <v>53</v>
      </c>
      <c r="I11" s="115">
        <v>4949.3</v>
      </c>
      <c r="J11" s="115">
        <v>2044.1</v>
      </c>
    </row>
    <row r="12" spans="1:254" x14ac:dyDescent="0.2">
      <c r="A12" s="7" t="s">
        <v>101</v>
      </c>
      <c r="B12" s="102">
        <v>0</v>
      </c>
      <c r="C12" s="115">
        <v>1931.6</v>
      </c>
      <c r="D12" s="109">
        <v>8</v>
      </c>
      <c r="E12" s="115">
        <v>1931.6</v>
      </c>
      <c r="F12" s="109">
        <v>6</v>
      </c>
      <c r="G12" s="115">
        <v>0</v>
      </c>
      <c r="H12" s="109">
        <v>53</v>
      </c>
      <c r="I12" s="115">
        <v>18743.099999999999</v>
      </c>
      <c r="J12" s="115">
        <v>1931.6</v>
      </c>
    </row>
    <row r="13" spans="1:254" x14ac:dyDescent="0.2">
      <c r="A13" s="7" t="s">
        <v>76</v>
      </c>
      <c r="B13" s="102">
        <v>0.86929135057733908</v>
      </c>
      <c r="C13" s="115">
        <v>1716.0999999999997</v>
      </c>
      <c r="D13" s="109">
        <v>9</v>
      </c>
      <c r="E13" s="115">
        <v>1663.8999999999999</v>
      </c>
      <c r="F13" s="109">
        <v>7</v>
      </c>
      <c r="G13" s="115">
        <v>52.199999999999996</v>
      </c>
      <c r="H13" s="109">
        <v>14</v>
      </c>
      <c r="I13" s="115">
        <v>37348.699999999997</v>
      </c>
      <c r="J13" s="115">
        <v>13129.2</v>
      </c>
    </row>
    <row r="14" spans="1:254" ht="13.5" thickBot="1" x14ac:dyDescent="0.25">
      <c r="A14" s="8" t="s">
        <v>111</v>
      </c>
      <c r="B14" s="103">
        <v>0.9594081733678016</v>
      </c>
      <c r="C14" s="116">
        <v>1623.5999999999997</v>
      </c>
      <c r="D14" s="110">
        <v>10</v>
      </c>
      <c r="E14" s="116">
        <v>1557</v>
      </c>
      <c r="F14" s="110">
        <v>9</v>
      </c>
      <c r="G14" s="116">
        <v>66.599999999999994</v>
      </c>
      <c r="H14" s="110">
        <v>13</v>
      </c>
      <c r="I14" s="116">
        <v>192842.5</v>
      </c>
      <c r="J14" s="116">
        <v>39998.199999999997</v>
      </c>
    </row>
    <row r="15" spans="1:254" x14ac:dyDescent="0.2">
      <c r="A15" s="9" t="s">
        <v>75</v>
      </c>
      <c r="B15" s="101">
        <v>0</v>
      </c>
      <c r="C15" s="114">
        <v>1577.2000000000003</v>
      </c>
      <c r="D15" s="108">
        <v>11</v>
      </c>
      <c r="E15" s="114">
        <v>1577.2000000000003</v>
      </c>
      <c r="F15" s="108">
        <v>8</v>
      </c>
      <c r="G15" s="114">
        <v>0</v>
      </c>
      <c r="H15" s="108">
        <v>53</v>
      </c>
      <c r="I15" s="114">
        <v>11411.900000000001</v>
      </c>
      <c r="J15" s="114">
        <v>1577.2000000000003</v>
      </c>
    </row>
    <row r="16" spans="1:254" x14ac:dyDescent="0.2">
      <c r="A16" s="7" t="s">
        <v>48</v>
      </c>
      <c r="B16" s="102">
        <v>0.90028370352658349</v>
      </c>
      <c r="C16" s="115">
        <v>1543</v>
      </c>
      <c r="D16" s="109">
        <v>12</v>
      </c>
      <c r="E16" s="115">
        <v>1205.2</v>
      </c>
      <c r="F16" s="109">
        <v>11</v>
      </c>
      <c r="G16" s="115">
        <v>337.79999999999995</v>
      </c>
      <c r="H16" s="109">
        <v>7</v>
      </c>
      <c r="I16" s="115">
        <v>72956.800000000003</v>
      </c>
      <c r="J16" s="115">
        <v>15473.9</v>
      </c>
    </row>
    <row r="17" spans="1:10" x14ac:dyDescent="0.2">
      <c r="A17" s="7" t="s">
        <v>421</v>
      </c>
      <c r="B17" s="102">
        <v>0.33200538660083034</v>
      </c>
      <c r="C17" s="115">
        <v>1190.5</v>
      </c>
      <c r="D17" s="109">
        <v>13</v>
      </c>
      <c r="E17" s="115">
        <v>1117</v>
      </c>
      <c r="F17" s="109">
        <v>13</v>
      </c>
      <c r="G17" s="115">
        <v>73.5</v>
      </c>
      <c r="H17" s="109">
        <v>12</v>
      </c>
      <c r="I17" s="115">
        <v>12959.3</v>
      </c>
      <c r="J17" s="115">
        <v>1782.1999999999998</v>
      </c>
    </row>
    <row r="18" spans="1:10" x14ac:dyDescent="0.2">
      <c r="A18" s="7" t="s">
        <v>129</v>
      </c>
      <c r="B18" s="102">
        <v>0.97646000084699103</v>
      </c>
      <c r="C18" s="115">
        <v>1111.6999999999998</v>
      </c>
      <c r="D18" s="109">
        <v>14</v>
      </c>
      <c r="E18" s="115">
        <v>1103.3999999999999</v>
      </c>
      <c r="F18" s="109">
        <v>14</v>
      </c>
      <c r="G18" s="115">
        <v>8.3000000000000007</v>
      </c>
      <c r="H18" s="109">
        <v>30</v>
      </c>
      <c r="I18" s="115">
        <v>98588.3</v>
      </c>
      <c r="J18" s="115">
        <v>47225.999999999993</v>
      </c>
    </row>
    <row r="19" spans="1:10" ht="13.5" thickBot="1" x14ac:dyDescent="0.25">
      <c r="A19" s="8" t="s">
        <v>117</v>
      </c>
      <c r="B19" s="103">
        <v>0.21658615136876003</v>
      </c>
      <c r="C19" s="116">
        <v>973</v>
      </c>
      <c r="D19" s="110">
        <v>15</v>
      </c>
      <c r="E19" s="116">
        <v>973</v>
      </c>
      <c r="F19" s="110">
        <v>15</v>
      </c>
      <c r="G19" s="116">
        <v>0</v>
      </c>
      <c r="H19" s="110">
        <v>53</v>
      </c>
      <c r="I19" s="116">
        <v>13499.7</v>
      </c>
      <c r="J19" s="116">
        <v>1242</v>
      </c>
    </row>
    <row r="20" spans="1:10" x14ac:dyDescent="0.2">
      <c r="A20" s="9" t="s">
        <v>121</v>
      </c>
      <c r="B20" s="101">
        <v>0.86867282566448412</v>
      </c>
      <c r="C20" s="114">
        <v>878.5</v>
      </c>
      <c r="D20" s="108">
        <v>16</v>
      </c>
      <c r="E20" s="114">
        <v>878.5</v>
      </c>
      <c r="F20" s="108">
        <v>16</v>
      </c>
      <c r="G20" s="114">
        <v>0</v>
      </c>
      <c r="H20" s="108">
        <v>53</v>
      </c>
      <c r="I20" s="114">
        <v>92890</v>
      </c>
      <c r="J20" s="114">
        <v>6689.4</v>
      </c>
    </row>
    <row r="21" spans="1:10" x14ac:dyDescent="0.2">
      <c r="A21" s="7" t="s">
        <v>93</v>
      </c>
      <c r="B21" s="102">
        <v>0.79850677481795551</v>
      </c>
      <c r="C21" s="115">
        <v>874.40000000000009</v>
      </c>
      <c r="D21" s="109">
        <v>17</v>
      </c>
      <c r="E21" s="115">
        <v>855.8</v>
      </c>
      <c r="F21" s="109">
        <v>18</v>
      </c>
      <c r="G21" s="115">
        <v>18.599999999999998</v>
      </c>
      <c r="H21" s="109">
        <v>21</v>
      </c>
      <c r="I21" s="115">
        <v>12882.1</v>
      </c>
      <c r="J21" s="115">
        <v>4339.5999999999995</v>
      </c>
    </row>
    <row r="22" spans="1:10" x14ac:dyDescent="0.2">
      <c r="A22" s="7" t="s">
        <v>126</v>
      </c>
      <c r="B22" s="102">
        <v>0.13438932058178921</v>
      </c>
      <c r="C22" s="115">
        <v>868.9</v>
      </c>
      <c r="D22" s="109">
        <v>18</v>
      </c>
      <c r="E22" s="115">
        <v>868.9</v>
      </c>
      <c r="F22" s="109">
        <v>17</v>
      </c>
      <c r="G22" s="115">
        <v>0</v>
      </c>
      <c r="H22" s="109">
        <v>53</v>
      </c>
      <c r="I22" s="115">
        <v>11438.5</v>
      </c>
      <c r="J22" s="115">
        <v>1003.8</v>
      </c>
    </row>
    <row r="23" spans="1:10" x14ac:dyDescent="0.2">
      <c r="A23" s="7" t="s">
        <v>423</v>
      </c>
      <c r="B23" s="102">
        <v>0.73603934507875246</v>
      </c>
      <c r="C23" s="115">
        <v>848</v>
      </c>
      <c r="D23" s="109">
        <v>19</v>
      </c>
      <c r="E23" s="115">
        <v>835.4</v>
      </c>
      <c r="F23" s="109">
        <v>19</v>
      </c>
      <c r="G23" s="115">
        <v>12.6</v>
      </c>
      <c r="H23" s="109">
        <v>27</v>
      </c>
      <c r="I23" s="115">
        <v>4635.1000000000004</v>
      </c>
      <c r="J23" s="115">
        <v>3212.6000000000008</v>
      </c>
    </row>
    <row r="24" spans="1:10" ht="13.5" thickBot="1" x14ac:dyDescent="0.25">
      <c r="A24" s="8" t="s">
        <v>69</v>
      </c>
      <c r="B24" s="103">
        <v>0.98958482117647839</v>
      </c>
      <c r="C24" s="116">
        <v>627.09999999999991</v>
      </c>
      <c r="D24" s="110">
        <v>20</v>
      </c>
      <c r="E24" s="116">
        <v>261.7</v>
      </c>
      <c r="F24" s="110">
        <v>25</v>
      </c>
      <c r="G24" s="116">
        <v>365.39999999999992</v>
      </c>
      <c r="H24" s="110">
        <v>6</v>
      </c>
      <c r="I24" s="116">
        <v>105695.00000000001</v>
      </c>
      <c r="J24" s="116">
        <v>60210.2</v>
      </c>
    </row>
    <row r="25" spans="1:10" x14ac:dyDescent="0.2">
      <c r="A25" s="9" t="s">
        <v>52</v>
      </c>
      <c r="B25" s="101">
        <v>0.98590355149331732</v>
      </c>
      <c r="C25" s="114">
        <v>507.1</v>
      </c>
      <c r="D25" s="108">
        <v>21</v>
      </c>
      <c r="E25" s="114">
        <v>385.4</v>
      </c>
      <c r="F25" s="108">
        <v>20</v>
      </c>
      <c r="G25" s="114">
        <v>121.7</v>
      </c>
      <c r="H25" s="108">
        <v>10</v>
      </c>
      <c r="I25" s="114">
        <v>41948.399999999994</v>
      </c>
      <c r="J25" s="114">
        <v>35973.599999999991</v>
      </c>
    </row>
    <row r="26" spans="1:10" x14ac:dyDescent="0.2">
      <c r="A26" s="7" t="s">
        <v>64</v>
      </c>
      <c r="B26" s="102">
        <v>0.99024779006375707</v>
      </c>
      <c r="C26" s="115">
        <v>506.60000000000008</v>
      </c>
      <c r="D26" s="109">
        <v>22</v>
      </c>
      <c r="E26" s="115">
        <v>354.7</v>
      </c>
      <c r="F26" s="109">
        <v>22</v>
      </c>
      <c r="G26" s="115">
        <v>151.9</v>
      </c>
      <c r="H26" s="109">
        <v>9</v>
      </c>
      <c r="I26" s="115">
        <v>88766.3</v>
      </c>
      <c r="J26" s="115">
        <v>51947.200000000012</v>
      </c>
    </row>
    <row r="27" spans="1:10" x14ac:dyDescent="0.2">
      <c r="A27" s="7" t="s">
        <v>74</v>
      </c>
      <c r="B27" s="102">
        <v>9.9976640971735642E-2</v>
      </c>
      <c r="C27" s="115">
        <v>385.29999999999995</v>
      </c>
      <c r="D27" s="109">
        <v>23</v>
      </c>
      <c r="E27" s="115">
        <v>383.7</v>
      </c>
      <c r="F27" s="109">
        <v>21</v>
      </c>
      <c r="G27" s="115">
        <v>1.6</v>
      </c>
      <c r="H27" s="109">
        <v>42</v>
      </c>
      <c r="I27" s="115">
        <v>3972.5000000000005</v>
      </c>
      <c r="J27" s="115">
        <v>428.09999999999997</v>
      </c>
    </row>
    <row r="28" spans="1:10" x14ac:dyDescent="0.2">
      <c r="A28" s="7" t="s">
        <v>159</v>
      </c>
      <c r="B28" s="102">
        <v>0.50983124322650586</v>
      </c>
      <c r="C28" s="115">
        <v>316.59999999999997</v>
      </c>
      <c r="D28" s="109">
        <v>24</v>
      </c>
      <c r="E28" s="115">
        <v>16.3</v>
      </c>
      <c r="F28" s="109">
        <v>39</v>
      </c>
      <c r="G28" s="115">
        <v>300.3</v>
      </c>
      <c r="H28" s="109">
        <v>8</v>
      </c>
      <c r="I28" s="115">
        <v>7450.2</v>
      </c>
      <c r="J28" s="115">
        <v>645.9000000000002</v>
      </c>
    </row>
    <row r="29" spans="1:10" ht="13.5" thickBot="1" x14ac:dyDescent="0.25">
      <c r="A29" s="119" t="s">
        <v>60</v>
      </c>
      <c r="B29" s="103">
        <v>0.94015596418600178</v>
      </c>
      <c r="C29" s="116">
        <v>310.8</v>
      </c>
      <c r="D29" s="110">
        <v>25</v>
      </c>
      <c r="E29" s="116">
        <v>307</v>
      </c>
      <c r="F29" s="110">
        <v>23</v>
      </c>
      <c r="G29" s="116">
        <v>3.8</v>
      </c>
      <c r="H29" s="110">
        <v>35</v>
      </c>
      <c r="I29" s="116">
        <v>40525.300000000003</v>
      </c>
      <c r="J29" s="116">
        <v>5193.5000000000009</v>
      </c>
    </row>
    <row r="30" spans="1:10" x14ac:dyDescent="0.2">
      <c r="A30" s="9" t="s">
        <v>177</v>
      </c>
      <c r="B30" s="101">
        <v>0.15268307144974802</v>
      </c>
      <c r="C30" s="114">
        <v>285.8</v>
      </c>
      <c r="D30" s="108">
        <v>26</v>
      </c>
      <c r="E30" s="114">
        <v>285.8</v>
      </c>
      <c r="F30" s="108">
        <v>24</v>
      </c>
      <c r="G30" s="114">
        <v>0</v>
      </c>
      <c r="H30" s="108">
        <v>53</v>
      </c>
      <c r="I30" s="114">
        <v>3344.8</v>
      </c>
      <c r="J30" s="114">
        <v>337.3</v>
      </c>
    </row>
    <row r="31" spans="1:10" x14ac:dyDescent="0.2">
      <c r="A31" s="7" t="s">
        <v>46</v>
      </c>
      <c r="B31" s="102">
        <v>0.98019653769614146</v>
      </c>
      <c r="C31" s="115">
        <v>224.9</v>
      </c>
      <c r="D31" s="109">
        <v>27</v>
      </c>
      <c r="E31" s="115">
        <v>113.4</v>
      </c>
      <c r="F31" s="109">
        <v>32</v>
      </c>
      <c r="G31" s="115">
        <v>111.5</v>
      </c>
      <c r="H31" s="109">
        <v>11</v>
      </c>
      <c r="I31" s="115">
        <v>18850.900000000001</v>
      </c>
      <c r="J31" s="115">
        <v>11356.599999999999</v>
      </c>
    </row>
    <row r="32" spans="1:10" x14ac:dyDescent="0.2">
      <c r="A32" s="7" t="s">
        <v>142</v>
      </c>
      <c r="B32" s="102">
        <v>0.95884467320330946</v>
      </c>
      <c r="C32" s="115">
        <v>193.5</v>
      </c>
      <c r="D32" s="109">
        <v>28</v>
      </c>
      <c r="E32" s="115">
        <v>161</v>
      </c>
      <c r="F32" s="109">
        <v>26</v>
      </c>
      <c r="G32" s="115">
        <v>32.5</v>
      </c>
      <c r="H32" s="109">
        <v>17</v>
      </c>
      <c r="I32" s="115">
        <v>6440.5</v>
      </c>
      <c r="J32" s="115">
        <v>4701.7</v>
      </c>
    </row>
    <row r="33" spans="1:10" x14ac:dyDescent="0.2">
      <c r="A33" s="7" t="s">
        <v>41</v>
      </c>
      <c r="B33" s="102">
        <v>0</v>
      </c>
      <c r="C33" s="115">
        <v>182.7</v>
      </c>
      <c r="D33" s="109">
        <v>29</v>
      </c>
      <c r="E33" s="115">
        <v>137.6</v>
      </c>
      <c r="F33" s="109">
        <v>28</v>
      </c>
      <c r="G33" s="115">
        <v>45.1</v>
      </c>
      <c r="H33" s="109">
        <v>15</v>
      </c>
      <c r="I33" s="115">
        <v>7710.4</v>
      </c>
      <c r="J33" s="115">
        <v>182.7</v>
      </c>
    </row>
    <row r="34" spans="1:10" ht="13.5" thickBot="1" x14ac:dyDescent="0.25">
      <c r="A34" s="8" t="s">
        <v>194</v>
      </c>
      <c r="B34" s="103">
        <v>0.5283199999999999</v>
      </c>
      <c r="C34" s="116">
        <v>147.4</v>
      </c>
      <c r="D34" s="110">
        <v>30</v>
      </c>
      <c r="E34" s="116">
        <v>145.80000000000001</v>
      </c>
      <c r="F34" s="110">
        <v>27</v>
      </c>
      <c r="G34" s="116">
        <v>1.6</v>
      </c>
      <c r="H34" s="110">
        <v>42</v>
      </c>
      <c r="I34" s="116">
        <v>5052.1000000000004</v>
      </c>
      <c r="J34" s="116">
        <v>312.5</v>
      </c>
    </row>
    <row r="35" spans="1:10" x14ac:dyDescent="0.2">
      <c r="A35" s="9" t="s">
        <v>249</v>
      </c>
      <c r="B35" s="101">
        <v>0.23014959723820483</v>
      </c>
      <c r="C35" s="114">
        <v>133.80000000000001</v>
      </c>
      <c r="D35" s="108">
        <v>31</v>
      </c>
      <c r="E35" s="114">
        <v>133.80000000000001</v>
      </c>
      <c r="F35" s="108">
        <v>29</v>
      </c>
      <c r="G35" s="114">
        <v>0</v>
      </c>
      <c r="H35" s="108">
        <v>53</v>
      </c>
      <c r="I35" s="114">
        <v>1092.2</v>
      </c>
      <c r="J35" s="114">
        <v>173.8</v>
      </c>
    </row>
    <row r="36" spans="1:10" x14ac:dyDescent="0.2">
      <c r="A36" s="7" t="s">
        <v>165</v>
      </c>
      <c r="B36" s="102">
        <v>0.78736740597878496</v>
      </c>
      <c r="C36" s="115">
        <v>132.30000000000001</v>
      </c>
      <c r="D36" s="109">
        <v>32</v>
      </c>
      <c r="E36" s="115">
        <v>132.30000000000001</v>
      </c>
      <c r="F36" s="109">
        <v>30</v>
      </c>
      <c r="G36" s="115">
        <v>0</v>
      </c>
      <c r="H36" s="109">
        <v>53</v>
      </c>
      <c r="I36" s="115">
        <v>17501.2</v>
      </c>
      <c r="J36" s="115">
        <v>622.20000000000005</v>
      </c>
    </row>
    <row r="37" spans="1:10" x14ac:dyDescent="0.2">
      <c r="A37" s="7" t="s">
        <v>428</v>
      </c>
      <c r="B37" s="102">
        <v>6.6771406127258404E-2</v>
      </c>
      <c r="C37" s="115">
        <v>118.8</v>
      </c>
      <c r="D37" s="109">
        <v>33</v>
      </c>
      <c r="E37" s="115">
        <v>118.1</v>
      </c>
      <c r="F37" s="109">
        <v>31</v>
      </c>
      <c r="G37" s="115">
        <v>0.7</v>
      </c>
      <c r="H37" s="109">
        <v>49</v>
      </c>
      <c r="I37" s="115">
        <v>1455.6</v>
      </c>
      <c r="J37" s="115">
        <v>127.3</v>
      </c>
    </row>
    <row r="38" spans="1:10" x14ac:dyDescent="0.2">
      <c r="A38" s="7" t="s">
        <v>215</v>
      </c>
      <c r="B38" s="102">
        <v>0.75037021366617307</v>
      </c>
      <c r="C38" s="115">
        <v>118</v>
      </c>
      <c r="D38" s="109">
        <v>34</v>
      </c>
      <c r="E38" s="115">
        <v>111</v>
      </c>
      <c r="F38" s="109">
        <v>33</v>
      </c>
      <c r="G38" s="115">
        <v>7</v>
      </c>
      <c r="H38" s="109">
        <v>31</v>
      </c>
      <c r="I38" s="115">
        <v>2325.6999999999998</v>
      </c>
      <c r="J38" s="115">
        <v>472.70000000000005</v>
      </c>
    </row>
    <row r="39" spans="1:10" ht="13.5" thickBot="1" x14ac:dyDescent="0.25">
      <c r="A39" s="8" t="s">
        <v>201</v>
      </c>
      <c r="B39" s="103">
        <v>0.41612329579134555</v>
      </c>
      <c r="C39" s="116">
        <v>98.5</v>
      </c>
      <c r="D39" s="110">
        <v>35</v>
      </c>
      <c r="E39" s="116">
        <v>88.6</v>
      </c>
      <c r="F39" s="110">
        <v>34</v>
      </c>
      <c r="G39" s="116">
        <v>9.9</v>
      </c>
      <c r="H39" s="110">
        <v>29</v>
      </c>
      <c r="I39" s="116">
        <v>2633</v>
      </c>
      <c r="J39" s="116">
        <v>168.7</v>
      </c>
    </row>
    <row r="40" spans="1:10" x14ac:dyDescent="0.2">
      <c r="A40" s="9" t="s">
        <v>180</v>
      </c>
      <c r="B40" s="101">
        <v>0.93391878967046349</v>
      </c>
      <c r="C40" s="114">
        <v>76</v>
      </c>
      <c r="D40" s="108">
        <v>36</v>
      </c>
      <c r="E40" s="114">
        <v>76</v>
      </c>
      <c r="F40" s="108">
        <v>35</v>
      </c>
      <c r="G40" s="114">
        <v>0</v>
      </c>
      <c r="H40" s="108">
        <v>53</v>
      </c>
      <c r="I40" s="114">
        <v>2373.3999999999996</v>
      </c>
      <c r="J40" s="114">
        <v>1150.0999999999999</v>
      </c>
    </row>
    <row r="41" spans="1:10" x14ac:dyDescent="0.2">
      <c r="A41" s="7" t="s">
        <v>236</v>
      </c>
      <c r="B41" s="102">
        <v>0.55989110707803991</v>
      </c>
      <c r="C41" s="115">
        <v>48.5</v>
      </c>
      <c r="D41" s="109">
        <v>37</v>
      </c>
      <c r="E41" s="115">
        <v>41.8</v>
      </c>
      <c r="F41" s="109">
        <v>36</v>
      </c>
      <c r="G41" s="115">
        <v>6.7</v>
      </c>
      <c r="H41" s="109">
        <v>32</v>
      </c>
      <c r="I41" s="115">
        <v>3438.4</v>
      </c>
      <c r="J41" s="115">
        <v>110.2</v>
      </c>
    </row>
    <row r="42" spans="1:10" x14ac:dyDescent="0.2">
      <c r="A42" s="7" t="s">
        <v>207</v>
      </c>
      <c r="B42" s="102">
        <v>0.32707355242566505</v>
      </c>
      <c r="C42" s="115">
        <v>43</v>
      </c>
      <c r="D42" s="109">
        <v>38</v>
      </c>
      <c r="E42" s="115">
        <v>21.9</v>
      </c>
      <c r="F42" s="109">
        <v>38</v>
      </c>
      <c r="G42" s="115">
        <v>21.099999999999998</v>
      </c>
      <c r="H42" s="109">
        <v>19</v>
      </c>
      <c r="I42" s="115">
        <v>450.4</v>
      </c>
      <c r="J42" s="115">
        <v>63.9</v>
      </c>
    </row>
    <row r="43" spans="1:10" x14ac:dyDescent="0.2">
      <c r="A43" s="7" t="s">
        <v>141</v>
      </c>
      <c r="B43" s="102">
        <v>0.99355785837651123</v>
      </c>
      <c r="C43" s="115">
        <v>37.300000000000004</v>
      </c>
      <c r="D43" s="109">
        <v>39</v>
      </c>
      <c r="E43" s="115">
        <v>0.1</v>
      </c>
      <c r="F43" s="109">
        <v>44</v>
      </c>
      <c r="G43" s="115">
        <v>37.200000000000003</v>
      </c>
      <c r="H43" s="109">
        <v>16</v>
      </c>
      <c r="I43" s="115">
        <v>201355.90000000002</v>
      </c>
      <c r="J43" s="115">
        <v>5790</v>
      </c>
    </row>
    <row r="44" spans="1:10" ht="13.5" thickBot="1" x14ac:dyDescent="0.25">
      <c r="A44" s="8" t="s">
        <v>158</v>
      </c>
      <c r="B44" s="103">
        <v>0.90708983875095983</v>
      </c>
      <c r="C44" s="116">
        <v>36.299999999999997</v>
      </c>
      <c r="D44" s="110">
        <v>40</v>
      </c>
      <c r="E44" s="116">
        <v>36.299999999999997</v>
      </c>
      <c r="F44" s="110">
        <v>37</v>
      </c>
      <c r="G44" s="116">
        <v>0</v>
      </c>
      <c r="H44" s="110">
        <v>53</v>
      </c>
      <c r="I44" s="116">
        <v>599.9</v>
      </c>
      <c r="J44" s="116">
        <v>390.7</v>
      </c>
    </row>
    <row r="45" spans="1:10" x14ac:dyDescent="0.2">
      <c r="A45" s="9" t="s">
        <v>259</v>
      </c>
      <c r="B45" s="101">
        <v>0.94697597348798679</v>
      </c>
      <c r="C45" s="114">
        <v>25.6</v>
      </c>
      <c r="D45" s="108">
        <v>41</v>
      </c>
      <c r="E45" s="114">
        <v>0</v>
      </c>
      <c r="F45" s="108">
        <v>46</v>
      </c>
      <c r="G45" s="114">
        <v>25.6</v>
      </c>
      <c r="H45" s="108">
        <v>18</v>
      </c>
      <c r="I45" s="114">
        <v>1637.8</v>
      </c>
      <c r="J45" s="114">
        <v>482.8</v>
      </c>
    </row>
    <row r="46" spans="1:10" x14ac:dyDescent="0.2">
      <c r="A46" s="7" t="s">
        <v>188</v>
      </c>
      <c r="B46" s="102">
        <v>0</v>
      </c>
      <c r="C46" s="115">
        <v>20</v>
      </c>
      <c r="D46" s="109">
        <v>42</v>
      </c>
      <c r="E46" s="115">
        <v>0</v>
      </c>
      <c r="F46" s="109">
        <v>46</v>
      </c>
      <c r="G46" s="115">
        <v>20</v>
      </c>
      <c r="H46" s="109">
        <v>20</v>
      </c>
      <c r="I46" s="115">
        <v>763.4</v>
      </c>
      <c r="J46" s="115">
        <v>20</v>
      </c>
    </row>
    <row r="47" spans="1:10" x14ac:dyDescent="0.2">
      <c r="A47" s="7" t="s">
        <v>198</v>
      </c>
      <c r="B47" s="102">
        <v>0.99182585918800525</v>
      </c>
      <c r="C47" s="115">
        <v>18.100000000000001</v>
      </c>
      <c r="D47" s="109">
        <v>43</v>
      </c>
      <c r="E47" s="115">
        <v>0</v>
      </c>
      <c r="F47" s="109">
        <v>46</v>
      </c>
      <c r="G47" s="115">
        <v>18.100000000000001</v>
      </c>
      <c r="H47" s="109">
        <v>22</v>
      </c>
      <c r="I47" s="115">
        <v>2221</v>
      </c>
      <c r="J47" s="115">
        <v>2214.3000000000002</v>
      </c>
    </row>
    <row r="48" spans="1:10" x14ac:dyDescent="0.2">
      <c r="A48" s="7" t="s">
        <v>168</v>
      </c>
      <c r="B48" s="102">
        <v>0.63807531380753146</v>
      </c>
      <c r="C48" s="115">
        <v>17.3</v>
      </c>
      <c r="D48" s="109">
        <v>44</v>
      </c>
      <c r="E48" s="115">
        <v>16.100000000000001</v>
      </c>
      <c r="F48" s="109">
        <v>40</v>
      </c>
      <c r="G48" s="115">
        <v>1.2</v>
      </c>
      <c r="H48" s="109">
        <v>46</v>
      </c>
      <c r="I48" s="115">
        <v>498.90000000000003</v>
      </c>
      <c r="J48" s="115">
        <v>47.800000000000004</v>
      </c>
    </row>
    <row r="49" spans="1:10" ht="13.5" thickBot="1" x14ac:dyDescent="0.25">
      <c r="A49" s="8" t="s">
        <v>280</v>
      </c>
      <c r="B49" s="103">
        <v>0</v>
      </c>
      <c r="C49" s="116">
        <v>16.7</v>
      </c>
      <c r="D49" s="110">
        <v>45</v>
      </c>
      <c r="E49" s="116">
        <v>0</v>
      </c>
      <c r="F49" s="110">
        <v>46</v>
      </c>
      <c r="G49" s="116">
        <v>16.7</v>
      </c>
      <c r="H49" s="110">
        <v>23</v>
      </c>
      <c r="I49" s="116">
        <v>1407.1999999999998</v>
      </c>
      <c r="J49" s="116">
        <v>16.7</v>
      </c>
    </row>
    <row r="50" spans="1:10" x14ac:dyDescent="0.2">
      <c r="A50" s="9" t="s">
        <v>281</v>
      </c>
      <c r="B50" s="101">
        <v>0</v>
      </c>
      <c r="C50" s="114">
        <v>15.7</v>
      </c>
      <c r="D50" s="108">
        <v>46</v>
      </c>
      <c r="E50" s="114">
        <v>0</v>
      </c>
      <c r="F50" s="108">
        <v>46</v>
      </c>
      <c r="G50" s="114">
        <v>15.7</v>
      </c>
      <c r="H50" s="108">
        <v>24</v>
      </c>
      <c r="I50" s="114">
        <v>1193.3</v>
      </c>
      <c r="J50" s="114">
        <v>15.7</v>
      </c>
    </row>
    <row r="51" spans="1:10" x14ac:dyDescent="0.2">
      <c r="A51" s="7" t="s">
        <v>276</v>
      </c>
      <c r="B51" s="102">
        <v>0.34741784037558687</v>
      </c>
      <c r="C51" s="115">
        <v>13.9</v>
      </c>
      <c r="D51" s="109">
        <v>47</v>
      </c>
      <c r="E51" s="115">
        <v>0</v>
      </c>
      <c r="F51" s="109">
        <v>46</v>
      </c>
      <c r="G51" s="115">
        <v>13.9</v>
      </c>
      <c r="H51" s="109">
        <v>25</v>
      </c>
      <c r="I51" s="115">
        <v>548.5</v>
      </c>
      <c r="J51" s="115">
        <v>21.3</v>
      </c>
    </row>
    <row r="52" spans="1:10" x14ac:dyDescent="0.2">
      <c r="A52" s="7" t="s">
        <v>110</v>
      </c>
      <c r="B52" s="102">
        <v>0.75</v>
      </c>
      <c r="C52" s="115">
        <v>13.8</v>
      </c>
      <c r="D52" s="109">
        <v>48</v>
      </c>
      <c r="E52" s="115">
        <v>13.8</v>
      </c>
      <c r="F52" s="109">
        <v>41</v>
      </c>
      <c r="G52" s="115">
        <v>0</v>
      </c>
      <c r="H52" s="109">
        <v>53</v>
      </c>
      <c r="I52" s="115">
        <v>225.6</v>
      </c>
      <c r="J52" s="115">
        <v>55.2</v>
      </c>
    </row>
    <row r="53" spans="1:10" x14ac:dyDescent="0.2">
      <c r="A53" s="7" t="s">
        <v>189</v>
      </c>
      <c r="B53" s="102">
        <v>0.91656288916562889</v>
      </c>
      <c r="C53" s="115">
        <v>13.4</v>
      </c>
      <c r="D53" s="109">
        <v>49</v>
      </c>
      <c r="E53" s="115">
        <v>0.3</v>
      </c>
      <c r="F53" s="109">
        <v>43</v>
      </c>
      <c r="G53" s="115">
        <v>13.1</v>
      </c>
      <c r="H53" s="109">
        <v>26</v>
      </c>
      <c r="I53" s="115">
        <v>1980.8</v>
      </c>
      <c r="J53" s="115">
        <v>160.6</v>
      </c>
    </row>
    <row r="54" spans="1:10" ht="13.5" thickBot="1" x14ac:dyDescent="0.25">
      <c r="A54" s="8" t="s">
        <v>151</v>
      </c>
      <c r="B54" s="103">
        <v>0.97693351424694708</v>
      </c>
      <c r="C54" s="116">
        <v>11.899999999999999</v>
      </c>
      <c r="D54" s="110">
        <v>50</v>
      </c>
      <c r="E54" s="116">
        <v>0</v>
      </c>
      <c r="F54" s="110">
        <v>46</v>
      </c>
      <c r="G54" s="116">
        <v>11.899999999999999</v>
      </c>
      <c r="H54" s="110">
        <v>28</v>
      </c>
      <c r="I54" s="116">
        <v>784.2</v>
      </c>
      <c r="J54" s="116">
        <v>515.9</v>
      </c>
    </row>
    <row r="55" spans="1:10" x14ac:dyDescent="0.2">
      <c r="A55" s="9" t="s">
        <v>288</v>
      </c>
      <c r="B55" s="101">
        <v>0</v>
      </c>
      <c r="C55" s="114">
        <v>7.5</v>
      </c>
      <c r="D55" s="108">
        <v>51</v>
      </c>
      <c r="E55" s="114">
        <v>5.8</v>
      </c>
      <c r="F55" s="108">
        <v>42</v>
      </c>
      <c r="G55" s="114">
        <v>1.7</v>
      </c>
      <c r="H55" s="108">
        <v>41</v>
      </c>
      <c r="I55" s="114">
        <v>368</v>
      </c>
      <c r="J55" s="114">
        <v>7.5</v>
      </c>
    </row>
    <row r="56" spans="1:10" x14ac:dyDescent="0.2">
      <c r="A56" s="7" t="s">
        <v>232</v>
      </c>
      <c r="B56" s="102">
        <v>0</v>
      </c>
      <c r="C56" s="115">
        <v>6.5</v>
      </c>
      <c r="D56" s="109">
        <v>52</v>
      </c>
      <c r="E56" s="115">
        <v>0</v>
      </c>
      <c r="F56" s="109">
        <v>46</v>
      </c>
      <c r="G56" s="115">
        <v>6.5</v>
      </c>
      <c r="H56" s="109">
        <v>33</v>
      </c>
      <c r="I56" s="115">
        <v>62.2</v>
      </c>
      <c r="J56" s="115">
        <v>6.5</v>
      </c>
    </row>
    <row r="57" spans="1:10" x14ac:dyDescent="0.2">
      <c r="A57" s="7" t="s">
        <v>72</v>
      </c>
      <c r="B57" s="102">
        <v>0</v>
      </c>
      <c r="C57" s="115">
        <v>4.8000000000000007</v>
      </c>
      <c r="D57" s="109">
        <v>53</v>
      </c>
      <c r="E57" s="115">
        <v>0</v>
      </c>
      <c r="F57" s="109">
        <v>46</v>
      </c>
      <c r="G57" s="115">
        <v>4.8000000000000007</v>
      </c>
      <c r="H57" s="109">
        <v>34</v>
      </c>
      <c r="I57" s="115">
        <v>170.5</v>
      </c>
      <c r="J57" s="115">
        <v>4.8000000000000007</v>
      </c>
    </row>
    <row r="58" spans="1:10" x14ac:dyDescent="0.2">
      <c r="A58" s="7" t="s">
        <v>285</v>
      </c>
      <c r="B58" s="102">
        <v>0</v>
      </c>
      <c r="C58" s="115">
        <v>3</v>
      </c>
      <c r="D58" s="109">
        <v>54</v>
      </c>
      <c r="E58" s="115">
        <v>0</v>
      </c>
      <c r="F58" s="109">
        <v>46</v>
      </c>
      <c r="G58" s="115">
        <v>3</v>
      </c>
      <c r="H58" s="109">
        <v>36</v>
      </c>
      <c r="I58" s="115">
        <v>273.60000000000002</v>
      </c>
      <c r="J58" s="115">
        <v>3</v>
      </c>
    </row>
    <row r="59" spans="1:10" ht="13.5" thickBot="1" x14ac:dyDescent="0.25">
      <c r="A59" s="8" t="s">
        <v>440</v>
      </c>
      <c r="B59" s="103">
        <v>0.44897959183673475</v>
      </c>
      <c r="C59" s="116">
        <v>2.7</v>
      </c>
      <c r="D59" s="110">
        <v>55</v>
      </c>
      <c r="E59" s="116">
        <v>0</v>
      </c>
      <c r="F59" s="110">
        <v>46</v>
      </c>
      <c r="G59" s="116">
        <v>2.7</v>
      </c>
      <c r="H59" s="110">
        <v>37</v>
      </c>
      <c r="I59" s="116">
        <v>228.4</v>
      </c>
      <c r="J59" s="116">
        <v>4.9000000000000004</v>
      </c>
    </row>
    <row r="60" spans="1:10" x14ac:dyDescent="0.2">
      <c r="A60" s="9" t="s">
        <v>441</v>
      </c>
      <c r="B60" s="101">
        <v>0.99743741375911688</v>
      </c>
      <c r="C60" s="114">
        <v>2.6</v>
      </c>
      <c r="D60" s="108">
        <v>56</v>
      </c>
      <c r="E60" s="114">
        <v>0</v>
      </c>
      <c r="F60" s="108">
        <v>46</v>
      </c>
      <c r="G60" s="114">
        <v>2.6</v>
      </c>
      <c r="H60" s="108">
        <v>38</v>
      </c>
      <c r="I60" s="114">
        <v>1004.7</v>
      </c>
      <c r="J60" s="114">
        <v>1014.6</v>
      </c>
    </row>
    <row r="61" spans="1:10" x14ac:dyDescent="0.2">
      <c r="A61" s="7" t="s">
        <v>102</v>
      </c>
      <c r="B61" s="102">
        <v>0</v>
      </c>
      <c r="C61" s="115">
        <v>2.2999999999999998</v>
      </c>
      <c r="D61" s="109">
        <v>57</v>
      </c>
      <c r="E61" s="115">
        <v>0</v>
      </c>
      <c r="F61" s="109">
        <v>46</v>
      </c>
      <c r="G61" s="115">
        <v>2.2999999999999998</v>
      </c>
      <c r="H61" s="109">
        <v>39</v>
      </c>
      <c r="I61" s="115">
        <v>494.6</v>
      </c>
      <c r="J61" s="115">
        <v>2.2999999999999998</v>
      </c>
    </row>
    <row r="62" spans="1:10" x14ac:dyDescent="0.2">
      <c r="A62" s="7" t="s">
        <v>67</v>
      </c>
      <c r="B62" s="102">
        <v>0.99961259830318061</v>
      </c>
      <c r="C62" s="115">
        <v>2</v>
      </c>
      <c r="D62" s="109">
        <v>58</v>
      </c>
      <c r="E62" s="115">
        <v>0</v>
      </c>
      <c r="F62" s="109">
        <v>46</v>
      </c>
      <c r="G62" s="115">
        <v>2</v>
      </c>
      <c r="H62" s="109">
        <v>40</v>
      </c>
      <c r="I62" s="115">
        <v>56595</v>
      </c>
      <c r="J62" s="115">
        <v>5162.6000000000004</v>
      </c>
    </row>
    <row r="63" spans="1:10" x14ac:dyDescent="0.2">
      <c r="A63" s="7" t="s">
        <v>49</v>
      </c>
      <c r="B63" s="102">
        <v>0.99010554089709768</v>
      </c>
      <c r="C63" s="115">
        <v>1.5</v>
      </c>
      <c r="D63" s="109">
        <v>59</v>
      </c>
      <c r="E63" s="115">
        <v>0</v>
      </c>
      <c r="F63" s="109">
        <v>46</v>
      </c>
      <c r="G63" s="115">
        <v>1.5</v>
      </c>
      <c r="H63" s="109">
        <v>44</v>
      </c>
      <c r="I63" s="115">
        <v>1372.1999999999998</v>
      </c>
      <c r="J63" s="115">
        <v>151.60000000000002</v>
      </c>
    </row>
    <row r="64" spans="1:10" ht="13.5" thickBot="1" x14ac:dyDescent="0.25">
      <c r="A64" s="8" t="s">
        <v>317</v>
      </c>
      <c r="B64" s="103">
        <v>0.72340425531914887</v>
      </c>
      <c r="C64" s="116">
        <v>1.3</v>
      </c>
      <c r="D64" s="110">
        <v>60</v>
      </c>
      <c r="E64" s="116">
        <v>0</v>
      </c>
      <c r="F64" s="110">
        <v>46</v>
      </c>
      <c r="G64" s="116">
        <v>1.3</v>
      </c>
      <c r="H64" s="110">
        <v>45</v>
      </c>
      <c r="I64" s="116">
        <v>229.5</v>
      </c>
      <c r="J64" s="116">
        <v>4.7</v>
      </c>
    </row>
    <row r="65" spans="1:10" x14ac:dyDescent="0.2">
      <c r="A65" s="9" t="s">
        <v>322</v>
      </c>
      <c r="B65" s="101">
        <v>0</v>
      </c>
      <c r="C65" s="114">
        <v>1.2</v>
      </c>
      <c r="D65" s="108">
        <v>61</v>
      </c>
      <c r="E65" s="114">
        <v>0</v>
      </c>
      <c r="F65" s="108">
        <v>46</v>
      </c>
      <c r="G65" s="114">
        <v>1.2</v>
      </c>
      <c r="H65" s="108">
        <v>46</v>
      </c>
      <c r="I65" s="114">
        <v>227.9</v>
      </c>
      <c r="J65" s="114">
        <v>1.2</v>
      </c>
    </row>
    <row r="66" spans="1:10" x14ac:dyDescent="0.2">
      <c r="A66" s="7" t="s">
        <v>331</v>
      </c>
      <c r="B66" s="102">
        <v>0.94618834080717484</v>
      </c>
      <c r="C66" s="115">
        <v>1.2</v>
      </c>
      <c r="D66" s="109">
        <v>61</v>
      </c>
      <c r="E66" s="115">
        <v>0</v>
      </c>
      <c r="F66" s="109">
        <v>46</v>
      </c>
      <c r="G66" s="115">
        <v>1.2</v>
      </c>
      <c r="H66" s="109">
        <v>46</v>
      </c>
      <c r="I66" s="115">
        <v>465.3</v>
      </c>
      <c r="J66" s="115">
        <v>22.3</v>
      </c>
    </row>
    <row r="67" spans="1:10" x14ac:dyDescent="0.2">
      <c r="A67" s="7" t="s">
        <v>390</v>
      </c>
      <c r="B67" s="102">
        <v>0.9997932032811746</v>
      </c>
      <c r="C67" s="115">
        <v>0.6</v>
      </c>
      <c r="D67" s="109">
        <v>63</v>
      </c>
      <c r="E67" s="115">
        <v>0</v>
      </c>
      <c r="F67" s="109">
        <v>46</v>
      </c>
      <c r="G67" s="115">
        <v>0.6</v>
      </c>
      <c r="H67" s="109">
        <v>50</v>
      </c>
      <c r="I67" s="115">
        <v>1929.4</v>
      </c>
      <c r="J67" s="115">
        <v>2901.4</v>
      </c>
    </row>
    <row r="68" spans="1:10" x14ac:dyDescent="0.2">
      <c r="A68" s="7" t="s">
        <v>443</v>
      </c>
      <c r="B68" s="102">
        <v>0</v>
      </c>
      <c r="C68" s="115">
        <v>0.2</v>
      </c>
      <c r="D68" s="109">
        <v>64</v>
      </c>
      <c r="E68" s="115">
        <v>0</v>
      </c>
      <c r="F68" s="109">
        <v>46</v>
      </c>
      <c r="G68" s="115">
        <v>0.2</v>
      </c>
      <c r="H68" s="109">
        <v>51</v>
      </c>
      <c r="I68" s="115">
        <v>56.1</v>
      </c>
      <c r="J68" s="115">
        <v>0.2</v>
      </c>
    </row>
    <row r="69" spans="1:10" ht="13.5" thickBot="1" x14ac:dyDescent="0.25">
      <c r="A69" s="8" t="s">
        <v>205</v>
      </c>
      <c r="B69" s="103">
        <v>0</v>
      </c>
      <c r="C69" s="116">
        <v>0.1</v>
      </c>
      <c r="D69" s="110">
        <v>65</v>
      </c>
      <c r="E69" s="116">
        <v>0.1</v>
      </c>
      <c r="F69" s="110">
        <v>44</v>
      </c>
      <c r="G69" s="116">
        <v>0</v>
      </c>
      <c r="H69" s="110">
        <v>53</v>
      </c>
      <c r="I69" s="116">
        <v>51.6</v>
      </c>
      <c r="J69" s="116">
        <v>0.1</v>
      </c>
    </row>
    <row r="70" spans="1:10" x14ac:dyDescent="0.2">
      <c r="A70" s="9" t="s">
        <v>338</v>
      </c>
      <c r="B70" s="101">
        <v>0.99939246658566216</v>
      </c>
      <c r="C70" s="114">
        <v>0.1</v>
      </c>
      <c r="D70" s="108">
        <v>65</v>
      </c>
      <c r="E70" s="114">
        <v>0</v>
      </c>
      <c r="F70" s="108">
        <v>46</v>
      </c>
      <c r="G70" s="114">
        <v>0.1</v>
      </c>
      <c r="H70" s="108">
        <v>52</v>
      </c>
      <c r="I70" s="114">
        <v>473.90000000000003</v>
      </c>
      <c r="J70" s="114">
        <v>164.6</v>
      </c>
    </row>
    <row r="71" spans="1:10" x14ac:dyDescent="0.2">
      <c r="A71" s="7" t="s">
        <v>319</v>
      </c>
      <c r="B71" s="102">
        <v>1</v>
      </c>
      <c r="C71" s="115">
        <v>0</v>
      </c>
      <c r="D71" s="109">
        <v>67</v>
      </c>
      <c r="E71" s="115">
        <v>0</v>
      </c>
      <c r="F71" s="109">
        <v>46</v>
      </c>
      <c r="G71" s="115">
        <v>0</v>
      </c>
      <c r="H71" s="109">
        <v>53</v>
      </c>
      <c r="I71" s="115">
        <v>2170.9</v>
      </c>
      <c r="J71" s="115">
        <v>1555.5</v>
      </c>
    </row>
    <row r="72" spans="1:10" x14ac:dyDescent="0.2">
      <c r="A72" s="7" t="s">
        <v>202</v>
      </c>
      <c r="B72" s="102">
        <v>0</v>
      </c>
      <c r="C72" s="115">
        <v>0</v>
      </c>
      <c r="D72" s="109">
        <v>67</v>
      </c>
      <c r="E72" s="115">
        <v>0</v>
      </c>
      <c r="F72" s="109">
        <v>46</v>
      </c>
      <c r="G72" s="115">
        <v>0</v>
      </c>
      <c r="H72" s="109">
        <v>53</v>
      </c>
      <c r="I72" s="115">
        <v>0.3</v>
      </c>
      <c r="J72" s="115">
        <v>0</v>
      </c>
    </row>
    <row r="73" spans="1:10" x14ac:dyDescent="0.2">
      <c r="A73" s="7" t="s">
        <v>346</v>
      </c>
      <c r="B73" s="102">
        <v>0</v>
      </c>
      <c r="C73" s="115">
        <v>0</v>
      </c>
      <c r="D73" s="109">
        <v>67</v>
      </c>
      <c r="E73" s="115">
        <v>0</v>
      </c>
      <c r="F73" s="109">
        <v>46</v>
      </c>
      <c r="G73" s="115">
        <v>0</v>
      </c>
      <c r="H73" s="109">
        <v>53</v>
      </c>
      <c r="I73" s="115">
        <v>0</v>
      </c>
      <c r="J73" s="115">
        <v>0</v>
      </c>
    </row>
    <row r="74" spans="1:10" ht="13.5" thickBot="1" x14ac:dyDescent="0.25">
      <c r="A74" s="8" t="s">
        <v>347</v>
      </c>
      <c r="B74" s="103">
        <v>1</v>
      </c>
      <c r="C74" s="116">
        <v>0</v>
      </c>
      <c r="D74" s="110">
        <v>67</v>
      </c>
      <c r="E74" s="116">
        <v>0</v>
      </c>
      <c r="F74" s="110">
        <v>46</v>
      </c>
      <c r="G74" s="116">
        <v>0</v>
      </c>
      <c r="H74" s="110">
        <v>53</v>
      </c>
      <c r="I74" s="116">
        <v>1196.5</v>
      </c>
      <c r="J74" s="116">
        <v>87.5</v>
      </c>
    </row>
    <row r="75" spans="1:10" x14ac:dyDescent="0.2">
      <c r="A75" s="9" t="s">
        <v>392</v>
      </c>
      <c r="B75" s="101">
        <v>1</v>
      </c>
      <c r="C75" s="114">
        <v>0</v>
      </c>
      <c r="D75" s="108">
        <v>67</v>
      </c>
      <c r="E75" s="114">
        <v>0</v>
      </c>
      <c r="F75" s="108">
        <v>46</v>
      </c>
      <c r="G75" s="114">
        <v>0</v>
      </c>
      <c r="H75" s="108">
        <v>53</v>
      </c>
      <c r="I75" s="114">
        <v>126.8</v>
      </c>
      <c r="J75" s="114">
        <v>2.1</v>
      </c>
    </row>
    <row r="76" spans="1:10" x14ac:dyDescent="0.2">
      <c r="A76" s="7" t="s">
        <v>257</v>
      </c>
      <c r="B76" s="102">
        <v>0</v>
      </c>
      <c r="C76" s="115">
        <v>0</v>
      </c>
      <c r="D76" s="109">
        <v>67</v>
      </c>
      <c r="E76" s="115">
        <v>0</v>
      </c>
      <c r="F76" s="109">
        <v>46</v>
      </c>
      <c r="G76" s="115">
        <v>0</v>
      </c>
      <c r="H76" s="109">
        <v>53</v>
      </c>
      <c r="I76" s="115">
        <v>0</v>
      </c>
      <c r="J76" s="115">
        <v>0</v>
      </c>
    </row>
    <row r="77" spans="1:10" x14ac:dyDescent="0.2">
      <c r="A77" s="7" t="s">
        <v>397</v>
      </c>
      <c r="B77" s="102">
        <v>1</v>
      </c>
      <c r="C77" s="115">
        <v>0</v>
      </c>
      <c r="D77" s="109">
        <v>67</v>
      </c>
      <c r="E77" s="115">
        <v>0</v>
      </c>
      <c r="F77" s="109">
        <v>46</v>
      </c>
      <c r="G77" s="115">
        <v>0</v>
      </c>
      <c r="H77" s="109">
        <v>53</v>
      </c>
      <c r="I77" s="115">
        <v>665.2</v>
      </c>
      <c r="J77" s="115">
        <v>306.7</v>
      </c>
    </row>
    <row r="78" spans="1:10" x14ac:dyDescent="0.2">
      <c r="A78" s="7" t="s">
        <v>391</v>
      </c>
      <c r="B78" s="102">
        <v>0</v>
      </c>
      <c r="C78" s="115">
        <v>0</v>
      </c>
      <c r="D78" s="109">
        <v>67</v>
      </c>
      <c r="E78" s="115">
        <v>0</v>
      </c>
      <c r="F78" s="109">
        <v>46</v>
      </c>
      <c r="G78" s="115">
        <v>0</v>
      </c>
      <c r="H78" s="109">
        <v>53</v>
      </c>
      <c r="I78" s="115">
        <v>0</v>
      </c>
      <c r="J78" s="115">
        <v>0</v>
      </c>
    </row>
    <row r="79" spans="1:10" ht="13.5" thickBot="1" x14ac:dyDescent="0.25">
      <c r="A79" s="8" t="s">
        <v>360</v>
      </c>
      <c r="B79" s="103">
        <v>1</v>
      </c>
      <c r="C79" s="116">
        <v>0</v>
      </c>
      <c r="D79" s="110">
        <v>67</v>
      </c>
      <c r="E79" s="116">
        <v>0</v>
      </c>
      <c r="F79" s="110">
        <v>46</v>
      </c>
      <c r="G79" s="116">
        <v>0</v>
      </c>
      <c r="H79" s="110">
        <v>53</v>
      </c>
      <c r="I79" s="116">
        <v>1373.8</v>
      </c>
      <c r="J79" s="116">
        <v>17.900000000000002</v>
      </c>
    </row>
    <row r="80" spans="1:10" x14ac:dyDescent="0.2">
      <c r="A80" s="9" t="s">
        <v>243</v>
      </c>
      <c r="B80" s="101">
        <v>0</v>
      </c>
      <c r="C80" s="114">
        <v>0</v>
      </c>
      <c r="D80" s="108">
        <v>67</v>
      </c>
      <c r="E80" s="114">
        <v>0</v>
      </c>
      <c r="F80" s="108">
        <v>46</v>
      </c>
      <c r="G80" s="114">
        <v>0</v>
      </c>
      <c r="H80" s="108">
        <v>53</v>
      </c>
      <c r="I80" s="114">
        <v>0</v>
      </c>
      <c r="J80" s="114">
        <v>0</v>
      </c>
    </row>
    <row r="81" spans="1:10" x14ac:dyDescent="0.2">
      <c r="A81" s="7" t="s">
        <v>396</v>
      </c>
      <c r="B81" s="102">
        <v>0</v>
      </c>
      <c r="C81" s="115">
        <v>0</v>
      </c>
      <c r="D81" s="109">
        <v>67</v>
      </c>
      <c r="E81" s="115">
        <v>0</v>
      </c>
      <c r="F81" s="109">
        <v>46</v>
      </c>
      <c r="G81" s="115">
        <v>0</v>
      </c>
      <c r="H81" s="109">
        <v>53</v>
      </c>
      <c r="I81" s="115">
        <v>0</v>
      </c>
      <c r="J81" s="115">
        <v>0</v>
      </c>
    </row>
    <row r="82" spans="1:10" x14ac:dyDescent="0.2">
      <c r="A82" s="7" t="s">
        <v>374</v>
      </c>
      <c r="B82" s="102">
        <v>1</v>
      </c>
      <c r="C82" s="115">
        <v>0</v>
      </c>
      <c r="D82" s="109">
        <v>67</v>
      </c>
      <c r="E82" s="115">
        <v>0</v>
      </c>
      <c r="F82" s="109">
        <v>46</v>
      </c>
      <c r="G82" s="115">
        <v>0</v>
      </c>
      <c r="H82" s="109">
        <v>53</v>
      </c>
      <c r="I82" s="115">
        <v>406.2</v>
      </c>
      <c r="J82" s="115">
        <v>12.7</v>
      </c>
    </row>
    <row r="83" spans="1:10" x14ac:dyDescent="0.2">
      <c r="A83" s="7" t="s">
        <v>178</v>
      </c>
      <c r="B83" s="102">
        <v>0</v>
      </c>
      <c r="C83" s="115">
        <v>0</v>
      </c>
      <c r="D83" s="109">
        <v>67</v>
      </c>
      <c r="E83" s="115">
        <v>0</v>
      </c>
      <c r="F83" s="109">
        <v>46</v>
      </c>
      <c r="G83" s="115">
        <v>0</v>
      </c>
      <c r="H83" s="109">
        <v>53</v>
      </c>
      <c r="I83" s="115">
        <v>0</v>
      </c>
      <c r="J83" s="115">
        <v>0</v>
      </c>
    </row>
    <row r="84" spans="1:10" ht="13.5" thickBot="1" x14ac:dyDescent="0.25">
      <c r="A84" s="8" t="s">
        <v>291</v>
      </c>
      <c r="B84" s="103">
        <v>1</v>
      </c>
      <c r="C84" s="116">
        <v>0</v>
      </c>
      <c r="D84" s="110">
        <v>67</v>
      </c>
      <c r="E84" s="116">
        <v>0</v>
      </c>
      <c r="F84" s="110">
        <v>46</v>
      </c>
      <c r="G84" s="116">
        <v>0</v>
      </c>
      <c r="H84" s="110">
        <v>53</v>
      </c>
      <c r="I84" s="116">
        <v>1420.6</v>
      </c>
      <c r="J84" s="116">
        <v>21.4</v>
      </c>
    </row>
    <row r="85" spans="1:10" x14ac:dyDescent="0.2">
      <c r="A85" s="9" t="s">
        <v>339</v>
      </c>
      <c r="B85" s="101">
        <v>0</v>
      </c>
      <c r="C85" s="114">
        <v>0</v>
      </c>
      <c r="D85" s="108">
        <v>67</v>
      </c>
      <c r="E85" s="114">
        <v>0</v>
      </c>
      <c r="F85" s="108">
        <v>46</v>
      </c>
      <c r="G85" s="114">
        <v>0</v>
      </c>
      <c r="H85" s="108">
        <v>53</v>
      </c>
      <c r="I85" s="114">
        <v>0</v>
      </c>
      <c r="J85" s="114">
        <v>0</v>
      </c>
    </row>
    <row r="86" spans="1:10" x14ac:dyDescent="0.2">
      <c r="A86" s="7" t="s">
        <v>394</v>
      </c>
      <c r="B86" s="102">
        <v>0</v>
      </c>
      <c r="C86" s="115">
        <v>0</v>
      </c>
      <c r="D86" s="109">
        <v>67</v>
      </c>
      <c r="E86" s="115">
        <v>0</v>
      </c>
      <c r="F86" s="109">
        <v>46</v>
      </c>
      <c r="G86" s="115">
        <v>0</v>
      </c>
      <c r="H86" s="109">
        <v>53</v>
      </c>
      <c r="I86" s="115">
        <v>0</v>
      </c>
      <c r="J86" s="115">
        <v>0</v>
      </c>
    </row>
    <row r="87" spans="1:10" x14ac:dyDescent="0.2">
      <c r="A87" s="7" t="s">
        <v>301</v>
      </c>
      <c r="B87" s="102">
        <v>0</v>
      </c>
      <c r="C87" s="115">
        <v>0</v>
      </c>
      <c r="D87" s="109">
        <v>67</v>
      </c>
      <c r="E87" s="115">
        <v>0</v>
      </c>
      <c r="F87" s="109">
        <v>46</v>
      </c>
      <c r="G87" s="115">
        <v>0</v>
      </c>
      <c r="H87" s="109">
        <v>53</v>
      </c>
      <c r="I87" s="115">
        <v>0</v>
      </c>
      <c r="J87" s="115">
        <v>0</v>
      </c>
    </row>
    <row r="88" spans="1:10" x14ac:dyDescent="0.2">
      <c r="A88" s="7" t="s">
        <v>113</v>
      </c>
      <c r="B88" s="102">
        <v>1</v>
      </c>
      <c r="C88" s="115">
        <v>0</v>
      </c>
      <c r="D88" s="109">
        <v>67</v>
      </c>
      <c r="E88" s="115">
        <v>0</v>
      </c>
      <c r="F88" s="109">
        <v>46</v>
      </c>
      <c r="G88" s="115">
        <v>0</v>
      </c>
      <c r="H88" s="109">
        <v>53</v>
      </c>
      <c r="I88" s="115">
        <v>275.7</v>
      </c>
      <c r="J88" s="115">
        <v>127.60000000000001</v>
      </c>
    </row>
    <row r="89" spans="1:10" ht="13.5" thickBot="1" x14ac:dyDescent="0.25">
      <c r="A89" s="8" t="s">
        <v>246</v>
      </c>
      <c r="B89" s="103">
        <v>0</v>
      </c>
      <c r="C89" s="116">
        <v>0</v>
      </c>
      <c r="D89" s="110">
        <v>67</v>
      </c>
      <c r="E89" s="116">
        <v>0</v>
      </c>
      <c r="F89" s="110">
        <v>46</v>
      </c>
      <c r="G89" s="116">
        <v>0</v>
      </c>
      <c r="H89" s="110">
        <v>53</v>
      </c>
      <c r="I89" s="116">
        <v>0</v>
      </c>
      <c r="J89" s="116">
        <v>0</v>
      </c>
    </row>
    <row r="90" spans="1:10" x14ac:dyDescent="0.2">
      <c r="A90" s="9" t="s">
        <v>299</v>
      </c>
      <c r="B90" s="101">
        <v>0</v>
      </c>
      <c r="C90" s="114">
        <v>0</v>
      </c>
      <c r="D90" s="108">
        <v>67</v>
      </c>
      <c r="E90" s="114">
        <v>0</v>
      </c>
      <c r="F90" s="108">
        <v>46</v>
      </c>
      <c r="G90" s="114">
        <v>0</v>
      </c>
      <c r="H90" s="108">
        <v>53</v>
      </c>
      <c r="I90" s="114">
        <v>0</v>
      </c>
      <c r="J90" s="114">
        <v>0</v>
      </c>
    </row>
    <row r="91" spans="1:10" x14ac:dyDescent="0.2">
      <c r="A91" s="7" t="s">
        <v>58</v>
      </c>
      <c r="B91" s="102">
        <v>0</v>
      </c>
      <c r="C91" s="115">
        <v>0</v>
      </c>
      <c r="D91" s="109">
        <v>67</v>
      </c>
      <c r="E91" s="115">
        <v>0</v>
      </c>
      <c r="F91" s="109">
        <v>46</v>
      </c>
      <c r="G91" s="115">
        <v>0</v>
      </c>
      <c r="H91" s="109">
        <v>53</v>
      </c>
      <c r="I91" s="115">
        <v>0</v>
      </c>
      <c r="J91" s="115">
        <v>0</v>
      </c>
    </row>
    <row r="92" spans="1:10" x14ac:dyDescent="0.2">
      <c r="A92" s="7" t="s">
        <v>333</v>
      </c>
      <c r="B92" s="102">
        <v>0</v>
      </c>
      <c r="C92" s="115">
        <v>0</v>
      </c>
      <c r="D92" s="109">
        <v>67</v>
      </c>
      <c r="E92" s="115">
        <v>0</v>
      </c>
      <c r="F92" s="109">
        <v>46</v>
      </c>
      <c r="G92" s="115">
        <v>0</v>
      </c>
      <c r="H92" s="109">
        <v>53</v>
      </c>
      <c r="I92" s="115">
        <v>0</v>
      </c>
      <c r="J92" s="115">
        <v>0</v>
      </c>
    </row>
    <row r="93" spans="1:10" x14ac:dyDescent="0.2">
      <c r="A93" s="7" t="s">
        <v>295</v>
      </c>
      <c r="B93" s="102">
        <v>0</v>
      </c>
      <c r="C93" s="115">
        <v>0</v>
      </c>
      <c r="D93" s="109">
        <v>67</v>
      </c>
      <c r="E93" s="115">
        <v>0</v>
      </c>
      <c r="F93" s="109">
        <v>46</v>
      </c>
      <c r="G93" s="115">
        <v>0</v>
      </c>
      <c r="H93" s="109">
        <v>53</v>
      </c>
      <c r="I93" s="115">
        <v>0</v>
      </c>
      <c r="J93" s="115">
        <v>0</v>
      </c>
    </row>
    <row r="94" spans="1:10" ht="13.5" thickBot="1" x14ac:dyDescent="0.25">
      <c r="A94" s="8" t="s">
        <v>235</v>
      </c>
      <c r="B94" s="103">
        <v>0</v>
      </c>
      <c r="C94" s="116">
        <v>0</v>
      </c>
      <c r="D94" s="110">
        <v>67</v>
      </c>
      <c r="E94" s="116">
        <v>0</v>
      </c>
      <c r="F94" s="110">
        <v>46</v>
      </c>
      <c r="G94" s="116">
        <v>0</v>
      </c>
      <c r="H94" s="110">
        <v>53</v>
      </c>
      <c r="I94" s="116">
        <v>0</v>
      </c>
      <c r="J94" s="116">
        <v>0</v>
      </c>
    </row>
    <row r="95" spans="1:10" x14ac:dyDescent="0.2">
      <c r="A95" s="9"/>
      <c r="B95" s="101"/>
      <c r="C95" s="117"/>
      <c r="D95" s="108"/>
      <c r="E95" s="117"/>
      <c r="F95" s="108"/>
      <c r="G95" s="117"/>
      <c r="H95" s="108"/>
      <c r="I95" s="117"/>
      <c r="J95" s="117"/>
    </row>
    <row r="96" spans="1:10" x14ac:dyDescent="0.2">
      <c r="A96" s="17" t="s">
        <v>16</v>
      </c>
      <c r="B96" s="104">
        <f>(J96-C96)/J96</f>
        <v>0.96117118059911055</v>
      </c>
      <c r="C96" s="111">
        <f>SUM(C5:C94)</f>
        <v>49310.5</v>
      </c>
      <c r="D96" s="111"/>
      <c r="E96" s="111">
        <f>SUM(E5:E94)</f>
        <v>41123.000000000022</v>
      </c>
      <c r="F96" s="111"/>
      <c r="G96" s="111">
        <f>SUM(G5:G94)</f>
        <v>8187.5000000000009</v>
      </c>
      <c r="H96" s="111"/>
      <c r="I96" s="111">
        <f>SUM(I5:I94)</f>
        <v>3828929.3</v>
      </c>
      <c r="J96" s="111">
        <f>SUM(J5:J94)</f>
        <v>1269945.8999999999</v>
      </c>
    </row>
    <row r="97" spans="1:10" ht="13.5" thickBot="1" x14ac:dyDescent="0.25">
      <c r="A97" s="10"/>
      <c r="B97" s="105"/>
      <c r="C97" s="105"/>
      <c r="D97" s="105"/>
      <c r="E97" s="105"/>
      <c r="F97" s="105"/>
      <c r="G97" s="105"/>
      <c r="H97" s="105"/>
      <c r="I97" s="105"/>
      <c r="J97" s="105"/>
    </row>
  </sheetData>
  <phoneticPr fontId="3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>
    <oddFooter>&amp;RAER ST60B-2019  •  &amp;P</oddFooter>
  </headerFooter>
  <rowBreaks count="2" manualBreakCount="2">
    <brk id="34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25 Largest Producers</vt:lpstr>
      <vt:lpstr>25 Largest Venters</vt:lpstr>
      <vt:lpstr>Provincial</vt:lpstr>
      <vt:lpstr>Bonnyville</vt:lpstr>
      <vt:lpstr>Drayton Valley</vt:lpstr>
      <vt:lpstr>Edmonton</vt:lpstr>
      <vt:lpstr>Fort McMurray</vt:lpstr>
      <vt:lpstr>Grande Prairie</vt:lpstr>
      <vt:lpstr>Medicine Hat</vt:lpstr>
      <vt:lpstr>Midnapore (Calgary)</vt:lpstr>
      <vt:lpstr>Red Deer</vt:lpstr>
      <vt:lpstr>Slave Lake</vt:lpstr>
      <vt:lpstr>Wainwright</vt:lpstr>
      <vt:lpstr>'25 Largest Producers'!Print_Area</vt:lpstr>
      <vt:lpstr>'25 Largest Venters'!Print_Area</vt:lpstr>
      <vt:lpstr>Bonnyville!Print_Titles</vt:lpstr>
      <vt:lpstr>'Drayton Valley'!Print_Titles</vt:lpstr>
      <vt:lpstr>Edmonton!Print_Titles</vt:lpstr>
      <vt:lpstr>'Fort McMurray'!Print_Titles</vt:lpstr>
      <vt:lpstr>'Grande Prairie'!Print_Titles</vt:lpstr>
      <vt:lpstr>'Medicine Hat'!Print_Titles</vt:lpstr>
      <vt:lpstr>'Midnapore (Calgary)'!Print_Titles</vt:lpstr>
      <vt:lpstr>Provincial!Print_Titles</vt:lpstr>
      <vt:lpstr>'Red Deer'!Print_Titles</vt:lpstr>
      <vt:lpstr>'Slave Lake'!Print_Titles</vt:lpstr>
      <vt:lpstr>Wainwright!Print_Titles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Gee</dc:creator>
  <cp:lastModifiedBy>Aaron Dalton</cp:lastModifiedBy>
  <cp:lastPrinted>2019-09-23T20:11:19Z</cp:lastPrinted>
  <dcterms:created xsi:type="dcterms:W3CDTF">2013-05-16T15:06:46Z</dcterms:created>
  <dcterms:modified xsi:type="dcterms:W3CDTF">2020-10-13T20:49:27Z</dcterms:modified>
</cp:coreProperties>
</file>